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cuments\PlatformIO\Projects\Rosbot\scripts\"/>
    </mc:Choice>
  </mc:AlternateContent>
  <xr:revisionPtr revIDLastSave="0" documentId="13_ncr:1_{31740896-EF12-40BA-B8E5-E4EAD29B342D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Table1" sheetId="2" r:id="rId1"/>
    <sheet name="test_data" sheetId="1" r:id="rId2"/>
  </sheets>
  <definedNames>
    <definedName name="ExternalData_1" localSheetId="0" hidden="1">Table1!$A$1:$H$1619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2" i="2"/>
  <c r="J357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2" i="2"/>
  <c r="I597" i="2"/>
  <c r="I622" i="2"/>
  <c r="I885" i="2"/>
  <c r="I910" i="2"/>
  <c r="I1020" i="2"/>
  <c r="I1028" i="2"/>
  <c r="I1117" i="2"/>
  <c r="I1124" i="2"/>
  <c r="I1213" i="2"/>
  <c r="I1218" i="2"/>
  <c r="O2" i="2"/>
  <c r="I46" i="2" s="1"/>
  <c r="H71" i="2"/>
  <c r="I574" i="2" l="1"/>
  <c r="I1205" i="2"/>
  <c r="I1109" i="2"/>
  <c r="I862" i="2"/>
  <c r="I1278" i="2"/>
  <c r="I1197" i="2"/>
  <c r="I1101" i="2"/>
  <c r="I1003" i="2"/>
  <c r="I837" i="2"/>
  <c r="I548" i="2"/>
  <c r="I814" i="2"/>
  <c r="I1012" i="2"/>
  <c r="I1271" i="2"/>
  <c r="I1188" i="2"/>
  <c r="I1092" i="2"/>
  <c r="I993" i="2"/>
  <c r="I512" i="2"/>
  <c r="I1265" i="2"/>
  <c r="I1182" i="2"/>
  <c r="I1086" i="2"/>
  <c r="I987" i="2"/>
  <c r="I789" i="2"/>
  <c r="I477" i="2"/>
  <c r="I976" i="2"/>
  <c r="I1257" i="2"/>
  <c r="I1172" i="2"/>
  <c r="I1076" i="2"/>
  <c r="I766" i="2"/>
  <c r="I431" i="2"/>
  <c r="I1252" i="2"/>
  <c r="I1165" i="2"/>
  <c r="I1069" i="2"/>
  <c r="I968" i="2"/>
  <c r="I741" i="2"/>
  <c r="I381" i="2"/>
  <c r="I718" i="2"/>
  <c r="I1244" i="2"/>
  <c r="I318" i="2"/>
  <c r="I1157" i="2"/>
  <c r="I959" i="2"/>
  <c r="I1239" i="2"/>
  <c r="I1053" i="2"/>
  <c r="I693" i="2"/>
  <c r="I213" i="2"/>
  <c r="I938" i="2"/>
  <c r="I1061" i="2"/>
  <c r="I1149" i="2"/>
  <c r="I950" i="2"/>
  <c r="I1231" i="2"/>
  <c r="I1140" i="2"/>
  <c r="I1044" i="2"/>
  <c r="I670" i="2"/>
  <c r="I1226" i="2"/>
  <c r="I1134" i="2"/>
  <c r="I1038" i="2"/>
  <c r="I929" i="2"/>
  <c r="I645" i="2"/>
  <c r="I1238" i="2"/>
  <c r="I1181" i="2"/>
  <c r="I1148" i="2"/>
  <c r="I1085" i="2"/>
  <c r="I1052" i="2"/>
  <c r="I1037" i="2"/>
  <c r="I948" i="2"/>
  <c r="I909" i="2"/>
  <c r="I861" i="2"/>
  <c r="I836" i="2"/>
  <c r="I788" i="2"/>
  <c r="I765" i="2"/>
  <c r="I717" i="2"/>
  <c r="I692" i="2"/>
  <c r="I644" i="2"/>
  <c r="I621" i="2"/>
  <c r="I596" i="2"/>
  <c r="I547" i="2"/>
  <c r="I511" i="2"/>
  <c r="I476" i="2"/>
  <c r="I429" i="2"/>
  <c r="I307" i="2"/>
  <c r="I189" i="2"/>
  <c r="I1276" i="2"/>
  <c r="I1263" i="2"/>
  <c r="I1250" i="2"/>
  <c r="I1237" i="2"/>
  <c r="I1224" i="2"/>
  <c r="I1211" i="2"/>
  <c r="I1195" i="2"/>
  <c r="I1180" i="2"/>
  <c r="I1163" i="2"/>
  <c r="I1147" i="2"/>
  <c r="I1132" i="2"/>
  <c r="I1115" i="2"/>
  <c r="I1099" i="2"/>
  <c r="I1084" i="2"/>
  <c r="I1067" i="2"/>
  <c r="I1051" i="2"/>
  <c r="I1036" i="2"/>
  <c r="I1018" i="2"/>
  <c r="I1001" i="2"/>
  <c r="I984" i="2"/>
  <c r="I966" i="2"/>
  <c r="I947" i="2"/>
  <c r="I927" i="2"/>
  <c r="I908" i="2"/>
  <c r="I883" i="2"/>
  <c r="I860" i="2"/>
  <c r="I835" i="2"/>
  <c r="I812" i="2"/>
  <c r="I787" i="2"/>
  <c r="I764" i="2"/>
  <c r="I739" i="2"/>
  <c r="I716" i="2"/>
  <c r="I691" i="2"/>
  <c r="I668" i="2"/>
  <c r="I643" i="2"/>
  <c r="I620" i="2"/>
  <c r="I595" i="2"/>
  <c r="I572" i="2"/>
  <c r="I545" i="2"/>
  <c r="I510" i="2"/>
  <c r="I466" i="2"/>
  <c r="I428" i="2"/>
  <c r="I368" i="2"/>
  <c r="I305" i="2"/>
  <c r="I179" i="2"/>
  <c r="I964" i="2"/>
  <c r="I464" i="2"/>
  <c r="I1251" i="2"/>
  <c r="I1212" i="2"/>
  <c r="I1116" i="2"/>
  <c r="I986" i="2"/>
  <c r="I1275" i="2"/>
  <c r="I1249" i="2"/>
  <c r="I1209" i="2"/>
  <c r="I1161" i="2"/>
  <c r="I1113" i="2"/>
  <c r="I1065" i="2"/>
  <c r="I1016" i="2"/>
  <c r="I946" i="2"/>
  <c r="I881" i="2"/>
  <c r="I785" i="2"/>
  <c r="I715" i="2"/>
  <c r="I641" i="2"/>
  <c r="I593" i="2"/>
  <c r="I509" i="2"/>
  <c r="I418" i="2"/>
  <c r="I177" i="2"/>
  <c r="I1274" i="2"/>
  <c r="I1261" i="2"/>
  <c r="I1248" i="2"/>
  <c r="I1235" i="2"/>
  <c r="I1221" i="2"/>
  <c r="I1208" i="2"/>
  <c r="I1193" i="2"/>
  <c r="I1176" i="2"/>
  <c r="I1160" i="2"/>
  <c r="I1145" i="2"/>
  <c r="I1128" i="2"/>
  <c r="I1112" i="2"/>
  <c r="I1097" i="2"/>
  <c r="I1080" i="2"/>
  <c r="I1064" i="2"/>
  <c r="I1049" i="2"/>
  <c r="I1032" i="2"/>
  <c r="I1015" i="2"/>
  <c r="I999" i="2"/>
  <c r="I980" i="2"/>
  <c r="I963" i="2"/>
  <c r="I942" i="2"/>
  <c r="I923" i="2"/>
  <c r="I903" i="2"/>
  <c r="I880" i="2"/>
  <c r="I855" i="2"/>
  <c r="I832" i="2"/>
  <c r="I807" i="2"/>
  <c r="I784" i="2"/>
  <c r="I759" i="2"/>
  <c r="I736" i="2"/>
  <c r="I711" i="2"/>
  <c r="I688" i="2"/>
  <c r="I663" i="2"/>
  <c r="I640" i="2"/>
  <c r="I615" i="2"/>
  <c r="I592" i="2"/>
  <c r="I567" i="2"/>
  <c r="I543" i="2"/>
  <c r="I499" i="2"/>
  <c r="I463" i="2"/>
  <c r="I416" i="2"/>
  <c r="I355" i="2"/>
  <c r="I287" i="2"/>
  <c r="I142" i="2"/>
  <c r="I1264" i="2"/>
  <c r="I1225" i="2"/>
  <c r="I1133" i="2"/>
  <c r="I967" i="2"/>
  <c r="I1236" i="2"/>
  <c r="I1194" i="2"/>
  <c r="I1146" i="2"/>
  <c r="I1098" i="2"/>
  <c r="I1050" i="2"/>
  <c r="I1000" i="2"/>
  <c r="I924" i="2"/>
  <c r="I859" i="2"/>
  <c r="I811" i="2"/>
  <c r="I737" i="2"/>
  <c r="I667" i="2"/>
  <c r="I571" i="2"/>
  <c r="I366" i="2"/>
  <c r="I1260" i="2"/>
  <c r="I1247" i="2"/>
  <c r="I1233" i="2"/>
  <c r="I1207" i="2"/>
  <c r="I1192" i="2"/>
  <c r="I1175" i="2"/>
  <c r="I1159" i="2"/>
  <c r="I1144" i="2"/>
  <c r="I1127" i="2"/>
  <c r="I1111" i="2"/>
  <c r="I1096" i="2"/>
  <c r="I1079" i="2"/>
  <c r="I1063" i="2"/>
  <c r="I1048" i="2"/>
  <c r="I1031" i="2"/>
  <c r="I1014" i="2"/>
  <c r="I998" i="2"/>
  <c r="I979" i="2"/>
  <c r="I962" i="2"/>
  <c r="I941" i="2"/>
  <c r="I922" i="2"/>
  <c r="I899" i="2"/>
  <c r="I879" i="2"/>
  <c r="I851" i="2"/>
  <c r="I831" i="2"/>
  <c r="I803" i="2"/>
  <c r="I783" i="2"/>
  <c r="I755" i="2"/>
  <c r="I735" i="2"/>
  <c r="I707" i="2"/>
  <c r="I687" i="2"/>
  <c r="I659" i="2"/>
  <c r="I639" i="2"/>
  <c r="I611" i="2"/>
  <c r="I591" i="2"/>
  <c r="I563" i="2"/>
  <c r="I539" i="2"/>
  <c r="I497" i="2"/>
  <c r="I462" i="2"/>
  <c r="I414" i="2"/>
  <c r="I353" i="2"/>
  <c r="I285" i="2"/>
  <c r="I140" i="2"/>
  <c r="I1277" i="2"/>
  <c r="I1196" i="2"/>
  <c r="I1100" i="2"/>
  <c r="I1002" i="2"/>
  <c r="I1262" i="2"/>
  <c r="I1223" i="2"/>
  <c r="I1177" i="2"/>
  <c r="I1129" i="2"/>
  <c r="I1081" i="2"/>
  <c r="I1033" i="2"/>
  <c r="I981" i="2"/>
  <c r="I907" i="2"/>
  <c r="I833" i="2"/>
  <c r="I763" i="2"/>
  <c r="I689" i="2"/>
  <c r="I619" i="2"/>
  <c r="I544" i="2"/>
  <c r="I303" i="2"/>
  <c r="I1273" i="2"/>
  <c r="I1220" i="2"/>
  <c r="I1272" i="2"/>
  <c r="I1259" i="2"/>
  <c r="I1245" i="2"/>
  <c r="I1232" i="2"/>
  <c r="I1219" i="2"/>
  <c r="I1206" i="2"/>
  <c r="I1189" i="2"/>
  <c r="I1173" i="2"/>
  <c r="I1158" i="2"/>
  <c r="I1141" i="2"/>
  <c r="I1125" i="2"/>
  <c r="I1110" i="2"/>
  <c r="I1093" i="2"/>
  <c r="I1077" i="2"/>
  <c r="I1062" i="2"/>
  <c r="I1045" i="2"/>
  <c r="I1029" i="2"/>
  <c r="I1013" i="2"/>
  <c r="I994" i="2"/>
  <c r="I977" i="2"/>
  <c r="I960" i="2"/>
  <c r="I940" i="2"/>
  <c r="I921" i="2"/>
  <c r="I898" i="2"/>
  <c r="I875" i="2"/>
  <c r="I850" i="2"/>
  <c r="I827" i="2"/>
  <c r="I802" i="2"/>
  <c r="I779" i="2"/>
  <c r="I754" i="2"/>
  <c r="I731" i="2"/>
  <c r="I706" i="2"/>
  <c r="I683" i="2"/>
  <c r="I658" i="2"/>
  <c r="I635" i="2"/>
  <c r="I610" i="2"/>
  <c r="I587" i="2"/>
  <c r="I562" i="2"/>
  <c r="I532" i="2"/>
  <c r="I496" i="2"/>
  <c r="I461" i="2"/>
  <c r="I413" i="2"/>
  <c r="I351" i="2"/>
  <c r="I281" i="2"/>
  <c r="I129" i="2"/>
  <c r="I920" i="2"/>
  <c r="I896" i="2"/>
  <c r="I874" i="2"/>
  <c r="I848" i="2"/>
  <c r="I826" i="2"/>
  <c r="I800" i="2"/>
  <c r="I778" i="2"/>
  <c r="I752" i="2"/>
  <c r="I730" i="2"/>
  <c r="I704" i="2"/>
  <c r="I682" i="2"/>
  <c r="I656" i="2"/>
  <c r="I634" i="2"/>
  <c r="I608" i="2"/>
  <c r="I586" i="2"/>
  <c r="I560" i="2"/>
  <c r="I527" i="2"/>
  <c r="I495" i="2"/>
  <c r="I451" i="2"/>
  <c r="I403" i="2"/>
  <c r="I340" i="2"/>
  <c r="I261" i="2"/>
  <c r="I94" i="2"/>
  <c r="I1243" i="2"/>
  <c r="I1171" i="2"/>
  <c r="I1123" i="2"/>
  <c r="I1075" i="2"/>
  <c r="I975" i="2"/>
  <c r="I916" i="2"/>
  <c r="I847" i="2"/>
  <c r="I799" i="2"/>
  <c r="I751" i="2"/>
  <c r="I726" i="2"/>
  <c r="I703" i="2"/>
  <c r="I678" i="2"/>
  <c r="I655" i="2"/>
  <c r="I630" i="2"/>
  <c r="I607" i="2"/>
  <c r="I526" i="2"/>
  <c r="I491" i="2"/>
  <c r="I449" i="2"/>
  <c r="I401" i="2"/>
  <c r="I335" i="2"/>
  <c r="I251" i="2"/>
  <c r="I92" i="2"/>
  <c r="I1269" i="2"/>
  <c r="I1187" i="2"/>
  <c r="I1027" i="2"/>
  <c r="I869" i="2"/>
  <c r="I249" i="2"/>
  <c r="I1256" i="2"/>
  <c r="I1217" i="2"/>
  <c r="I1156" i="2"/>
  <c r="I1108" i="2"/>
  <c r="I1060" i="2"/>
  <c r="I1011" i="2"/>
  <c r="I936" i="2"/>
  <c r="I895" i="2"/>
  <c r="I822" i="2"/>
  <c r="I559" i="2"/>
  <c r="I1281" i="2"/>
  <c r="I1255" i="2"/>
  <c r="I1229" i="2"/>
  <c r="I1201" i="2"/>
  <c r="I1170" i="2"/>
  <c r="I1137" i="2"/>
  <c r="I1122" i="2"/>
  <c r="I1089" i="2"/>
  <c r="I1057" i="2"/>
  <c r="I1041" i="2"/>
  <c r="I1007" i="2"/>
  <c r="I974" i="2"/>
  <c r="I935" i="2"/>
  <c r="I894" i="2"/>
  <c r="I821" i="2"/>
  <c r="I773" i="2"/>
  <c r="I725" i="2"/>
  <c r="I677" i="2"/>
  <c r="I654" i="2"/>
  <c r="I606" i="2"/>
  <c r="I558" i="2"/>
  <c r="I484" i="2"/>
  <c r="I399" i="2"/>
  <c r="I1280" i="2"/>
  <c r="I1267" i="2"/>
  <c r="I1254" i="2"/>
  <c r="I1241" i="2"/>
  <c r="I1228" i="2"/>
  <c r="I1215" i="2"/>
  <c r="I1200" i="2"/>
  <c r="I1184" i="2"/>
  <c r="I1169" i="2"/>
  <c r="I1152" i="2"/>
  <c r="I1136" i="2"/>
  <c r="I1121" i="2"/>
  <c r="I1104" i="2"/>
  <c r="I1088" i="2"/>
  <c r="I1073" i="2"/>
  <c r="I1056" i="2"/>
  <c r="I1040" i="2"/>
  <c r="I1025" i="2"/>
  <c r="I1006" i="2"/>
  <c r="I989" i="2"/>
  <c r="I972" i="2"/>
  <c r="I953" i="2"/>
  <c r="I934" i="2"/>
  <c r="I914" i="2"/>
  <c r="I893" i="2"/>
  <c r="I868" i="2"/>
  <c r="I845" i="2"/>
  <c r="I820" i="2"/>
  <c r="I797" i="2"/>
  <c r="I772" i="2"/>
  <c r="I749" i="2"/>
  <c r="I724" i="2"/>
  <c r="I701" i="2"/>
  <c r="I676" i="2"/>
  <c r="I653" i="2"/>
  <c r="I628" i="2"/>
  <c r="I605" i="2"/>
  <c r="I580" i="2"/>
  <c r="I557" i="2"/>
  <c r="I524" i="2"/>
  <c r="I479" i="2"/>
  <c r="I443" i="2"/>
  <c r="I388" i="2"/>
  <c r="I322" i="2"/>
  <c r="I225" i="2"/>
  <c r="I44" i="2"/>
  <c r="I1230" i="2"/>
  <c r="I1204" i="2"/>
  <c r="I1139" i="2"/>
  <c r="I1091" i="2"/>
  <c r="I1043" i="2"/>
  <c r="I992" i="2"/>
  <c r="I955" i="2"/>
  <c r="I870" i="2"/>
  <c r="I774" i="2"/>
  <c r="I582" i="2"/>
  <c r="I1268" i="2"/>
  <c r="I1242" i="2"/>
  <c r="I1216" i="2"/>
  <c r="I1185" i="2"/>
  <c r="I1153" i="2"/>
  <c r="I1105" i="2"/>
  <c r="I1074" i="2"/>
  <c r="I1026" i="2"/>
  <c r="I990" i="2"/>
  <c r="I954" i="2"/>
  <c r="I915" i="2"/>
  <c r="I846" i="2"/>
  <c r="I798" i="2"/>
  <c r="I750" i="2"/>
  <c r="I702" i="2"/>
  <c r="I629" i="2"/>
  <c r="I581" i="2"/>
  <c r="I525" i="2"/>
  <c r="I447" i="2"/>
  <c r="I333" i="2"/>
  <c r="I81" i="2"/>
  <c r="I1279" i="2"/>
  <c r="I1266" i="2"/>
  <c r="I1253" i="2"/>
  <c r="I1240" i="2"/>
  <c r="I1227" i="2"/>
  <c r="I1214" i="2"/>
  <c r="I1199" i="2"/>
  <c r="I1183" i="2"/>
  <c r="I1168" i="2"/>
  <c r="I1151" i="2"/>
  <c r="I1135" i="2"/>
  <c r="I1120" i="2"/>
  <c r="I1103" i="2"/>
  <c r="I1087" i="2"/>
  <c r="I1072" i="2"/>
  <c r="I1055" i="2"/>
  <c r="I1039" i="2"/>
  <c r="I1024" i="2"/>
  <c r="I1005" i="2"/>
  <c r="I988" i="2"/>
  <c r="I971" i="2"/>
  <c r="I951" i="2"/>
  <c r="I933" i="2"/>
  <c r="I911" i="2"/>
  <c r="I892" i="2"/>
  <c r="I863" i="2"/>
  <c r="I844" i="2"/>
  <c r="I815" i="2"/>
  <c r="I796" i="2"/>
  <c r="I767" i="2"/>
  <c r="I748" i="2"/>
  <c r="I719" i="2"/>
  <c r="I700" i="2"/>
  <c r="I671" i="2"/>
  <c r="I652" i="2"/>
  <c r="I623" i="2"/>
  <c r="I604" i="2"/>
  <c r="I575" i="2"/>
  <c r="I556" i="2"/>
  <c r="I514" i="2"/>
  <c r="I478" i="2"/>
  <c r="I436" i="2"/>
  <c r="I383" i="2"/>
  <c r="I320" i="2"/>
  <c r="I215" i="2"/>
  <c r="I33" i="2"/>
  <c r="I1164" i="2"/>
  <c r="I1068" i="2"/>
  <c r="I1019" i="2"/>
  <c r="I928" i="2"/>
  <c r="I884" i="2"/>
  <c r="I813" i="2"/>
  <c r="I740" i="2"/>
  <c r="I669" i="2"/>
  <c r="I573" i="2"/>
  <c r="I370" i="2"/>
  <c r="I448" i="2"/>
  <c r="I430" i="2"/>
  <c r="I415" i="2"/>
  <c r="I400" i="2"/>
  <c r="I382" i="2"/>
  <c r="I367" i="2"/>
  <c r="I352" i="2"/>
  <c r="I334" i="2"/>
  <c r="I319" i="2"/>
  <c r="I304" i="2"/>
  <c r="I284" i="2"/>
  <c r="I250" i="2"/>
  <c r="I214" i="2"/>
  <c r="I178" i="2"/>
  <c r="I130" i="2"/>
  <c r="I82" i="2"/>
  <c r="I34" i="2"/>
  <c r="I395" i="2"/>
  <c r="I380" i="2"/>
  <c r="I365" i="2"/>
  <c r="I347" i="2"/>
  <c r="I332" i="2"/>
  <c r="I317" i="2"/>
  <c r="I299" i="2"/>
  <c r="I279" i="2"/>
  <c r="I248" i="2"/>
  <c r="I212" i="2"/>
  <c r="I176" i="2"/>
  <c r="I128" i="2"/>
  <c r="I80" i="2"/>
  <c r="I32" i="2"/>
  <c r="I538" i="2"/>
  <c r="I523" i="2"/>
  <c r="I508" i="2"/>
  <c r="I490" i="2"/>
  <c r="I475" i="2"/>
  <c r="I460" i="2"/>
  <c r="I442" i="2"/>
  <c r="I427" i="2"/>
  <c r="I412" i="2"/>
  <c r="I394" i="2"/>
  <c r="I379" i="2"/>
  <c r="I364" i="2"/>
  <c r="I346" i="2"/>
  <c r="I331" i="2"/>
  <c r="I316" i="2"/>
  <c r="I298" i="2"/>
  <c r="I275" i="2"/>
  <c r="I239" i="2"/>
  <c r="I203" i="2"/>
  <c r="I166" i="2"/>
  <c r="I118" i="2"/>
  <c r="I70" i="2"/>
  <c r="I22" i="2"/>
  <c r="I958" i="2"/>
  <c r="I945" i="2"/>
  <c r="I932" i="2"/>
  <c r="I919" i="2"/>
  <c r="I906" i="2"/>
  <c r="I891" i="2"/>
  <c r="I873" i="2"/>
  <c r="I858" i="2"/>
  <c r="I843" i="2"/>
  <c r="I825" i="2"/>
  <c r="I810" i="2"/>
  <c r="I795" i="2"/>
  <c r="I777" i="2"/>
  <c r="I762" i="2"/>
  <c r="I747" i="2"/>
  <c r="I729" i="2"/>
  <c r="I714" i="2"/>
  <c r="I699" i="2"/>
  <c r="I681" i="2"/>
  <c r="I666" i="2"/>
  <c r="I651" i="2"/>
  <c r="I633" i="2"/>
  <c r="I618" i="2"/>
  <c r="I603" i="2"/>
  <c r="I585" i="2"/>
  <c r="I570" i="2"/>
  <c r="I555" i="2"/>
  <c r="I537" i="2"/>
  <c r="I522" i="2"/>
  <c r="I507" i="2"/>
  <c r="I489" i="2"/>
  <c r="I474" i="2"/>
  <c r="I459" i="2"/>
  <c r="I441" i="2"/>
  <c r="I426" i="2"/>
  <c r="I411" i="2"/>
  <c r="I393" i="2"/>
  <c r="I378" i="2"/>
  <c r="I363" i="2"/>
  <c r="I345" i="2"/>
  <c r="I330" i="2"/>
  <c r="I315" i="2"/>
  <c r="I297" i="2"/>
  <c r="I274" i="2"/>
  <c r="I238" i="2"/>
  <c r="I202" i="2"/>
  <c r="I165" i="2"/>
  <c r="I117" i="2"/>
  <c r="I69" i="2"/>
  <c r="I21" i="2"/>
  <c r="I1203" i="2"/>
  <c r="I1191" i="2"/>
  <c r="I1179" i="2"/>
  <c r="I1167" i="2"/>
  <c r="I1155" i="2"/>
  <c r="I1143" i="2"/>
  <c r="I1131" i="2"/>
  <c r="I1119" i="2"/>
  <c r="I1107" i="2"/>
  <c r="I1095" i="2"/>
  <c r="I1083" i="2"/>
  <c r="I1071" i="2"/>
  <c r="I1059" i="2"/>
  <c r="I1047" i="2"/>
  <c r="I1035" i="2"/>
  <c r="I1023" i="2"/>
  <c r="I1010" i="2"/>
  <c r="I996" i="2"/>
  <c r="I983" i="2"/>
  <c r="I970" i="2"/>
  <c r="I957" i="2"/>
  <c r="I944" i="2"/>
  <c r="I931" i="2"/>
  <c r="I918" i="2"/>
  <c r="I905" i="2"/>
  <c r="I887" i="2"/>
  <c r="I872" i="2"/>
  <c r="I857" i="2"/>
  <c r="I839" i="2"/>
  <c r="I824" i="2"/>
  <c r="I809" i="2"/>
  <c r="I791" i="2"/>
  <c r="I776" i="2"/>
  <c r="I761" i="2"/>
  <c r="I743" i="2"/>
  <c r="I728" i="2"/>
  <c r="I713" i="2"/>
  <c r="I695" i="2"/>
  <c r="I680" i="2"/>
  <c r="I665" i="2"/>
  <c r="I647" i="2"/>
  <c r="I632" i="2"/>
  <c r="I617" i="2"/>
  <c r="I599" i="2"/>
  <c r="I584" i="2"/>
  <c r="I569" i="2"/>
  <c r="I551" i="2"/>
  <c r="I536" i="2"/>
  <c r="I521" i="2"/>
  <c r="I503" i="2"/>
  <c r="I488" i="2"/>
  <c r="I473" i="2"/>
  <c r="I455" i="2"/>
  <c r="I440" i="2"/>
  <c r="I425" i="2"/>
  <c r="I407" i="2"/>
  <c r="I392" i="2"/>
  <c r="I377" i="2"/>
  <c r="I359" i="2"/>
  <c r="I344" i="2"/>
  <c r="I329" i="2"/>
  <c r="I311" i="2"/>
  <c r="I296" i="2"/>
  <c r="I273" i="2"/>
  <c r="I237" i="2"/>
  <c r="I201" i="2"/>
  <c r="I164" i="2"/>
  <c r="I116" i="2"/>
  <c r="I68" i="2"/>
  <c r="I20" i="2"/>
  <c r="I1202" i="2"/>
  <c r="I1190" i="2"/>
  <c r="I1178" i="2"/>
  <c r="I1166" i="2"/>
  <c r="I1154" i="2"/>
  <c r="I1142" i="2"/>
  <c r="I1130" i="2"/>
  <c r="I1118" i="2"/>
  <c r="I1106" i="2"/>
  <c r="I1094" i="2"/>
  <c r="I1082" i="2"/>
  <c r="I1070" i="2"/>
  <c r="I1058" i="2"/>
  <c r="I1046" i="2"/>
  <c r="I1034" i="2"/>
  <c r="I1022" i="2"/>
  <c r="I1008" i="2"/>
  <c r="I995" i="2"/>
  <c r="I982" i="2"/>
  <c r="I969" i="2"/>
  <c r="I956" i="2"/>
  <c r="I943" i="2"/>
  <c r="I930" i="2"/>
  <c r="I917" i="2"/>
  <c r="I904" i="2"/>
  <c r="I886" i="2"/>
  <c r="I871" i="2"/>
  <c r="I856" i="2"/>
  <c r="I838" i="2"/>
  <c r="I823" i="2"/>
  <c r="I808" i="2"/>
  <c r="I790" i="2"/>
  <c r="I775" i="2"/>
  <c r="I760" i="2"/>
  <c r="I742" i="2"/>
  <c r="I727" i="2"/>
  <c r="I712" i="2"/>
  <c r="I694" i="2"/>
  <c r="I679" i="2"/>
  <c r="I664" i="2"/>
  <c r="I646" i="2"/>
  <c r="I631" i="2"/>
  <c r="I616" i="2"/>
  <c r="I598" i="2"/>
  <c r="I583" i="2"/>
  <c r="I568" i="2"/>
  <c r="I550" i="2"/>
  <c r="I535" i="2"/>
  <c r="I520" i="2"/>
  <c r="I502" i="2"/>
  <c r="I487" i="2"/>
  <c r="I472" i="2"/>
  <c r="I454" i="2"/>
  <c r="I439" i="2"/>
  <c r="I424" i="2"/>
  <c r="I406" i="2"/>
  <c r="I391" i="2"/>
  <c r="I376" i="2"/>
  <c r="I358" i="2"/>
  <c r="I343" i="2"/>
  <c r="I328" i="2"/>
  <c r="I310" i="2"/>
  <c r="I293" i="2"/>
  <c r="I272" i="2"/>
  <c r="I236" i="2"/>
  <c r="I200" i="2"/>
  <c r="I154" i="2"/>
  <c r="I106" i="2"/>
  <c r="I58" i="2"/>
  <c r="I10" i="2"/>
  <c r="I549" i="2"/>
  <c r="I534" i="2"/>
  <c r="I519" i="2"/>
  <c r="I501" i="2"/>
  <c r="I486" i="2"/>
  <c r="I471" i="2"/>
  <c r="I453" i="2"/>
  <c r="I438" i="2"/>
  <c r="I423" i="2"/>
  <c r="I405" i="2"/>
  <c r="I390" i="2"/>
  <c r="I375" i="2"/>
  <c r="I357" i="2"/>
  <c r="I342" i="2"/>
  <c r="I327" i="2"/>
  <c r="I309" i="2"/>
  <c r="I292" i="2"/>
  <c r="I263" i="2"/>
  <c r="I227" i="2"/>
  <c r="I191" i="2"/>
  <c r="I153" i="2"/>
  <c r="I105" i="2"/>
  <c r="I57" i="2"/>
  <c r="I9" i="2"/>
  <c r="I533" i="2"/>
  <c r="I515" i="2"/>
  <c r="I500" i="2"/>
  <c r="I485" i="2"/>
  <c r="I467" i="2"/>
  <c r="I452" i="2"/>
  <c r="I437" i="2"/>
  <c r="I419" i="2"/>
  <c r="I404" i="2"/>
  <c r="I389" i="2"/>
  <c r="I371" i="2"/>
  <c r="I356" i="2"/>
  <c r="I341" i="2"/>
  <c r="I323" i="2"/>
  <c r="I308" i="2"/>
  <c r="I291" i="2"/>
  <c r="I262" i="2"/>
  <c r="I226" i="2"/>
  <c r="I190" i="2"/>
  <c r="I152" i="2"/>
  <c r="I104" i="2"/>
  <c r="I56" i="2"/>
  <c r="I8" i="2"/>
  <c r="H72" i="2"/>
  <c r="K72" i="2" s="1"/>
  <c r="K71" i="2"/>
  <c r="I11" i="2"/>
  <c r="I23" i="2"/>
  <c r="I35" i="2"/>
  <c r="I47" i="2"/>
  <c r="I59" i="2"/>
  <c r="I71" i="2"/>
  <c r="I83" i="2"/>
  <c r="I95" i="2"/>
  <c r="I107" i="2"/>
  <c r="I119" i="2"/>
  <c r="I131" i="2"/>
  <c r="I143" i="2"/>
  <c r="I155" i="2"/>
  <c r="I167" i="2"/>
  <c r="I12" i="2"/>
  <c r="I24" i="2"/>
  <c r="I36" i="2"/>
  <c r="I48" i="2"/>
  <c r="I60" i="2"/>
  <c r="I72" i="2"/>
  <c r="I84" i="2"/>
  <c r="I96" i="2"/>
  <c r="I108" i="2"/>
  <c r="I120" i="2"/>
  <c r="I132" i="2"/>
  <c r="I144" i="2"/>
  <c r="I156" i="2"/>
  <c r="I168" i="2"/>
  <c r="I180" i="2"/>
  <c r="I192" i="2"/>
  <c r="I204" i="2"/>
  <c r="I216" i="2"/>
  <c r="I228" i="2"/>
  <c r="I240" i="2"/>
  <c r="I252" i="2"/>
  <c r="I264" i="2"/>
  <c r="I276" i="2"/>
  <c r="I288" i="2"/>
  <c r="I300" i="2"/>
  <c r="I312" i="2"/>
  <c r="I324" i="2"/>
  <c r="I336" i="2"/>
  <c r="I348" i="2"/>
  <c r="I360" i="2"/>
  <c r="I372" i="2"/>
  <c r="I384" i="2"/>
  <c r="I396" i="2"/>
  <c r="I408" i="2"/>
  <c r="I420" i="2"/>
  <c r="I432" i="2"/>
  <c r="I444" i="2"/>
  <c r="I456" i="2"/>
  <c r="I468" i="2"/>
  <c r="I480" i="2"/>
  <c r="I492" i="2"/>
  <c r="I504" i="2"/>
  <c r="I516" i="2"/>
  <c r="I528" i="2"/>
  <c r="I540" i="2"/>
  <c r="I552" i="2"/>
  <c r="I564" i="2"/>
  <c r="I576" i="2"/>
  <c r="I588" i="2"/>
  <c r="I600" i="2"/>
  <c r="I612" i="2"/>
  <c r="I624" i="2"/>
  <c r="I636" i="2"/>
  <c r="I648" i="2"/>
  <c r="I660" i="2"/>
  <c r="I672" i="2"/>
  <c r="I684" i="2"/>
  <c r="I696" i="2"/>
  <c r="I708" i="2"/>
  <c r="I720" i="2"/>
  <c r="I732" i="2"/>
  <c r="I744" i="2"/>
  <c r="I756" i="2"/>
  <c r="I768" i="2"/>
  <c r="I780" i="2"/>
  <c r="I792" i="2"/>
  <c r="I804" i="2"/>
  <c r="I816" i="2"/>
  <c r="I828" i="2"/>
  <c r="I840" i="2"/>
  <c r="I852" i="2"/>
  <c r="I864" i="2"/>
  <c r="I876" i="2"/>
  <c r="I888" i="2"/>
  <c r="I900" i="2"/>
  <c r="I13" i="2"/>
  <c r="I25" i="2"/>
  <c r="I37" i="2"/>
  <c r="I49" i="2"/>
  <c r="I61" i="2"/>
  <c r="I73" i="2"/>
  <c r="I85" i="2"/>
  <c r="I97" i="2"/>
  <c r="I109" i="2"/>
  <c r="I121" i="2"/>
  <c r="I133" i="2"/>
  <c r="I145" i="2"/>
  <c r="I157" i="2"/>
  <c r="I169" i="2"/>
  <c r="I181" i="2"/>
  <c r="I193" i="2"/>
  <c r="I205" i="2"/>
  <c r="I217" i="2"/>
  <c r="I229" i="2"/>
  <c r="I241" i="2"/>
  <c r="I253" i="2"/>
  <c r="I265" i="2"/>
  <c r="I277" i="2"/>
  <c r="I289" i="2"/>
  <c r="I301" i="2"/>
  <c r="I313" i="2"/>
  <c r="I325" i="2"/>
  <c r="I337" i="2"/>
  <c r="I349" i="2"/>
  <c r="I361" i="2"/>
  <c r="I373" i="2"/>
  <c r="I385" i="2"/>
  <c r="I397" i="2"/>
  <c r="I409" i="2"/>
  <c r="I421" i="2"/>
  <c r="I433" i="2"/>
  <c r="I445" i="2"/>
  <c r="I457" i="2"/>
  <c r="I469" i="2"/>
  <c r="I481" i="2"/>
  <c r="I493" i="2"/>
  <c r="I505" i="2"/>
  <c r="I517" i="2"/>
  <c r="I529" i="2"/>
  <c r="I541" i="2"/>
  <c r="I553" i="2"/>
  <c r="I565" i="2"/>
  <c r="I577" i="2"/>
  <c r="I589" i="2"/>
  <c r="I601" i="2"/>
  <c r="I613" i="2"/>
  <c r="I625" i="2"/>
  <c r="I637" i="2"/>
  <c r="I649" i="2"/>
  <c r="I661" i="2"/>
  <c r="I673" i="2"/>
  <c r="I685" i="2"/>
  <c r="I697" i="2"/>
  <c r="I709" i="2"/>
  <c r="I721" i="2"/>
  <c r="I733" i="2"/>
  <c r="I745" i="2"/>
  <c r="I757" i="2"/>
  <c r="I769" i="2"/>
  <c r="I781" i="2"/>
  <c r="I793" i="2"/>
  <c r="I805" i="2"/>
  <c r="I817" i="2"/>
  <c r="I829" i="2"/>
  <c r="I841" i="2"/>
  <c r="I853" i="2"/>
  <c r="I865" i="2"/>
  <c r="I877" i="2"/>
  <c r="I889" i="2"/>
  <c r="I901" i="2"/>
  <c r="I913" i="2"/>
  <c r="I925" i="2"/>
  <c r="I937" i="2"/>
  <c r="I949" i="2"/>
  <c r="I961" i="2"/>
  <c r="I973" i="2"/>
  <c r="I985" i="2"/>
  <c r="I997" i="2"/>
  <c r="I1009" i="2"/>
  <c r="I1021" i="2"/>
  <c r="I2" i="2"/>
  <c r="I14" i="2"/>
  <c r="I26" i="2"/>
  <c r="I38" i="2"/>
  <c r="I50" i="2"/>
  <c r="I62" i="2"/>
  <c r="I74" i="2"/>
  <c r="I86" i="2"/>
  <c r="I98" i="2"/>
  <c r="I110" i="2"/>
  <c r="I122" i="2"/>
  <c r="I134" i="2"/>
  <c r="I146" i="2"/>
  <c r="I158" i="2"/>
  <c r="I170" i="2"/>
  <c r="I182" i="2"/>
  <c r="I194" i="2"/>
  <c r="I206" i="2"/>
  <c r="I218" i="2"/>
  <c r="I230" i="2"/>
  <c r="I242" i="2"/>
  <c r="I254" i="2"/>
  <c r="I266" i="2"/>
  <c r="I278" i="2"/>
  <c r="I290" i="2"/>
  <c r="I302" i="2"/>
  <c r="I314" i="2"/>
  <c r="I326" i="2"/>
  <c r="I338" i="2"/>
  <c r="I350" i="2"/>
  <c r="I362" i="2"/>
  <c r="I374" i="2"/>
  <c r="I386" i="2"/>
  <c r="I398" i="2"/>
  <c r="I410" i="2"/>
  <c r="I422" i="2"/>
  <c r="I434" i="2"/>
  <c r="I446" i="2"/>
  <c r="I458" i="2"/>
  <c r="I470" i="2"/>
  <c r="I482" i="2"/>
  <c r="I494" i="2"/>
  <c r="I506" i="2"/>
  <c r="I518" i="2"/>
  <c r="I530" i="2"/>
  <c r="I542" i="2"/>
  <c r="I554" i="2"/>
  <c r="I566" i="2"/>
  <c r="I578" i="2"/>
  <c r="I590" i="2"/>
  <c r="I602" i="2"/>
  <c r="I614" i="2"/>
  <c r="I626" i="2"/>
  <c r="I638" i="2"/>
  <c r="I650" i="2"/>
  <c r="I662" i="2"/>
  <c r="I674" i="2"/>
  <c r="I686" i="2"/>
  <c r="I698" i="2"/>
  <c r="I710" i="2"/>
  <c r="I722" i="2"/>
  <c r="I734" i="2"/>
  <c r="I746" i="2"/>
  <c r="I758" i="2"/>
  <c r="I770" i="2"/>
  <c r="I782" i="2"/>
  <c r="I794" i="2"/>
  <c r="I806" i="2"/>
  <c r="I818" i="2"/>
  <c r="I830" i="2"/>
  <c r="I842" i="2"/>
  <c r="I854" i="2"/>
  <c r="I866" i="2"/>
  <c r="I878" i="2"/>
  <c r="I890" i="2"/>
  <c r="I902" i="2"/>
  <c r="I3" i="2"/>
  <c r="I15" i="2"/>
  <c r="I27" i="2"/>
  <c r="I39" i="2"/>
  <c r="I51" i="2"/>
  <c r="I63" i="2"/>
  <c r="I75" i="2"/>
  <c r="I87" i="2"/>
  <c r="I99" i="2"/>
  <c r="I111" i="2"/>
  <c r="I123" i="2"/>
  <c r="I135" i="2"/>
  <c r="I147" i="2"/>
  <c r="I159" i="2"/>
  <c r="I171" i="2"/>
  <c r="I183" i="2"/>
  <c r="I195" i="2"/>
  <c r="I207" i="2"/>
  <c r="I219" i="2"/>
  <c r="I231" i="2"/>
  <c r="I243" i="2"/>
  <c r="I255" i="2"/>
  <c r="I267" i="2"/>
  <c r="I4" i="2"/>
  <c r="I16" i="2"/>
  <c r="I28" i="2"/>
  <c r="I40" i="2"/>
  <c r="I52" i="2"/>
  <c r="I64" i="2"/>
  <c r="I76" i="2"/>
  <c r="I88" i="2"/>
  <c r="I100" i="2"/>
  <c r="I112" i="2"/>
  <c r="I124" i="2"/>
  <c r="I136" i="2"/>
  <c r="I148" i="2"/>
  <c r="I160" i="2"/>
  <c r="I172" i="2"/>
  <c r="I184" i="2"/>
  <c r="I196" i="2"/>
  <c r="I208" i="2"/>
  <c r="I220" i="2"/>
  <c r="I232" i="2"/>
  <c r="I244" i="2"/>
  <c r="I256" i="2"/>
  <c r="I268" i="2"/>
  <c r="I280" i="2"/>
  <c r="I5" i="2"/>
  <c r="I17" i="2"/>
  <c r="I29" i="2"/>
  <c r="I41" i="2"/>
  <c r="I53" i="2"/>
  <c r="I65" i="2"/>
  <c r="I77" i="2"/>
  <c r="I89" i="2"/>
  <c r="I101" i="2"/>
  <c r="I113" i="2"/>
  <c r="I125" i="2"/>
  <c r="I137" i="2"/>
  <c r="I149" i="2"/>
  <c r="I161" i="2"/>
  <c r="I173" i="2"/>
  <c r="I185" i="2"/>
  <c r="I197" i="2"/>
  <c r="I209" i="2"/>
  <c r="I221" i="2"/>
  <c r="I233" i="2"/>
  <c r="I245" i="2"/>
  <c r="I257" i="2"/>
  <c r="I269" i="2"/>
  <c r="I6" i="2"/>
  <c r="I18" i="2"/>
  <c r="I30" i="2"/>
  <c r="I42" i="2"/>
  <c r="I54" i="2"/>
  <c r="I66" i="2"/>
  <c r="I78" i="2"/>
  <c r="I90" i="2"/>
  <c r="I102" i="2"/>
  <c r="I114" i="2"/>
  <c r="I126" i="2"/>
  <c r="I138" i="2"/>
  <c r="I150" i="2"/>
  <c r="I162" i="2"/>
  <c r="I174" i="2"/>
  <c r="I186" i="2"/>
  <c r="I198" i="2"/>
  <c r="I210" i="2"/>
  <c r="I222" i="2"/>
  <c r="I234" i="2"/>
  <c r="I246" i="2"/>
  <c r="I258" i="2"/>
  <c r="I270" i="2"/>
  <c r="I282" i="2"/>
  <c r="I294" i="2"/>
  <c r="I7" i="2"/>
  <c r="I19" i="2"/>
  <c r="I31" i="2"/>
  <c r="I43" i="2"/>
  <c r="I55" i="2"/>
  <c r="I67" i="2"/>
  <c r="I79" i="2"/>
  <c r="I91" i="2"/>
  <c r="I103" i="2"/>
  <c r="I115" i="2"/>
  <c r="I127" i="2"/>
  <c r="I139" i="2"/>
  <c r="I151" i="2"/>
  <c r="I163" i="2"/>
  <c r="I175" i="2"/>
  <c r="I187" i="2"/>
  <c r="I199" i="2"/>
  <c r="I211" i="2"/>
  <c r="I223" i="2"/>
  <c r="I235" i="2"/>
  <c r="I247" i="2"/>
  <c r="I259" i="2"/>
  <c r="I271" i="2"/>
  <c r="I283" i="2"/>
  <c r="I295" i="2"/>
  <c r="I1270" i="2"/>
  <c r="I1258" i="2"/>
  <c r="I1246" i="2"/>
  <c r="I1234" i="2"/>
  <c r="I1222" i="2"/>
  <c r="I1210" i="2"/>
  <c r="I1198" i="2"/>
  <c r="I1186" i="2"/>
  <c r="I1174" i="2"/>
  <c r="I1162" i="2"/>
  <c r="I1150" i="2"/>
  <c r="I1138" i="2"/>
  <c r="I1126" i="2"/>
  <c r="I1114" i="2"/>
  <c r="I1102" i="2"/>
  <c r="I1090" i="2"/>
  <c r="I1078" i="2"/>
  <c r="I1066" i="2"/>
  <c r="I1054" i="2"/>
  <c r="I1042" i="2"/>
  <c r="I1030" i="2"/>
  <c r="I1017" i="2"/>
  <c r="I1004" i="2"/>
  <c r="I991" i="2"/>
  <c r="I978" i="2"/>
  <c r="I965" i="2"/>
  <c r="I952" i="2"/>
  <c r="I939" i="2"/>
  <c r="I926" i="2"/>
  <c r="I912" i="2"/>
  <c r="I897" i="2"/>
  <c r="I882" i="2"/>
  <c r="I867" i="2"/>
  <c r="I849" i="2"/>
  <c r="I834" i="2"/>
  <c r="I819" i="2"/>
  <c r="I801" i="2"/>
  <c r="I786" i="2"/>
  <c r="I771" i="2"/>
  <c r="I753" i="2"/>
  <c r="I738" i="2"/>
  <c r="I723" i="2"/>
  <c r="I705" i="2"/>
  <c r="I690" i="2"/>
  <c r="I675" i="2"/>
  <c r="I657" i="2"/>
  <c r="I642" i="2"/>
  <c r="I627" i="2"/>
  <c r="I609" i="2"/>
  <c r="I594" i="2"/>
  <c r="I579" i="2"/>
  <c r="I561" i="2"/>
  <c r="I546" i="2"/>
  <c r="I531" i="2"/>
  <c r="I513" i="2"/>
  <c r="I498" i="2"/>
  <c r="I483" i="2"/>
  <c r="I465" i="2"/>
  <c r="I450" i="2"/>
  <c r="I435" i="2"/>
  <c r="I417" i="2"/>
  <c r="I402" i="2"/>
  <c r="I387" i="2"/>
  <c r="I369" i="2"/>
  <c r="I354" i="2"/>
  <c r="I339" i="2"/>
  <c r="I321" i="2"/>
  <c r="I306" i="2"/>
  <c r="I286" i="2"/>
  <c r="I260" i="2"/>
  <c r="I224" i="2"/>
  <c r="I188" i="2"/>
  <c r="I141" i="2"/>
  <c r="I93" i="2"/>
  <c r="I45" i="2"/>
  <c r="L4" i="2"/>
  <c r="L3" i="2"/>
  <c r="L7" i="2"/>
  <c r="L8" i="2"/>
  <c r="L6" i="2"/>
  <c r="L5" i="2"/>
  <c r="L123" i="2"/>
  <c r="L267" i="2"/>
  <c r="L412" i="2"/>
  <c r="L358" i="2"/>
  <c r="L9" i="2"/>
  <c r="L250" i="2"/>
  <c r="L19" i="2"/>
  <c r="L115" i="2"/>
  <c r="L139" i="2"/>
  <c r="L307" i="2"/>
  <c r="L546" i="2"/>
  <c r="L409" i="2"/>
  <c r="L913" i="2"/>
  <c r="L151" i="2"/>
  <c r="L440" i="2"/>
  <c r="L56" i="2"/>
  <c r="L104" i="2"/>
  <c r="L200" i="2"/>
  <c r="L344" i="2"/>
  <c r="L393" i="2"/>
  <c r="L489" i="2"/>
  <c r="L593" i="2"/>
  <c r="L617" i="2"/>
  <c r="L1025" i="2"/>
  <c r="L164" i="2"/>
  <c r="L453" i="2"/>
  <c r="L492" i="2"/>
  <c r="L169" i="2"/>
  <c r="L313" i="2"/>
  <c r="L494" i="2"/>
  <c r="L137" i="2"/>
  <c r="L245" i="2"/>
  <c r="L281" i="2"/>
  <c r="L426" i="2"/>
  <c r="L560" i="2"/>
  <c r="L615" i="2"/>
  <c r="L723" i="2"/>
  <c r="L741" i="2"/>
  <c r="L759" i="2"/>
  <c r="L777" i="2"/>
  <c r="L831" i="2"/>
  <c r="L957" i="2"/>
  <c r="L975" i="2"/>
  <c r="L993" i="2"/>
  <c r="L1124" i="2"/>
  <c r="L1160" i="2"/>
  <c r="L1196" i="2"/>
  <c r="L108" i="2"/>
  <c r="L215" i="2"/>
  <c r="L287" i="2"/>
  <c r="L504" i="2"/>
  <c r="L541" i="2"/>
  <c r="L145" i="2"/>
  <c r="L181" i="2"/>
  <c r="L217" i="2"/>
  <c r="L289" i="2"/>
  <c r="L470" i="2"/>
  <c r="L506" i="2"/>
  <c r="L113" i="2"/>
  <c r="L149" i="2"/>
  <c r="L257" i="2"/>
  <c r="L293" i="2"/>
  <c r="L402" i="2"/>
  <c r="L438" i="2"/>
  <c r="L544" i="2"/>
  <c r="L621" i="2"/>
  <c r="L837" i="2"/>
  <c r="L891" i="2"/>
  <c r="L945" i="2"/>
  <c r="L999" i="2"/>
  <c r="L188" i="2"/>
  <c r="L477" i="2"/>
  <c r="L642" i="2"/>
  <c r="L695" i="2"/>
  <c r="L803" i="2"/>
  <c r="L858" i="2"/>
  <c r="L911" i="2"/>
  <c r="L966" i="2"/>
  <c r="L1093" i="2"/>
  <c r="L1105" i="2"/>
  <c r="L1213" i="2"/>
  <c r="L157" i="2"/>
  <c r="L239" i="2"/>
  <c r="L414" i="2"/>
  <c r="L563" i="2"/>
  <c r="L591" i="2"/>
  <c r="L645" i="2"/>
  <c r="L699" i="2"/>
  <c r="L835" i="2"/>
  <c r="L943" i="2"/>
  <c r="L996" i="2"/>
  <c r="L1023" i="2"/>
  <c r="L1090" i="2"/>
  <c r="L1126" i="2"/>
  <c r="L1162" i="2"/>
  <c r="L1180" i="2"/>
  <c r="L1198" i="2"/>
  <c r="L1233" i="2"/>
  <c r="L1264" i="2"/>
  <c r="L1281" i="2"/>
  <c r="L73" i="2"/>
  <c r="L167" i="2"/>
  <c r="L429" i="2"/>
  <c r="L570" i="2"/>
  <c r="L624" i="2"/>
  <c r="L703" i="2"/>
  <c r="L732" i="2"/>
  <c r="L840" i="2"/>
  <c r="L919" i="2"/>
  <c r="L948" i="2"/>
  <c r="L1053" i="2"/>
  <c r="L1074" i="2"/>
  <c r="L1110" i="2"/>
  <c r="L1202" i="2"/>
  <c r="L1266" i="2"/>
  <c r="L269" i="2"/>
  <c r="L84" i="2"/>
  <c r="L179" i="2"/>
  <c r="L265" i="2"/>
  <c r="L522" i="2"/>
  <c r="L680" i="2"/>
  <c r="L788" i="2"/>
  <c r="L870" i="2"/>
  <c r="L1004" i="2"/>
  <c r="L1149" i="2"/>
  <c r="L89" i="2"/>
  <c r="L528" i="2"/>
  <c r="L708" i="2"/>
  <c r="L951" i="2"/>
  <c r="L1056" i="2"/>
  <c r="L191" i="2"/>
  <c r="L193" i="2"/>
  <c r="L656" i="2"/>
  <c r="L710" i="2"/>
  <c r="L818" i="2"/>
  <c r="L980" i="2"/>
  <c r="L1223" i="2"/>
  <c r="L456" i="2"/>
  <c r="L576" i="2"/>
  <c r="L660" i="2"/>
  <c r="L739" i="2"/>
  <c r="L768" i="2"/>
  <c r="L955" i="2"/>
  <c r="L984" i="2"/>
  <c r="L1059" i="2"/>
  <c r="L121" i="2"/>
  <c r="L378" i="2"/>
  <c r="L551" i="2"/>
  <c r="L635" i="2"/>
  <c r="L959" i="2"/>
  <c r="L1155" i="2"/>
  <c r="L1209" i="2"/>
  <c r="L1245" i="2"/>
  <c r="L125" i="2"/>
  <c r="L384" i="2"/>
  <c r="L480" i="2"/>
  <c r="L825" i="2"/>
  <c r="L852" i="2"/>
  <c r="L1120" i="2"/>
  <c r="L1243" i="2"/>
  <c r="L1041" i="2"/>
  <c r="L1157" i="2"/>
  <c r="L482" i="2"/>
  <c r="L556" i="2"/>
  <c r="L827" i="2"/>
  <c r="L854" i="2"/>
  <c r="L882" i="2"/>
  <c r="L935" i="2"/>
  <c r="L990" i="2"/>
  <c r="L1211" i="2"/>
  <c r="L1217" i="2"/>
  <c r="L1278" i="2"/>
  <c r="L1215" i="2"/>
  <c r="L971" i="2"/>
  <c r="L863" i="2"/>
  <c r="L517" i="2"/>
  <c r="L755" i="2" l="1"/>
  <c r="L611" i="2"/>
  <c r="L1138" i="2"/>
  <c r="L986" i="2"/>
  <c r="L662" i="2"/>
  <c r="L1254" i="2"/>
  <c r="L1108" i="2"/>
  <c r="L143" i="2"/>
  <c r="L584" i="2"/>
  <c r="L1270" i="2"/>
  <c r="L572" i="2"/>
  <c r="L1078" i="2"/>
  <c r="L780" i="2"/>
  <c r="L405" i="2"/>
  <c r="L407" i="2"/>
  <c r="L1145" i="2"/>
  <c r="L1167" i="2"/>
  <c r="L753" i="2"/>
  <c r="L678" i="2"/>
  <c r="L434" i="2"/>
  <c r="L534" i="2"/>
  <c r="L896" i="2"/>
  <c r="L432" i="2"/>
  <c r="L631" i="2"/>
  <c r="L13" i="2"/>
  <c r="L468" i="2"/>
  <c r="L549" i="2"/>
  <c r="L260" i="2"/>
  <c r="L458" i="2"/>
  <c r="L962" i="2"/>
  <c r="L1206" i="2"/>
  <c r="L1084" i="2"/>
  <c r="L348" i="2"/>
  <c r="L1151" i="2"/>
  <c r="L390" i="2"/>
  <c r="L422" i="2"/>
  <c r="L101" i="2"/>
  <c r="L1177" i="2"/>
  <c r="L155" i="2"/>
  <c r="L1082" i="2"/>
  <c r="L791" i="2"/>
  <c r="L647" i="2"/>
  <c r="L638" i="2"/>
  <c r="L1072" i="2"/>
  <c r="L807" i="2"/>
  <c r="L335" i="2"/>
  <c r="L1020" i="2"/>
  <c r="L771" i="2"/>
  <c r="L212" i="2"/>
  <c r="L727" i="2"/>
  <c r="L47" i="2"/>
  <c r="L810" i="2"/>
  <c r="L396" i="2"/>
  <c r="L1064" i="2"/>
  <c r="L878" i="2"/>
  <c r="L1187" i="2"/>
  <c r="L815" i="2"/>
  <c r="L37" i="2"/>
  <c r="L725" i="2"/>
  <c r="L320" i="2"/>
  <c r="L32" i="2"/>
  <c r="L305" i="2"/>
  <c r="L876" i="2"/>
  <c r="L1095" i="2"/>
  <c r="L921" i="2"/>
  <c r="L705" i="2"/>
  <c r="L697" i="2"/>
  <c r="L734" i="2"/>
  <c r="L619" i="2"/>
  <c r="L49" i="2"/>
  <c r="L229" i="2"/>
  <c r="L823" i="2"/>
  <c r="L17" i="2"/>
  <c r="L284" i="2"/>
  <c r="L915" i="2"/>
  <c r="L805" i="2"/>
  <c r="L132" i="2"/>
  <c r="L374" i="2"/>
  <c r="L450" i="2"/>
  <c r="L161" i="2"/>
  <c r="L667" i="2"/>
  <c r="L197" i="2"/>
  <c r="L1097" i="2"/>
  <c r="L627" i="2"/>
  <c r="L252" i="2"/>
  <c r="L849" i="2"/>
  <c r="L633" i="2"/>
  <c r="L35" i="2"/>
  <c r="L536" i="2"/>
  <c r="L247" i="2"/>
  <c r="L53" i="2"/>
  <c r="L22" i="2"/>
  <c r="L341" i="2"/>
  <c r="L501" i="2"/>
  <c r="L750" i="2"/>
  <c r="L1032" i="2"/>
  <c r="L1251" i="2"/>
  <c r="L675" i="2"/>
  <c r="L605" i="2"/>
  <c r="L369" i="2"/>
  <c r="L80" i="2"/>
  <c r="L589" i="2"/>
  <c r="L69" i="2"/>
  <c r="L487" i="2"/>
  <c r="L908" i="2"/>
  <c r="L692" i="2"/>
  <c r="L842" i="2"/>
  <c r="L1235" i="2"/>
  <c r="L1048" i="2"/>
  <c r="L498" i="2"/>
  <c r="L530" i="2"/>
  <c r="L24" i="2"/>
  <c r="L1170" i="2"/>
  <c r="L602" i="2"/>
  <c r="L1068" i="2"/>
  <c r="L362" i="2"/>
  <c r="L462" i="2"/>
  <c r="L1070" i="2"/>
  <c r="L1143" i="2"/>
  <c r="L1015" i="2"/>
  <c r="L969" i="2"/>
  <c r="L360" i="2"/>
  <c r="L744" i="2"/>
  <c r="L1175" i="2"/>
  <c r="L1101" i="2"/>
  <c r="L798" i="2"/>
  <c r="L300" i="2"/>
  <c r="L1133" i="2"/>
  <c r="L846" i="2"/>
  <c r="L324" i="2"/>
  <c r="L353" i="2"/>
  <c r="L686" i="2"/>
  <c r="L295" i="2"/>
  <c r="L484" i="2"/>
  <c r="L339" i="2"/>
  <c r="L195" i="2"/>
  <c r="L51" i="2"/>
  <c r="L1275" i="2"/>
  <c r="L1247" i="2"/>
  <c r="L717" i="2"/>
  <c r="L800" i="2"/>
  <c r="L786" i="2"/>
  <c r="L783" i="2"/>
  <c r="L1076" i="2"/>
  <c r="L867" i="2"/>
  <c r="L317" i="2"/>
  <c r="L1231" i="2"/>
  <c r="L1087" i="2"/>
  <c r="L884" i="2"/>
  <c r="L821" i="2"/>
  <c r="L513" i="2"/>
  <c r="L224" i="2"/>
  <c r="L271" i="2"/>
  <c r="L322" i="2"/>
  <c r="L141" i="2"/>
  <c r="L232" i="2"/>
  <c r="L746" i="2"/>
  <c r="L1192" i="2"/>
  <c r="L609" i="2"/>
  <c r="L1237" i="2"/>
  <c r="L1130" i="2"/>
  <c r="L888" i="2"/>
  <c r="L65" i="2"/>
  <c r="L688" i="2"/>
  <c r="L1103" i="2"/>
  <c r="L933" i="2"/>
  <c r="L861" i="2"/>
  <c r="L1141" i="2"/>
  <c r="L29" i="2"/>
  <c r="L719" i="2"/>
  <c r="L119" i="2"/>
  <c r="L263" i="2"/>
  <c r="L209" i="2"/>
  <c r="L241" i="2"/>
  <c r="L1226" i="2"/>
  <c r="L1239" i="2"/>
  <c r="L1008" i="2"/>
  <c r="L684" i="2"/>
  <c r="L1034" i="2"/>
  <c r="L763" i="2"/>
  <c r="L1185" i="2"/>
  <c r="L923" i="2"/>
  <c r="L599" i="2"/>
  <c r="L1114" i="2"/>
  <c r="L1117" i="2"/>
  <c r="L930" i="2"/>
  <c r="L714" i="2"/>
  <c r="L444" i="2"/>
  <c r="L1260" i="2"/>
  <c r="L927" i="2"/>
  <c r="L60" i="2"/>
  <c r="L1172" i="2"/>
  <c r="L1011" i="2"/>
  <c r="L795" i="2"/>
  <c r="L579" i="2"/>
  <c r="L173" i="2"/>
  <c r="L1183" i="2"/>
  <c r="L1028" i="2"/>
  <c r="L812" i="2"/>
  <c r="L596" i="2"/>
  <c r="L205" i="2"/>
  <c r="L275" i="2"/>
  <c r="L1061" i="2"/>
  <c r="L917" i="2"/>
  <c r="L773" i="2"/>
  <c r="L629" i="2"/>
  <c r="L417" i="2"/>
  <c r="L128" i="2"/>
  <c r="L940" i="2"/>
  <c r="L652" i="2"/>
  <c r="L464" i="2"/>
  <c r="L175" i="2"/>
  <c r="L1045" i="2"/>
  <c r="L901" i="2"/>
  <c r="L613" i="2"/>
  <c r="L96" i="2"/>
  <c r="L1018" i="2"/>
  <c r="L874" i="2"/>
  <c r="L730" i="2"/>
  <c r="L586" i="2"/>
  <c r="L331" i="2"/>
  <c r="L43" i="2"/>
  <c r="L419" i="2"/>
  <c r="L130" i="2"/>
  <c r="L526" i="2"/>
  <c r="L382" i="2"/>
  <c r="L237" i="2"/>
  <c r="L93" i="2"/>
  <c r="L511" i="2"/>
  <c r="L367" i="2"/>
  <c r="L222" i="2"/>
  <c r="L78" i="2"/>
  <c r="L473" i="2"/>
  <c r="L328" i="2"/>
  <c r="L184" i="2"/>
  <c r="L40" i="2"/>
  <c r="L424" i="2"/>
  <c r="L279" i="2"/>
  <c r="L135" i="2"/>
  <c r="L543" i="2"/>
  <c r="L399" i="2"/>
  <c r="L254" i="2"/>
  <c r="L110" i="2"/>
  <c r="L671" i="2"/>
  <c r="L565" i="2"/>
  <c r="L311" i="2"/>
  <c r="L1241" i="2"/>
  <c r="L743" i="2"/>
  <c r="L1222" i="2"/>
  <c r="L1153" i="2"/>
  <c r="L983" i="2"/>
  <c r="L767" i="2"/>
  <c r="L548" i="2"/>
  <c r="L1152" i="2"/>
  <c r="L981" i="2"/>
  <c r="L765" i="2"/>
  <c r="L1208" i="2"/>
  <c r="L1062" i="2"/>
  <c r="L987" i="2"/>
  <c r="L1118" i="2"/>
  <c r="L1055" i="2"/>
  <c r="L1276" i="2"/>
  <c r="L1063" i="2"/>
  <c r="L276" i="2"/>
  <c r="L775" i="2"/>
  <c r="L1065" i="2"/>
  <c r="L666" i="2"/>
  <c r="L1228" i="2"/>
  <c r="L1174" i="2"/>
  <c r="L907" i="2"/>
  <c r="L583" i="2"/>
  <c r="L1274" i="2"/>
  <c r="L1039" i="2"/>
  <c r="L716" i="2"/>
  <c r="L1273" i="2"/>
  <c r="L1079" i="2"/>
  <c r="L764" i="2"/>
  <c r="L843" i="2"/>
  <c r="L1221" i="2"/>
  <c r="L978" i="2"/>
  <c r="L654" i="2"/>
  <c r="L1186" i="2"/>
  <c r="L573" i="2"/>
  <c r="L811" i="2"/>
  <c r="L1144" i="2"/>
  <c r="L663" i="2"/>
  <c r="L897" i="2"/>
  <c r="L991" i="2"/>
  <c r="L1016" i="2"/>
  <c r="L1193" i="2"/>
  <c r="L1156" i="2"/>
  <c r="L879" i="2"/>
  <c r="L552" i="2"/>
  <c r="L1258" i="2"/>
  <c r="L1014" i="2"/>
  <c r="L690" i="2"/>
  <c r="L1257" i="2"/>
  <c r="L796" i="2"/>
  <c r="L757" i="2"/>
  <c r="L385" i="2"/>
  <c r="L274" i="2"/>
  <c r="L1179" i="2"/>
  <c r="L1181" i="2"/>
  <c r="L752" i="2"/>
  <c r="L860" i="2"/>
  <c r="L1199" i="2"/>
  <c r="L711" i="2"/>
  <c r="L1248" i="2"/>
  <c r="L1104" i="2"/>
  <c r="L909" i="2"/>
  <c r="L693" i="2"/>
  <c r="L1171" i="2"/>
  <c r="L1010" i="2"/>
  <c r="L794" i="2"/>
  <c r="L1225" i="2"/>
  <c r="L683" i="2"/>
  <c r="L799" i="2"/>
  <c r="L1191" i="2"/>
  <c r="L608" i="2"/>
  <c r="L1238" i="2"/>
  <c r="L655" i="2"/>
  <c r="L1027" i="2"/>
  <c r="L1071" i="2"/>
  <c r="L894" i="2"/>
  <c r="L372" i="2"/>
  <c r="L1236" i="2"/>
  <c r="L1092" i="2"/>
  <c r="L366" i="2"/>
  <c r="L1148" i="2"/>
  <c r="L97" i="2"/>
  <c r="L1007" i="2"/>
  <c r="L1102" i="2"/>
  <c r="L301" i="2"/>
  <c r="L932" i="2"/>
  <c r="L1173" i="2"/>
  <c r="L906" i="2"/>
  <c r="L582" i="2"/>
  <c r="L931" i="2"/>
  <c r="L607" i="2"/>
  <c r="L1205" i="2"/>
  <c r="L954" i="2"/>
  <c r="L630" i="2"/>
  <c r="L1204" i="2"/>
  <c r="L600" i="2"/>
  <c r="L1131" i="2"/>
  <c r="L445" i="2"/>
  <c r="L979" i="2"/>
  <c r="L1003" i="2"/>
  <c r="L679" i="2"/>
  <c r="L1081" i="2"/>
  <c r="L875" i="2"/>
  <c r="L659" i="2"/>
  <c r="L332" i="2"/>
  <c r="L1224" i="2"/>
  <c r="L1080" i="2"/>
  <c r="L873" i="2"/>
  <c r="L657" i="2"/>
  <c r="L329" i="2"/>
  <c r="L398" i="2"/>
  <c r="L469" i="2"/>
  <c r="L1280" i="2"/>
  <c r="L1136" i="2"/>
  <c r="L1121" i="2"/>
  <c r="L900" i="2"/>
  <c r="L926" i="2"/>
  <c r="L1168" i="2"/>
  <c r="L1113" i="2"/>
  <c r="L924" i="2"/>
  <c r="L1218" i="2"/>
  <c r="L972" i="2"/>
  <c r="L648" i="2"/>
  <c r="L1249" i="2"/>
  <c r="L299" i="2"/>
  <c r="L1212" i="2"/>
  <c r="L1067" i="2"/>
  <c r="L855" i="2"/>
  <c r="L639" i="2"/>
  <c r="L1268" i="2"/>
  <c r="L939" i="2"/>
  <c r="L756" i="2"/>
  <c r="L1116" i="2"/>
  <c r="L1259" i="2"/>
  <c r="L1137" i="2"/>
  <c r="L851" i="2"/>
  <c r="L1154" i="2"/>
  <c r="L1169" i="2"/>
  <c r="L899" i="2"/>
  <c r="L575" i="2"/>
  <c r="L1132" i="2"/>
  <c r="L356" i="2"/>
  <c r="L357" i="2"/>
  <c r="L871" i="2"/>
  <c r="L1040" i="2"/>
  <c r="L1261" i="2"/>
  <c r="L228" i="2"/>
  <c r="L691" i="2"/>
  <c r="L1119" i="2"/>
  <c r="L824" i="2"/>
  <c r="L1134" i="2"/>
  <c r="L847" i="2"/>
  <c r="L872" i="2"/>
  <c r="L1227" i="2"/>
  <c r="L1269" i="2"/>
  <c r="L735" i="2"/>
  <c r="L1166" i="2"/>
  <c r="L895" i="2"/>
  <c r="L557" i="2"/>
  <c r="L1139" i="2"/>
  <c r="L774" i="2"/>
  <c r="L1210" i="2"/>
  <c r="L960" i="2"/>
  <c r="L636" i="2"/>
  <c r="L1085" i="2"/>
  <c r="L1083" i="2"/>
  <c r="L770" i="2"/>
  <c r="L204" i="2"/>
  <c r="L1098" i="2"/>
  <c r="L792" i="2"/>
  <c r="L1115" i="2"/>
  <c r="L373" i="2"/>
  <c r="L1252" i="2"/>
  <c r="L1031" i="2"/>
  <c r="L707" i="2"/>
  <c r="L1253" i="2"/>
  <c r="L681" i="2"/>
  <c r="L1146" i="2"/>
  <c r="L864" i="2"/>
  <c r="L518" i="2"/>
  <c r="L1165" i="2"/>
  <c r="L1002" i="2"/>
  <c r="L569" i="2"/>
  <c r="L1164" i="2"/>
  <c r="L566" i="2"/>
  <c r="L1220" i="2"/>
  <c r="L651" i="2"/>
  <c r="L578" i="2"/>
  <c r="L236" i="2"/>
  <c r="L1049" i="2"/>
  <c r="L905" i="2"/>
  <c r="L761" i="2"/>
  <c r="L928" i="2"/>
  <c r="L784" i="2"/>
  <c r="L640" i="2"/>
  <c r="L1033" i="2"/>
  <c r="L889" i="2"/>
  <c r="L745" i="2"/>
  <c r="L601" i="2"/>
  <c r="L361" i="2"/>
  <c r="L72" i="2"/>
  <c r="L1006" i="2"/>
  <c r="L862" i="2"/>
  <c r="L718" i="2"/>
  <c r="L574" i="2"/>
  <c r="L262" i="2"/>
  <c r="L118" i="2"/>
  <c r="L514" i="2"/>
  <c r="L370" i="2"/>
  <c r="L225" i="2"/>
  <c r="L81" i="2"/>
  <c r="L499" i="2"/>
  <c r="L354" i="2"/>
  <c r="L210" i="2"/>
  <c r="L66" i="2"/>
  <c r="L461" i="2"/>
  <c r="L316" i="2"/>
  <c r="L172" i="2"/>
  <c r="L28" i="2"/>
  <c r="L531" i="2"/>
  <c r="L387" i="2"/>
  <c r="L242" i="2"/>
  <c r="L98" i="2"/>
  <c r="L779" i="2"/>
  <c r="L674" i="2"/>
  <c r="L588" i="2"/>
  <c r="L323" i="2"/>
  <c r="L1250" i="2"/>
  <c r="L1069" i="2"/>
  <c r="L1142" i="2"/>
  <c r="L968" i="2"/>
  <c r="L1159" i="2"/>
  <c r="L992" i="2"/>
  <c r="L776" i="2"/>
  <c r="L558" i="2"/>
  <c r="L133" i="2"/>
  <c r="L203" i="2"/>
  <c r="L1037" i="2"/>
  <c r="L893" i="2"/>
  <c r="L749" i="2"/>
  <c r="L916" i="2"/>
  <c r="L772" i="2"/>
  <c r="L628" i="2"/>
  <c r="L416" i="2"/>
  <c r="L127" i="2"/>
  <c r="L1021" i="2"/>
  <c r="L877" i="2"/>
  <c r="L733" i="2"/>
  <c r="L336" i="2"/>
  <c r="L48" i="2"/>
  <c r="L994" i="2"/>
  <c r="L850" i="2"/>
  <c r="L706" i="2"/>
  <c r="L561" i="2"/>
  <c r="L283" i="2"/>
  <c r="L539" i="2"/>
  <c r="L395" i="2"/>
  <c r="L106" i="2"/>
  <c r="L502" i="2"/>
  <c r="L213" i="2"/>
  <c r="L342" i="2"/>
  <c r="L198" i="2"/>
  <c r="L54" i="2"/>
  <c r="L449" i="2"/>
  <c r="L304" i="2"/>
  <c r="L160" i="2"/>
  <c r="L16" i="2"/>
  <c r="L400" i="2"/>
  <c r="L255" i="2"/>
  <c r="L111" i="2"/>
  <c r="L519" i="2"/>
  <c r="L375" i="2"/>
  <c r="L230" i="2"/>
  <c r="L86" i="2"/>
  <c r="L887" i="2"/>
  <c r="L782" i="2"/>
  <c r="L696" i="2"/>
  <c r="L806" i="2"/>
  <c r="L36" i="2"/>
  <c r="L1277" i="2"/>
  <c r="L618" i="2"/>
  <c r="L728" i="2"/>
  <c r="L41" i="2"/>
  <c r="L1147" i="2"/>
  <c r="L974" i="2"/>
  <c r="L758" i="2"/>
  <c r="L95" i="2"/>
  <c r="L881" i="2"/>
  <c r="L737" i="2"/>
  <c r="L904" i="2"/>
  <c r="L760" i="2"/>
  <c r="L616" i="2"/>
  <c r="L392" i="2"/>
  <c r="L103" i="2"/>
  <c r="L1009" i="2"/>
  <c r="L865" i="2"/>
  <c r="L721" i="2"/>
  <c r="L577" i="2"/>
  <c r="L312" i="2"/>
  <c r="L982" i="2"/>
  <c r="L838" i="2"/>
  <c r="L694" i="2"/>
  <c r="L259" i="2"/>
  <c r="L527" i="2"/>
  <c r="L383" i="2"/>
  <c r="L238" i="2"/>
  <c r="L94" i="2"/>
  <c r="L490" i="2"/>
  <c r="L345" i="2"/>
  <c r="L201" i="2"/>
  <c r="L57" i="2"/>
  <c r="L475" i="2"/>
  <c r="L330" i="2"/>
  <c r="L186" i="2"/>
  <c r="L42" i="2"/>
  <c r="L437" i="2"/>
  <c r="L292" i="2"/>
  <c r="L148" i="2"/>
  <c r="L532" i="2"/>
  <c r="L388" i="2"/>
  <c r="L243" i="2"/>
  <c r="L99" i="2"/>
  <c r="L507" i="2"/>
  <c r="L363" i="2"/>
  <c r="L218" i="2"/>
  <c r="L74" i="2"/>
  <c r="L995" i="2"/>
  <c r="L890" i="2"/>
  <c r="L804" i="2"/>
  <c r="L918" i="2"/>
  <c r="L726" i="2"/>
  <c r="L836" i="2"/>
  <c r="L942" i="2"/>
  <c r="L1263" i="2"/>
  <c r="L1279" i="2"/>
  <c r="L1135" i="2"/>
  <c r="L956" i="2"/>
  <c r="L740" i="2"/>
  <c r="L131" i="2"/>
  <c r="L1013" i="2"/>
  <c r="L869" i="2"/>
  <c r="L581" i="2"/>
  <c r="L892" i="2"/>
  <c r="L748" i="2"/>
  <c r="L604" i="2"/>
  <c r="L368" i="2"/>
  <c r="L79" i="2"/>
  <c r="L997" i="2"/>
  <c r="L853" i="2"/>
  <c r="L709" i="2"/>
  <c r="L564" i="2"/>
  <c r="L288" i="2"/>
  <c r="L92" i="2"/>
  <c r="L970" i="2"/>
  <c r="L826" i="2"/>
  <c r="L682" i="2"/>
  <c r="L524" i="2"/>
  <c r="L235" i="2"/>
  <c r="L515" i="2"/>
  <c r="L371" i="2"/>
  <c r="L226" i="2"/>
  <c r="L82" i="2"/>
  <c r="L478" i="2"/>
  <c r="L333" i="2"/>
  <c r="L189" i="2"/>
  <c r="L45" i="2"/>
  <c r="L463" i="2"/>
  <c r="L318" i="2"/>
  <c r="L174" i="2"/>
  <c r="L30" i="2"/>
  <c r="L425" i="2"/>
  <c r="L280" i="2"/>
  <c r="L136" i="2"/>
  <c r="L520" i="2"/>
  <c r="L376" i="2"/>
  <c r="L231" i="2"/>
  <c r="L87" i="2"/>
  <c r="L495" i="2"/>
  <c r="L350" i="2"/>
  <c r="L206" i="2"/>
  <c r="L62" i="2"/>
  <c r="L1086" i="2"/>
  <c r="L998" i="2"/>
  <c r="L912" i="2"/>
  <c r="L23" i="2"/>
  <c r="L1043" i="2"/>
  <c r="L486" i="2"/>
  <c r="L1194" i="2"/>
  <c r="L71" i="2"/>
  <c r="L672" i="2"/>
  <c r="L1201" i="2"/>
  <c r="L1052" i="2"/>
  <c r="L839" i="2"/>
  <c r="L623" i="2"/>
  <c r="L1200" i="2"/>
  <c r="L1051" i="2"/>
  <c r="L325" i="2"/>
  <c r="L397" i="2"/>
  <c r="L1256" i="2"/>
  <c r="L1112" i="2"/>
  <c r="L1267" i="2"/>
  <c r="L1123" i="2"/>
  <c r="L938" i="2"/>
  <c r="L722" i="2"/>
  <c r="L525" i="2"/>
  <c r="L85" i="2"/>
  <c r="L1001" i="2"/>
  <c r="L857" i="2"/>
  <c r="L713" i="2"/>
  <c r="L568" i="2"/>
  <c r="L296" i="2"/>
  <c r="L1024" i="2"/>
  <c r="L880" i="2"/>
  <c r="L736" i="2"/>
  <c r="L592" i="2"/>
  <c r="L343" i="2"/>
  <c r="L55" i="2"/>
  <c r="L985" i="2"/>
  <c r="L841" i="2"/>
  <c r="L550" i="2"/>
  <c r="L264" i="2"/>
  <c r="L68" i="2"/>
  <c r="L958" i="2"/>
  <c r="L814" i="2"/>
  <c r="L670" i="2"/>
  <c r="L500" i="2"/>
  <c r="L211" i="2"/>
  <c r="L503" i="2"/>
  <c r="L359" i="2"/>
  <c r="L214" i="2"/>
  <c r="L70" i="2"/>
  <c r="L466" i="2"/>
  <c r="L321" i="2"/>
  <c r="L177" i="2"/>
  <c r="L33" i="2"/>
  <c r="L451" i="2"/>
  <c r="L306" i="2"/>
  <c r="L162" i="2"/>
  <c r="L18" i="2"/>
  <c r="L413" i="2"/>
  <c r="L268" i="2"/>
  <c r="L124" i="2"/>
  <c r="L508" i="2"/>
  <c r="L364" i="2"/>
  <c r="L219" i="2"/>
  <c r="L75" i="2"/>
  <c r="L483" i="2"/>
  <c r="L338" i="2"/>
  <c r="L194" i="2"/>
  <c r="L50" i="2"/>
  <c r="L1158" i="2"/>
  <c r="L1089" i="2"/>
  <c r="L1005" i="2"/>
  <c r="L408" i="2"/>
  <c r="L1262" i="2"/>
  <c r="L1127" i="2"/>
  <c r="L620" i="2"/>
  <c r="L540" i="2"/>
  <c r="L1096" i="2"/>
  <c r="L1077" i="2"/>
  <c r="L762" i="2"/>
  <c r="L816" i="2"/>
  <c r="L1182" i="2"/>
  <c r="L595" i="2"/>
  <c r="L1216" i="2"/>
  <c r="L1036" i="2"/>
  <c r="L822" i="2"/>
  <c r="L606" i="2"/>
  <c r="L227" i="2"/>
  <c r="L1035" i="2"/>
  <c r="L819" i="2"/>
  <c r="L603" i="2"/>
  <c r="L221" i="2"/>
  <c r="L1244" i="2"/>
  <c r="L1100" i="2"/>
  <c r="L903" i="2"/>
  <c r="L687" i="2"/>
  <c r="L1255" i="2"/>
  <c r="L1111" i="2"/>
  <c r="L920" i="2"/>
  <c r="L704" i="2"/>
  <c r="L25" i="2"/>
  <c r="L989" i="2"/>
  <c r="L845" i="2"/>
  <c r="L701" i="2"/>
  <c r="L554" i="2"/>
  <c r="L272" i="2"/>
  <c r="L1012" i="2"/>
  <c r="L868" i="2"/>
  <c r="L724" i="2"/>
  <c r="L580" i="2"/>
  <c r="L319" i="2"/>
  <c r="L31" i="2"/>
  <c r="L973" i="2"/>
  <c r="L829" i="2"/>
  <c r="L685" i="2"/>
  <c r="L529" i="2"/>
  <c r="L240" i="2"/>
  <c r="L44" i="2"/>
  <c r="L946" i="2"/>
  <c r="L802" i="2"/>
  <c r="L658" i="2"/>
  <c r="L476" i="2"/>
  <c r="L187" i="2"/>
  <c r="L491" i="2"/>
  <c r="L346" i="2"/>
  <c r="L202" i="2"/>
  <c r="L58" i="2"/>
  <c r="L454" i="2"/>
  <c r="L309" i="2"/>
  <c r="L165" i="2"/>
  <c r="L21" i="2"/>
  <c r="L439" i="2"/>
  <c r="L294" i="2"/>
  <c r="L150" i="2"/>
  <c r="L545" i="2"/>
  <c r="L401" i="2"/>
  <c r="L256" i="2"/>
  <c r="L112" i="2"/>
  <c r="L496" i="2"/>
  <c r="L351" i="2"/>
  <c r="L207" i="2"/>
  <c r="L63" i="2"/>
  <c r="L471" i="2"/>
  <c r="L326" i="2"/>
  <c r="L182" i="2"/>
  <c r="L38" i="2"/>
  <c r="L1229" i="2"/>
  <c r="L1161" i="2"/>
  <c r="L1091" i="2"/>
  <c r="L612" i="2"/>
  <c r="L140" i="2"/>
  <c r="L410" i="2"/>
  <c r="L944" i="2"/>
  <c r="L1019" i="2"/>
  <c r="L587" i="2"/>
  <c r="L1176" i="2"/>
  <c r="L1017" i="2"/>
  <c r="L801" i="2"/>
  <c r="L585" i="2"/>
  <c r="L185" i="2"/>
  <c r="L253" i="2"/>
  <c r="L1232" i="2"/>
  <c r="L1088" i="2"/>
  <c r="L885" i="2"/>
  <c r="L669" i="2"/>
  <c r="L1099" i="2"/>
  <c r="L902" i="2"/>
  <c r="L386" i="2"/>
  <c r="L83" i="2"/>
  <c r="L977" i="2"/>
  <c r="L833" i="2"/>
  <c r="L689" i="2"/>
  <c r="L537" i="2"/>
  <c r="L248" i="2"/>
  <c r="L1000" i="2"/>
  <c r="L856" i="2"/>
  <c r="L712" i="2"/>
  <c r="L567" i="2"/>
  <c r="L961" i="2"/>
  <c r="L817" i="2"/>
  <c r="L673" i="2"/>
  <c r="L505" i="2"/>
  <c r="L216" i="2"/>
  <c r="L20" i="2"/>
  <c r="L934" i="2"/>
  <c r="L790" i="2"/>
  <c r="L646" i="2"/>
  <c r="L452" i="2"/>
  <c r="L163" i="2"/>
  <c r="L479" i="2"/>
  <c r="L334" i="2"/>
  <c r="L190" i="2"/>
  <c r="L46" i="2"/>
  <c r="L442" i="2"/>
  <c r="L297" i="2"/>
  <c r="L153" i="2"/>
  <c r="L571" i="2"/>
  <c r="L427" i="2"/>
  <c r="L282" i="2"/>
  <c r="L138" i="2"/>
  <c r="L533" i="2"/>
  <c r="L389" i="2"/>
  <c r="L244" i="2"/>
  <c r="L100" i="2"/>
  <c r="L459" i="2"/>
  <c r="L314" i="2"/>
  <c r="L170" i="2"/>
  <c r="L26" i="2"/>
  <c r="L698" i="2"/>
  <c r="L1230" i="2"/>
  <c r="L1163" i="2"/>
  <c r="L720" i="2"/>
  <c r="L751" i="2"/>
  <c r="L834" i="2"/>
  <c r="L1197" i="2"/>
  <c r="L668" i="2"/>
  <c r="L349" i="2"/>
  <c r="L420" i="2"/>
  <c r="L59" i="2"/>
  <c r="L965" i="2"/>
  <c r="L677" i="2"/>
  <c r="L988" i="2"/>
  <c r="L844" i="2"/>
  <c r="L700" i="2"/>
  <c r="L553" i="2"/>
  <c r="L77" i="2"/>
  <c r="L949" i="2"/>
  <c r="L661" i="2"/>
  <c r="L481" i="2"/>
  <c r="L192" i="2"/>
  <c r="L1066" i="2"/>
  <c r="L922" i="2"/>
  <c r="L778" i="2"/>
  <c r="L634" i="2"/>
  <c r="L428" i="2"/>
  <c r="L467" i="2"/>
  <c r="L178" i="2"/>
  <c r="L34" i="2"/>
  <c r="L430" i="2"/>
  <c r="L285" i="2"/>
  <c r="L559" i="2"/>
  <c r="L415" i="2"/>
  <c r="L270" i="2"/>
  <c r="L126" i="2"/>
  <c r="L521" i="2"/>
  <c r="L377" i="2"/>
  <c r="L88" i="2"/>
  <c r="L472" i="2"/>
  <c r="L327" i="2"/>
  <c r="L183" i="2"/>
  <c r="L39" i="2"/>
  <c r="L447" i="2"/>
  <c r="L302" i="2"/>
  <c r="L158" i="2"/>
  <c r="L14" i="2"/>
  <c r="L1106" i="2"/>
  <c r="L914" i="2"/>
  <c r="L1234" i="2"/>
  <c r="L828" i="2"/>
  <c r="L1050" i="2"/>
  <c r="L1122" i="2"/>
  <c r="L644" i="2"/>
  <c r="L1219" i="2"/>
  <c r="L1075" i="2"/>
  <c r="L866" i="2"/>
  <c r="L650" i="2"/>
  <c r="L381" i="2"/>
  <c r="L953" i="2"/>
  <c r="L809" i="2"/>
  <c r="L665" i="2"/>
  <c r="L976" i="2"/>
  <c r="L832" i="2"/>
  <c r="L937" i="2"/>
  <c r="L793" i="2"/>
  <c r="L649" i="2"/>
  <c r="L457" i="2"/>
  <c r="L168" i="2"/>
  <c r="L1054" i="2"/>
  <c r="L910" i="2"/>
  <c r="L766" i="2"/>
  <c r="L622" i="2"/>
  <c r="L404" i="2"/>
  <c r="L455" i="2"/>
  <c r="L310" i="2"/>
  <c r="L166" i="2"/>
  <c r="L418" i="2"/>
  <c r="L273" i="2"/>
  <c r="L129" i="2"/>
  <c r="L547" i="2"/>
  <c r="L403" i="2"/>
  <c r="L258" i="2"/>
  <c r="L114" i="2"/>
  <c r="L509" i="2"/>
  <c r="L365" i="2"/>
  <c r="L220" i="2"/>
  <c r="L76" i="2"/>
  <c r="L460" i="2"/>
  <c r="L315" i="2"/>
  <c r="L171" i="2"/>
  <c r="L27" i="2"/>
  <c r="L435" i="2"/>
  <c r="L290" i="2"/>
  <c r="L146" i="2"/>
  <c r="L883" i="2"/>
  <c r="L594" i="2"/>
  <c r="L1246" i="2"/>
  <c r="L590" i="2"/>
  <c r="L936" i="2"/>
  <c r="L1265" i="2"/>
  <c r="L421" i="2"/>
  <c r="L1214" i="2"/>
  <c r="L116" i="2"/>
  <c r="L516" i="2"/>
  <c r="L12" i="2"/>
  <c r="L1140" i="2"/>
  <c r="L963" i="2"/>
  <c r="L747" i="2"/>
  <c r="L510" i="2"/>
  <c r="L61" i="2"/>
  <c r="L1046" i="2"/>
  <c r="L1207" i="2"/>
  <c r="L1060" i="2"/>
  <c r="L848" i="2"/>
  <c r="L632" i="2"/>
  <c r="L277" i="2"/>
  <c r="L347" i="2"/>
  <c r="L11" i="2"/>
  <c r="L941" i="2"/>
  <c r="L797" i="2"/>
  <c r="L653" i="2"/>
  <c r="L465" i="2"/>
  <c r="L176" i="2"/>
  <c r="L964" i="2"/>
  <c r="L820" i="2"/>
  <c r="L676" i="2"/>
  <c r="L512" i="2"/>
  <c r="L223" i="2"/>
  <c r="L925" i="2"/>
  <c r="L781" i="2"/>
  <c r="L637" i="2"/>
  <c r="L433" i="2"/>
  <c r="L144" i="2"/>
  <c r="L1042" i="2"/>
  <c r="L898" i="2"/>
  <c r="L754" i="2"/>
  <c r="L610" i="2"/>
  <c r="L380" i="2"/>
  <c r="L91" i="2"/>
  <c r="L443" i="2"/>
  <c r="L298" i="2"/>
  <c r="L154" i="2"/>
  <c r="L10" i="2"/>
  <c r="L406" i="2"/>
  <c r="L261" i="2"/>
  <c r="L117" i="2"/>
  <c r="L535" i="2"/>
  <c r="L391" i="2"/>
  <c r="L246" i="2"/>
  <c r="L102" i="2"/>
  <c r="L497" i="2"/>
  <c r="L352" i="2"/>
  <c r="L208" i="2"/>
  <c r="L64" i="2"/>
  <c r="L448" i="2"/>
  <c r="L303" i="2"/>
  <c r="L159" i="2"/>
  <c r="L15" i="2"/>
  <c r="L423" i="2"/>
  <c r="L278" i="2"/>
  <c r="L134" i="2"/>
  <c r="L233" i="2"/>
  <c r="L1107" i="2"/>
  <c r="L337" i="2"/>
  <c r="L1178" i="2"/>
  <c r="L1026" i="2"/>
  <c r="L1125" i="2"/>
  <c r="L859" i="2"/>
  <c r="L643" i="2"/>
  <c r="L1038" i="2"/>
  <c r="L715" i="2"/>
  <c r="L1271" i="2"/>
  <c r="L1058" i="2"/>
  <c r="L738" i="2"/>
  <c r="L107" i="2"/>
  <c r="L789" i="2"/>
  <c r="L1203" i="2"/>
  <c r="L950" i="2"/>
  <c r="L626" i="2"/>
  <c r="L1150" i="2"/>
  <c r="L446" i="2"/>
  <c r="L1094" i="2"/>
  <c r="L787" i="2"/>
  <c r="L1129" i="2"/>
  <c r="L947" i="2"/>
  <c r="L731" i="2"/>
  <c r="L1272" i="2"/>
  <c r="L1128" i="2"/>
  <c r="L729" i="2"/>
  <c r="L474" i="2"/>
  <c r="L542" i="2"/>
  <c r="L109" i="2"/>
  <c r="L180" i="2"/>
  <c r="L1184" i="2"/>
  <c r="L1029" i="2"/>
  <c r="L813" i="2"/>
  <c r="L597" i="2"/>
  <c r="L1195" i="2"/>
  <c r="L1044" i="2"/>
  <c r="L830" i="2"/>
  <c r="L614" i="2"/>
  <c r="L308" i="2"/>
  <c r="L1073" i="2"/>
  <c r="L929" i="2"/>
  <c r="L785" i="2"/>
  <c r="L641" i="2"/>
  <c r="L441" i="2"/>
  <c r="L152" i="2"/>
  <c r="L952" i="2"/>
  <c r="L808" i="2"/>
  <c r="L664" i="2"/>
  <c r="L488" i="2"/>
  <c r="L199" i="2"/>
  <c r="L1057" i="2"/>
  <c r="L769" i="2"/>
  <c r="L625" i="2"/>
  <c r="L120" i="2"/>
  <c r="L1030" i="2"/>
  <c r="L886" i="2"/>
  <c r="L742" i="2"/>
  <c r="L598" i="2"/>
  <c r="L355" i="2"/>
  <c r="L67" i="2"/>
  <c r="L431" i="2"/>
  <c r="L286" i="2"/>
  <c r="L142" i="2"/>
  <c r="L538" i="2"/>
  <c r="L394" i="2"/>
  <c r="L249" i="2"/>
  <c r="L105" i="2"/>
  <c r="L523" i="2"/>
  <c r="L379" i="2"/>
  <c r="L234" i="2"/>
  <c r="L90" i="2"/>
  <c r="L485" i="2"/>
  <c r="L340" i="2"/>
  <c r="L196" i="2"/>
  <c r="L52" i="2"/>
  <c r="L436" i="2"/>
  <c r="L291" i="2"/>
  <c r="L147" i="2"/>
  <c r="L555" i="2"/>
  <c r="L411" i="2"/>
  <c r="L266" i="2"/>
  <c r="L122" i="2"/>
  <c r="L562" i="2"/>
  <c r="L251" i="2"/>
  <c r="L1022" i="2"/>
  <c r="L702" i="2"/>
  <c r="L1109" i="2"/>
  <c r="L156" i="2"/>
  <c r="L493" i="2"/>
  <c r="L967" i="2"/>
  <c r="L1047" i="2"/>
  <c r="L1240" i="2"/>
  <c r="L1242" i="2"/>
  <c r="L1188" i="2"/>
  <c r="L1189" i="2"/>
  <c r="L1190" i="2"/>
  <c r="N4" i="2" l="1"/>
  <c r="S2" i="2" a="1"/>
  <c r="S2" i="2" l="1"/>
  <c r="R2" i="2" s="1"/>
  <c r="R14" i="2"/>
  <c r="R3" i="2"/>
  <c r="R15" i="2"/>
  <c r="R4" i="2"/>
  <c r="R16" i="2"/>
  <c r="R5" i="2"/>
  <c r="Q5" i="2" s="1"/>
  <c r="R17" i="2"/>
  <c r="Q17" i="2" s="1"/>
  <c r="R6" i="2"/>
  <c r="Q6" i="2" s="1"/>
  <c r="R18" i="2"/>
  <c r="R7" i="2"/>
  <c r="Q7" i="2" s="1"/>
  <c r="R8" i="2"/>
  <c r="R9" i="2"/>
  <c r="R10" i="2"/>
  <c r="Q10" i="2" s="1"/>
  <c r="R22" i="2"/>
  <c r="R11" i="2"/>
  <c r="R23" i="2"/>
  <c r="R12" i="2"/>
  <c r="R24" i="2"/>
  <c r="R13" i="2"/>
  <c r="R25" i="2"/>
  <c r="Q16" i="2" l="1"/>
  <c r="Q9" i="2"/>
  <c r="Q8" i="2"/>
  <c r="Q18" i="2"/>
  <c r="Q4" i="2"/>
  <c r="Q11" i="2"/>
  <c r="Q15" i="2"/>
  <c r="Q3" i="2"/>
  <c r="Q2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<sst xmlns="http://schemas.openxmlformats.org/spreadsheetml/2006/main" count="1988" uniqueCount="1988">
  <si>
    <t>178832, 236.953125, 38, 103, 400, 0, 0.000000</t>
  </si>
  <si>
    <t>178842, 236.953125, 38, 103, 400, 0, 0.000000</t>
  </si>
  <si>
    <t>178853, 236.953125, 38, 103, 400, 0, 0.000000</t>
  </si>
  <si>
    <t>178863, 237.041016, 38, 103, 400, 0, 8.789062</t>
  </si>
  <si>
    <t>178873, 236.953125, 38, 103, 400, 0, -7.990057</t>
  </si>
  <si>
    <t>178884, 237.041016, 38, 103, 400, 0, 8.789062</t>
  </si>
  <si>
    <t>178894, 236.953125, 38, 103, 400, 0, -7.990057</t>
  </si>
  <si>
    <t>178905, 236.953125, 38, 103, 400, 0, 0.000000</t>
  </si>
  <si>
    <t>178915, 236.953125, 38, 103, 400, 0, 0.000000</t>
  </si>
  <si>
    <t>178926, 236.953125, 38, 103, 400, 0, 0.000000</t>
  </si>
  <si>
    <t>178936, 237.041016, 38, 103, 400, 0, 8.789062</t>
  </si>
  <si>
    <t>178946, 236.953125, 38, 103, 400, 0, -7.990057</t>
  </si>
  <si>
    <t>178957, 236.953125, 38, 103, 400, 0, 0.000000</t>
  </si>
  <si>
    <t>178967, 236.953125, 38, 103, 400, 0, 0.000000</t>
  </si>
  <si>
    <t>178978, 236.953125, 38, 103, 400, 0, 0.000000</t>
  </si>
  <si>
    <t>178988, 237.041016, 38, 103, 400, 0, 7.990057</t>
  </si>
  <si>
    <t>178999, 236.953125, 38, 103, 400, 0, -8.789062</t>
  </si>
  <si>
    <t>179009, 237.041016, 38, 103, 400, 0, 8.789062</t>
  </si>
  <si>
    <t>179019, 236.953125, 38, 103, 400, 0, -7.990057</t>
  </si>
  <si>
    <t>179030, 236.953125, 38, 103, 400, 0, 0.000000</t>
  </si>
  <si>
    <t>179040, 236.953125, 38, 103, 400, 0, 0.000000</t>
  </si>
  <si>
    <t>179051, 236.953125, 38, 103, 400, 0, 0.000000</t>
  </si>
  <si>
    <t>179061, 236.953125, 38, 103, 400, 0, 0.000000</t>
  </si>
  <si>
    <t>179072, 236.953125, 38, 103, 400, 0, 0.000000</t>
  </si>
  <si>
    <t>179082, 236.953125, 38, 103, 400, 0, 0.000000</t>
  </si>
  <si>
    <t>179092, 236.953125, 38, 103, 400, 0, 0.000000</t>
  </si>
  <si>
    <t>179103, 236.953125, 38, 103, 400, 0, 0.000000</t>
  </si>
  <si>
    <t>179113, 236.953125, 38, 103, 400, 0, 0.000000</t>
  </si>
  <si>
    <t>179124, 236.953125, 38, 103, 400, 0, 0.000000</t>
  </si>
  <si>
    <t>179134, 236.953125, 38, 103, 400, 0, 0.000000</t>
  </si>
  <si>
    <t>179145, 236.953125, 38, 103, 400, 0, 0.000000</t>
  </si>
  <si>
    <t>179155, 236.953125, 38, 103, 400, 0, 0.000000</t>
  </si>
  <si>
    <t>179165, 236.953125, 38, 103, 400, 0, 0.000000</t>
  </si>
  <si>
    <t>179176, 237.041016, 38, 103, 400, 0, 8.789062</t>
  </si>
  <si>
    <t>179186, 236.953125, 38, 103, 400, 0, -7.990057</t>
  </si>
  <si>
    <t>179197, 236.953125, 38, 103, 400, 0, 0.000000</t>
  </si>
  <si>
    <t>179207, 237.041016, 38, 103, 400, 0, 7.990057</t>
  </si>
  <si>
    <t>179218, 236.953125, 38, 103, 400, 0, -8.789062</t>
  </si>
  <si>
    <t>179228, 236.953125, 38, 103, 400, 0, 0.000000</t>
  </si>
  <si>
    <t>179238, 236.953125, 38, 103, 400, 0, 0.000000</t>
  </si>
  <si>
    <t>179249, 237.041016, 38, 103, 400, 0, 8.789062</t>
  </si>
  <si>
    <t>179259, 237.041016, 38, 103, 400, 0, 0.000000</t>
  </si>
  <si>
    <t>179270, 236.953125, 38, 103, 400, 0, -8.789062</t>
  </si>
  <si>
    <t>179280, 237.041016, 38, 103, 400, 0, 7.990057</t>
  </si>
  <si>
    <t>179291, 237.041016, 38, 103, 400, 0, 0.000000</t>
  </si>
  <si>
    <t>179301, 236.953125, 38, 103, 400, 0, -8.789062</t>
  </si>
  <si>
    <t>179311, 236.953125, 38, 103, 400, 0, 0.000000</t>
  </si>
  <si>
    <t>179322, 236.953125, 38, 103, 400, 0, 0.000000</t>
  </si>
  <si>
    <t>179332, 236.953125, 38, 103, 400, 0, 0.000000</t>
  </si>
  <si>
    <t>179343, 236.953125, 38, 103, 400, 0, 0.000000</t>
  </si>
  <si>
    <t>179353, 236.953125, 38, 103, 400, 0, 0.000000</t>
  </si>
  <si>
    <t>179364, 236.953125, 38, 103, 400, 0, 0.000000</t>
  </si>
  <si>
    <t>179374, 236.953125, 38, 103, 400, 0, 0.000000</t>
  </si>
  <si>
    <t>179384, 237.041016, 38, 103, 400, 0, 7.990057</t>
  </si>
  <si>
    <t>179395, 236.953125, 38, 103, 400, 0, -8.789062</t>
  </si>
  <si>
    <t>179405, 237.041016, 38, 103, 400, 0, 7.990057</t>
  </si>
  <si>
    <t>179416, 237.041016, 38, 103, 400, 0, 0.000000</t>
  </si>
  <si>
    <t>179426, 237.041016, 38, 103, 400, 0, 0.000000</t>
  </si>
  <si>
    <t>179437, 236.953125, 38, 103, 400, 0, -8.789062</t>
  </si>
  <si>
    <t>179447, 237.041016, 38, 103, 400, 0, 8.789062</t>
  </si>
  <si>
    <t>179457, 236.953125, 38, 103, 400, 0, -7.990057</t>
  </si>
  <si>
    <t>179468, 236.953125, 38, 103, 400, 0, 0.000000</t>
  </si>
  <si>
    <t>179478, 236.953125, 38, 103, 400, 0, 0.000000</t>
  </si>
  <si>
    <t>179489, 236.953125, 38, 103, 400, 0, 0.000000</t>
  </si>
  <si>
    <t>179499, 237.041016, 38, 103, 400, 0, 7.990057</t>
  </si>
  <si>
    <t>179510, 237.041016, 38, 103, 400, 0, 0.000000</t>
  </si>
  <si>
    <t>179520, 236.953125, 38, 103, 400, 0, -8.789062</t>
  </si>
  <si>
    <t>179530, 236.953125, 38, 103, 400, 0, 0.000000</t>
  </si>
  <si>
    <t>179541, 236.953125, 38, 103, 400, 0, 0.000000</t>
  </si>
  <si>
    <t>179551, 236.953125, 38, 103, 400, 0, 0.000000</t>
  </si>
  <si>
    <t>179562, 236.953125, 38, 103, 400, 0, 0.000000</t>
  </si>
  <si>
    <t>179572, 236.953125, 38, 103, 400, 0, 0.000000</t>
  </si>
  <si>
    <t>179583, 236.953125, 38, 103, 400, 0, 0.000000</t>
  </si>
  <si>
    <t>179593, 237.041016, 38, 103, 400, 0, 8.789062</t>
  </si>
  <si>
    <t>179603, 236.953125, 38, 103, 400, 0, -7.990057</t>
  </si>
  <si>
    <t>179614, 236.953125, 38, 103, 400, 0, 0.000000</t>
  </si>
  <si>
    <t>179624, 237.041016, 38, 103, 400, 0, 7.990057</t>
  </si>
  <si>
    <t>179635, 237.041016, 38, 103, 400, 0, 0.000000</t>
  </si>
  <si>
    <t>179645, 237.041016, 38, 103, 400, 0, 0.000000</t>
  </si>
  <si>
    <t>179656, 236.953125, 38, 103, 400, 0, -8.789062</t>
  </si>
  <si>
    <t>179666, 237.041016, 38, 103, 400, 0, 8.789062</t>
  </si>
  <si>
    <t>179676, 236.953125, 38, 103, 400, 0, -7.990057</t>
  </si>
  <si>
    <t>179687, 236.953125, 38, 103, 400, 0, 0.000000</t>
  </si>
  <si>
    <t>179697, 236.953125, 38, 103, 400, 0, 0.000000</t>
  </si>
  <si>
    <t>179708, 236.953125, 38, 103, 400, 0, 0.000000</t>
  </si>
  <si>
    <t>179718, 236.953125, 38, 103, 400, 0, 0.000000</t>
  </si>
  <si>
    <t>179729, 236.953125, 38, 103, 400, 0, 0.000000</t>
  </si>
  <si>
    <t>179739, 236.953125, 38, 103, 400, 0, 0.000000</t>
  </si>
  <si>
    <t>179749, 236.953125, 38, 103, 400, 0, 0.000000</t>
  </si>
  <si>
    <t>179760, 236.953125, 38, 103, 400, 0, 0.000000</t>
  </si>
  <si>
    <t>179770, 237.041016, 38, 103, 400, 0, 7.990057</t>
  </si>
  <si>
    <t>179781, 236.953125, 38, 103, 400, 0, -8.789062</t>
  </si>
  <si>
    <t>179791, 236.953125, 38, 103, 400, 0, 0.000000</t>
  </si>
  <si>
    <t>179802, 236.953125, 38, 103, 400, 0, 0.000000</t>
  </si>
  <si>
    <t>179812, 237.041016, 38, 103, 400, 0, 8.789062</t>
  </si>
  <si>
    <t>179822, 237.041016, 38, 103, 400, 0, 0.000000</t>
  </si>
  <si>
    <t>179833, 237.041016, 38, 103, 400, 0, 0.000000</t>
  </si>
  <si>
    <t>179843, 236.953125, 38, 103, 400, 0, -7.990057</t>
  </si>
  <si>
    <t>179854, 236.953125, 38, 103, 400, 0, 0.000000</t>
  </si>
  <si>
    <t>179864, 236.953125, 38, 103, 400, 0, 0.000000</t>
  </si>
  <si>
    <t>179875, 236.953125, 38, 103, 400, 0, 0.000000</t>
  </si>
  <si>
    <t>179885, 237.041016, 38, 103, 400, 0, 8.789062</t>
  </si>
  <si>
    <t>179895, 237.041016, 38, 103, 400, 0, 0.000000</t>
  </si>
  <si>
    <t>179906, 236.953125, 38, 103, 400, 0, -8.789062</t>
  </si>
  <si>
    <t>179916, 237.041016, 38, 103, 400, 0, 7.990057</t>
  </si>
  <si>
    <t>179927, 236.953125, 38, 103, 400, 0, -8.789062</t>
  </si>
  <si>
    <t>179937, 237.041016, 38, 103, 400, 0, 7.990057</t>
  </si>
  <si>
    <t>179948, 236.953125, 38, 103, 400, 0, -8.789062</t>
  </si>
  <si>
    <t>179958, 237.041016, 38, 103, 400, 0, 8.789062</t>
  </si>
  <si>
    <t>179968, 236.953125, 38, 103, 400, 0, -7.990057</t>
  </si>
  <si>
    <t>179979, 236.953125, 38, 103, 400, 0, 0.000000</t>
  </si>
  <si>
    <t>179989, 236.953125, 38, 103, 400, 0, 0.000000</t>
  </si>
  <si>
    <t>180000, 237.041016, 38, 103, 400, 0, 8.789062</t>
  </si>
  <si>
    <t>180010, 236.953125, 38, 103, 400, 0, -7.990057</t>
  </si>
  <si>
    <t>180021, 236.953125, 38, 103, 400, 0, 0.000000</t>
  </si>
  <si>
    <t>180031, 236.953125, 38, 103, 400, 0, 0.000000</t>
  </si>
  <si>
    <t>180041, 236.953125, 38, 103, 400, 0, 0.000000</t>
  </si>
  <si>
    <t>180052, 236.953125, 38, 103, 400, 0, 0.000000</t>
  </si>
  <si>
    <t>180062, 236.953125, 38, 103, 400, 0, 0.000000</t>
  </si>
  <si>
    <t>180073, 236.953125, 38, 103, 400, 0, 0.000000</t>
  </si>
  <si>
    <t>180083, 236.953125, 38, 103, 400, 0, 0.000000</t>
  </si>
  <si>
    <t>180094, 237.041016, 38, 103, 400, 0, 8.789062</t>
  </si>
  <si>
    <t>180104, 237.041016, 38, 103, 400, 0, 0.000000</t>
  </si>
  <si>
    <t>180114, 236.953125, 38, 103, 400, 0, -7.990057</t>
  </si>
  <si>
    <t>180125, 236.953125, 38, 103, 400, 0, 0.000000</t>
  </si>
  <si>
    <t>180135, 236.953125, 38, 103, 400, 0, 0.000000</t>
  </si>
  <si>
    <t>180146, 236.953125, 38, 103, 400, 0, 0.000000</t>
  </si>
  <si>
    <t>180156, 236.953125, 38, 103, 400, 0, 0.000000</t>
  </si>
  <si>
    <t>180167, 236.953125, 38, 103, 400, 0, 0.000000</t>
  </si>
  <si>
    <t>180177, 236.953125, 38, 103, 400, 0, 0.000000</t>
  </si>
  <si>
    <t>180187, 236.953125, 38, 103, 400, 0, 0.000000</t>
  </si>
  <si>
    <t>180198, 236.953125, 38, 103, 400, 0, 0.000000</t>
  </si>
  <si>
    <t>180208, 236.953125, 38, 103, 400, 0, 0.000000</t>
  </si>
  <si>
    <t>180219, 236.953125, 38, 103, 400, 0, 0.000000</t>
  </si>
  <si>
    <t>180229, 237.041016, 38, 103, 400, 0, 7.990057</t>
  </si>
  <si>
    <t>180240, 236.953125, 38, 103, 400, 0, -8.789062</t>
  </si>
  <si>
    <t>180250, 236.953125, 38, 103, 400, 0, 0.000000</t>
  </si>
  <si>
    <t>180260, 236.953125, 38, 103, 400, 0, 0.000000</t>
  </si>
  <si>
    <t>180271, 236.953125, 38, 103, 400, 0, 0.000000</t>
  </si>
  <si>
    <t>180281, 236.953125, 38, 103, 400, 0, 0.000000</t>
  </si>
  <si>
    <t>180292, 236.953125, 38, 103, 400, 0, 0.000000</t>
  </si>
  <si>
    <t>180302, 236.953125, 38, 103, 400, 0, 0.000000</t>
  </si>
  <si>
    <t>180313, 236.953125, 38, 103, 400, 0, 0.000000</t>
  </si>
  <si>
    <t>180323, 236.953125, 38, 103, 400, 0, 0.000000</t>
  </si>
  <si>
    <t>180333, 236.953125, 38, 103, 400, 0, 0.000000</t>
  </si>
  <si>
    <t>180344, 236.953125, 38, 103, 400, 0, 0.000000</t>
  </si>
  <si>
    <t>180354, 236.953125, 38, 103, 400, 0, 0.000000</t>
  </si>
  <si>
    <t>180365, 236.953125, 38, 103, 400, 0, 0.000000</t>
  </si>
  <si>
    <t>180375, 237.041016, 38, 103, 400, 0, 7.990057</t>
  </si>
  <si>
    <t>180386, 236.953125, 38, 103, 400, 0, -8.789062</t>
  </si>
  <si>
    <t>180396, 236.953125, 38, 103, 400, 0, 0.000000</t>
  </si>
  <si>
    <t>180406, 237.041016, 38, 103, 400, 0, 7.990057</t>
  </si>
  <si>
    <t>180417, 236.953125, 38, 103, 400, 0, -8.789062</t>
  </si>
  <si>
    <t>180427, 236.953125, 38, 103, 400, 0, 0.000000</t>
  </si>
  <si>
    <t>180438, 236.953125, 38, 103, 400, 0, 0.000000</t>
  </si>
  <si>
    <t>180448, 236.953125, 38, 103, 400, 0, 0.000000</t>
  </si>
  <si>
    <t>180459, 236.953125, 38, 103, 400, 0, 0.000000</t>
  </si>
  <si>
    <t>180469, 236.953125, 38, 103, 400, 0, 0.000000</t>
  </si>
  <si>
    <t>180479, 237.041016, 38, 103, 400, 0, 7.990057</t>
  </si>
  <si>
    <t>180490, 236.953125, 38, 103, 400, 0, -8.789062</t>
  </si>
  <si>
    <t>180500, 236.953125, 38, 103, 400, 0, 0.000000</t>
  </si>
  <si>
    <t>180511, 237.041016, 38, 103, 400, 0, 8.789062</t>
  </si>
  <si>
    <t>180521, 236.953125, 38, 103, 400, 0, -7.990057</t>
  </si>
  <si>
    <t>180532, 236.953125, 38, 103, 400, 0, 0.000000</t>
  </si>
  <si>
    <t>180542, 236.953125, 38, 103, 400, 0, 0.000000</t>
  </si>
  <si>
    <t>180552, 236.953125, 38, 103, 400, 0, 0.000000</t>
  </si>
  <si>
    <t>180563, 236.953125, 38, 103, 400, 0, 0.000000</t>
  </si>
  <si>
    <t>180573, 237.041016, 38, 103, 400, 0, 7.990057</t>
  </si>
  <si>
    <t>180584, 236.953125, 38, 103, 400, 0, -8.789062</t>
  </si>
  <si>
    <t>180594, 236.953125, 38, 103, 400, 0, 0.000000</t>
  </si>
  <si>
    <t>180605, 236.953125, 38, 103, 400, 0, 0.000000</t>
  </si>
  <si>
    <t>180615, 236.953125, 38, 103, 400, 0, 0.000000</t>
  </si>
  <si>
    <t>180625, 236.953125, 38, 103, 400, 0, 0.000000</t>
  </si>
  <si>
    <t>180636, 236.953125, 38, 103, 400, 0, 0.000000</t>
  </si>
  <si>
    <t>180646, 236.953125, 38, 103, 400, 0, 0.000000</t>
  </si>
  <si>
    <t>180657, 236.953125, 38, 103, 400, 0, 0.000000</t>
  </si>
  <si>
    <t>180667, 236.953125, 38, 103, 400, 0, 0.000000</t>
  </si>
  <si>
    <t>180678, 237.041016, 38, 103, 400, 0, 8.789062</t>
  </si>
  <si>
    <t>180688, 236.953125, 38, 103, 400, 0, -8.789062</t>
  </si>
  <si>
    <t>180698, 236.953125, 38, 103, 400, 0, 0.000000</t>
  </si>
  <si>
    <t>180709, 236.953125, 38, 103, 400, 0, 0.000000</t>
  </si>
  <si>
    <t>180719, 236.953125, 38, 103, 400, 0, 0.000000</t>
  </si>
  <si>
    <t>180730, 236.953125, 38, 103, 400, 0, 0.000000</t>
  </si>
  <si>
    <t>180740, 237.041016, 38, 103, 400, 0, 7.990057</t>
  </si>
  <si>
    <t>180751, 236.953125, 38, 103, 400, 0, -8.789062</t>
  </si>
  <si>
    <t>180761, 236.953125, 38, 103, 400, 0, 0.000000</t>
  </si>
  <si>
    <t>180771, 236.953125, 38, 103, 400, 0, 0.000000</t>
  </si>
  <si>
    <t>180782, 237.041016, 38, 103, 400, 0, 8.789062</t>
  </si>
  <si>
    <t>180792, 236.953125, 38, 103, 400, 0, -7.990057</t>
  </si>
  <si>
    <t>180803, 236.953125, 38, 103, 400, 0, 0.000000</t>
  </si>
  <si>
    <t>180813, 236.953125, 38, 103, 400, 0, 0.000000</t>
  </si>
  <si>
    <t>180824, 236.953125, 38, 103, 400, 0, 0.000000</t>
  </si>
  <si>
    <t>180834, 237.041016, 38, 103, 400, 0, 8.789062</t>
  </si>
  <si>
    <t>180844, 236.953125, 38, 103, 400, 0, -7.990057</t>
  </si>
  <si>
    <t>180855, 236.953125, 38, 103, 400, 0, 0.000000</t>
  </si>
  <si>
    <t>180865, 237.041016, 38, 103, 400, 0, 7.990057</t>
  </si>
  <si>
    <t>180876, 236.953125, 38, 103, 400, 0, -8.789062</t>
  </si>
  <si>
    <t>180886, 236.953125, 38, 103, 400, 0, 0.000000</t>
  </si>
  <si>
    <t>180897, 237.041016, 38, 103, 400, 0, 8.789062</t>
  </si>
  <si>
    <t>180907, 236.953125, 38, 103, 400, 0, -8.789062</t>
  </si>
  <si>
    <t>180917, 236.953125, 38, 103, 400, 0, 0.000000</t>
  </si>
  <si>
    <t>180928, 236.953125, 38, 103, 400, 0, 0.000000</t>
  </si>
  <si>
    <t>180938, 236.953125, 38, 103, 400, 0, 0.000000</t>
  </si>
  <si>
    <t>180949, 236.953125, 38, 103, 400, 0, 0.000000</t>
  </si>
  <si>
    <t>180959, 236.953125, 38, 103, 400, 0, 0.000000</t>
  </si>
  <si>
    <t>180970, 237.041016, 38, 103, 400, 0, 8.789062</t>
  </si>
  <si>
    <t>180980, 236.953125, 38, 103, 400, 0, -8.789062</t>
  </si>
  <si>
    <t>180990, 237.041016, 38, 103, 400, 0, 7.990057</t>
  </si>
  <si>
    <t>181001, 236.953125, 38, 103, 400, 0, -8.789062</t>
  </si>
  <si>
    <t>181011, 236.953125, 38, 103, 400, 0, 0.000000</t>
  </si>
  <si>
    <t>181022, 236.953125, 38, 103, 400, 0, 0.000000</t>
  </si>
  <si>
    <t>181032, 237.041016, 38, 103, 400, 0, 7.990057</t>
  </si>
  <si>
    <t>181043, 236.953125, 38, 103, 400, 0, -8.789062</t>
  </si>
  <si>
    <t>181053, 236.953125, 38, 103, 400, 0, 0.000000</t>
  </si>
  <si>
    <t>181063, 236.953125, 38, 103, 400, 0, 0.000000</t>
  </si>
  <si>
    <t>181074, 236.953125, 38, 103, 400, 0, 0.000000</t>
  </si>
  <si>
    <t>181084, 236.953125, 38, 103, 400, 0, 0.000000</t>
  </si>
  <si>
    <t>181095, 236.953125, 38, 103, 400, 0, 0.000000</t>
  </si>
  <si>
    <t>181105, 236.953125, 38, 103, 400, 0, 0.000000</t>
  </si>
  <si>
    <t>181116, 236.953125, 38, 103, 400, 0, 0.000000</t>
  </si>
  <si>
    <t>181126, 237.041016, 38, 103, 400, 0, 8.789062</t>
  </si>
  <si>
    <t>181136, 237.041016, 38, 103, 400, 0, 0.000000</t>
  </si>
  <si>
    <t>181147, 236.953125, 38, 103, 400, 0, -8.789062</t>
  </si>
  <si>
    <t>181157, 236.953125, 38, 103, 400, 0, 0.000000</t>
  </si>
  <si>
    <t>181168, 236.953125, 38, 103, 400, 0, 0.000000</t>
  </si>
  <si>
    <t>181178, 236.953125, 38, 103, 400, 0, 0.000000</t>
  </si>
  <si>
    <t>181189, 236.953125, 38, 103, 400, 0, 0.000000</t>
  </si>
  <si>
    <t>181199, 236.953125, 38, 103, 400, 0, 0.000000</t>
  </si>
  <si>
    <t>181209, 236.953125, 38, 103, 400, 0, 0.000000</t>
  </si>
  <si>
    <t>181220, 236.953125, 38, 103, 400, 0, 0.000000</t>
  </si>
  <si>
    <t>181230, 236.953125, 38, 103, 400, 0, 0.000000</t>
  </si>
  <si>
    <t>181241, 237.041016, 38, 103, 400, 0, 8.789062</t>
  </si>
  <si>
    <t>181251, 236.953125, 38, 103, 400, 0, -7.990057</t>
  </si>
  <si>
    <t>181262, 236.953125, 38, 103, 400, 0, 0.000000</t>
  </si>
  <si>
    <t>181272, 236.953125, 38, 103, 400, 0, 0.000000</t>
  </si>
  <si>
    <t>181282, 236.953125, 38, 103, 400, 0, 0.000000</t>
  </si>
  <si>
    <t>181293, 237.041016, 38, 103, 400, 0, 8.789062</t>
  </si>
  <si>
    <t>181303, 236.953125, 38, 103, 400, 0, -7.990057</t>
  </si>
  <si>
    <t>181314, 236.953125, 38, 103, 400, 0, 0.000000</t>
  </si>
  <si>
    <t>181324, 236.953125, 38, 103, 400, 0, 0.000000</t>
  </si>
  <si>
    <t>181335, 236.953125, 38, 103, 400, 0, 0.000000</t>
  </si>
  <si>
    <t>181345, 237.041016, 38, 103, 400, 0, 8.789062</t>
  </si>
  <si>
    <t>181355, 236.953125, 38, 103, 400, 0, -7.990057</t>
  </si>
  <si>
    <t>181366, 236.953125, 38, 103, 400, 0, 0.000000</t>
  </si>
  <si>
    <t>181376, 236.953125, 38, 103, 400, 0, 0.000000</t>
  </si>
  <si>
    <t>181387, 237.041016, 38, 103, 400, 0, 8.789062</t>
  </si>
  <si>
    <t>181397, 236.953125, 38, 103, 400, 0, -7.990057</t>
  </si>
  <si>
    <t>181408, 236.953125, 38, 103, 400, 0, 0.000000</t>
  </si>
  <si>
    <t>181418, 236.953125, 38, 103, 400, 0, 0.000000</t>
  </si>
  <si>
    <t>181428, 236.953125, 38, 103, 400, 0, 0.000000</t>
  </si>
  <si>
    <t>181439, 237.041016, 38, 103, 400, 0, 8.789062</t>
  </si>
  <si>
    <t>181449, 236.953125, 38, 103, 400, 0, -7.990057</t>
  </si>
  <si>
    <t>181460, 236.953125, 38, 103, 400, 0, 0.000000</t>
  </si>
  <si>
    <t>181470, 236.953125, 38, 103, 400, 0, 0.000000</t>
  </si>
  <si>
    <t>181481, 236.953125, 38, 103, 400, 0, 0.000000</t>
  </si>
  <si>
    <t>181491, 236.953125, 38, 103, 400, 0, 0.000000</t>
  </si>
  <si>
    <t>181501, 236.953125, 38, 103, 400, 0, 0.000000</t>
  </si>
  <si>
    <t>181512, 236.953125, 38, 103, 400, 0, 0.000000</t>
  </si>
  <si>
    <t>181522, 236.953125, 38, 103, 400, 0, 0.000000</t>
  </si>
  <si>
    <t>181533, 237.041016, 38, 103, 400, 0, 8.789062</t>
  </si>
  <si>
    <t>181543, 236.953125, 38, 103, 400, 0, -7.990057</t>
  </si>
  <si>
    <t>181554, 236.953125, 38, 103, 400, 0, 0.000000</t>
  </si>
  <si>
    <t>181564, 236.953125, 38, 103, 400, 0, 0.000000</t>
  </si>
  <si>
    <t>181574, 236.953125, 38, 103, 400, 0, 0.000000</t>
  </si>
  <si>
    <t>181585, 236.953125, 38, 103, 400, 0, 0.000000</t>
  </si>
  <si>
    <t>181595, 236.953125, 38, 103, 400, 0, 0.000000</t>
  </si>
  <si>
    <t>181606, 237.041016, 38, 103, 400, 0, 8.789062</t>
  </si>
  <si>
    <t>181616, 236.953125, 38, 103, 400, 0, -7.990057</t>
  </si>
  <si>
    <t>181627, 236.953125, 38, 103, 400, 0, 0.000000</t>
  </si>
  <si>
    <t>181637, 236.953125, 38, 103, 400, 0, 0.000000</t>
  </si>
  <si>
    <t>181647, 236.953125, 38, 103, 400, 0, 0.000000</t>
  </si>
  <si>
    <t>181658, 236.953125, 38, 103, 400, 0, 0.000000</t>
  </si>
  <si>
    <t>181668, 236.953125, 38, 103, 400, 0, 0.000000</t>
  </si>
  <si>
    <t>181679, 236.953125, 38, 103, 400, 0, 0.000000</t>
  </si>
  <si>
    <t>181689, 236.953125, 38, 103, 400, 0, 0.000000</t>
  </si>
  <si>
    <t>181700, 236.953125, 38, 103, 400, 0, 0.000000</t>
  </si>
  <si>
    <t>181710, 236.953125, 38, 103, 400, 0, 0.000000</t>
  </si>
  <si>
    <t>181720, 236.953125, 38, 103, 400, 0, 0.000000</t>
  </si>
  <si>
    <t>181731, 236.953125, 38, 103, 400, 0, 0.000000</t>
  </si>
  <si>
    <t>181741, 236.953125, 38, 103, 400, 0, 0.000000</t>
  </si>
  <si>
    <t>181752, 236.953125, 38, 103, 400, 0, 0.000000</t>
  </si>
  <si>
    <t>181762, 236.953125, 38, 103, 400, 0, 0.000000</t>
  </si>
  <si>
    <t>181773, 236.953125, 38, 103, 400, 0, 0.000000</t>
  </si>
  <si>
    <t>181783, 236.953125, 38, 103, 400, 0, 0.000000</t>
  </si>
  <si>
    <t>181793, 236.953125, 38, 103, 400, 0, 0.000000</t>
  </si>
  <si>
    <t>181804, 236.953125, 38, 103, 400, 0, 0.000000</t>
  </si>
  <si>
    <t>181814, 236.953125, 38, 103, 400, 0, 0.000000</t>
  </si>
  <si>
    <t>181825, 236.953125, 38, 103, 400, 0, 0.000000</t>
  </si>
  <si>
    <t>181835, 236.953125, 38, 103, 400, 0, 0.000000</t>
  </si>
  <si>
    <t>181846, 237.041016, 38, 103, 400, 0, 8.789062</t>
  </si>
  <si>
    <t>181856, 236.953125, 38, 103, 400, 0, -8.789062</t>
  </si>
  <si>
    <t>181866, 236.953125, 38, 103, 400, 0, 0.000000</t>
  </si>
  <si>
    <t>181877, 236.953125, 38, 103, 400, 0, 0.000000</t>
  </si>
  <si>
    <t>181887, 236.953125, 38, 103, 400, 0, 0.000000</t>
  </si>
  <si>
    <t>181898, 237.041016, 38, 103, 400, 0, 8.789062</t>
  </si>
  <si>
    <t>181908, 236.953125, 38, 103, 400, 0, -7.990057</t>
  </si>
  <si>
    <t>181919, 236.953125, 38, 103, 400, 0, 0.000000</t>
  </si>
  <si>
    <t>181929, 237.041016, 38, 103, 400, 0, 8.789062</t>
  </si>
  <si>
    <t>181939, 236.953125, 38, 103, 400, 0, -7.990057</t>
  </si>
  <si>
    <t>181950, 236.953125, 38, 103, 400, 0, 0.000000</t>
  </si>
  <si>
    <t>181960, 236.953125, 38, 103, 400, 0, 0.000000</t>
  </si>
  <si>
    <t>181971, 236.953125, 38, 103, 400, 0, 0.000000</t>
  </si>
  <si>
    <t>181981, 237.041016, 38, 103, 400, 0, 7.990057</t>
  </si>
  <si>
    <t>181992, 236.953125, 38, 103, 400, 0, -8.789062</t>
  </si>
  <si>
    <t>182002, 237.041016, 38, 103, 400, 0, 8.789062</t>
  </si>
  <si>
    <t>182012, 236.953125, 38, 103, 400, 0, -7.990057</t>
  </si>
  <si>
    <t>182023, 236.953125, 38, 103, 400, 0, 0.000000</t>
  </si>
  <si>
    <t>182033, 236.953125, 38, 103, 400, 0, 0.000000</t>
  </si>
  <si>
    <t>182044, 236.953125, 38, 103, 400, 0, 0.000000</t>
  </si>
  <si>
    <t>182054, 237.041016, 38, 103, 400, 0, 7.990057</t>
  </si>
  <si>
    <t>182065, 236.953125, 38, 103, 400, 0, -8.789062</t>
  </si>
  <si>
    <t>182075, 236.953125, 38, 103, 400, 0, 0.000000</t>
  </si>
  <si>
    <t>182085, 236.953125, 38, 103, 400, 0, 0.000000</t>
  </si>
  <si>
    <t>182096, 236.953125, 38, 103, 400, 0, 0.000000</t>
  </si>
  <si>
    <t>182106, 236.953125, 38, 103, 400, 0, 0.000000</t>
  </si>
  <si>
    <t>182117, 236.953125, 38, 103, 400, 0, 0.000000</t>
  </si>
  <si>
    <t>182127, 236.953125, 38, 103, 400, 0, 0.000000</t>
  </si>
  <si>
    <t>182138, 237.041016, 38, 103, 400, 0, 8.789062</t>
  </si>
  <si>
    <t>182148, 236.953125, 38, 103, 400, 0, -8.789062</t>
  </si>
  <si>
    <t>182158, 237.041016, 38, 103, 400, 0, 7.990057</t>
  </si>
  <si>
    <t>182169, 237.041016, 38, 103, 400, 0, 0.000000</t>
  </si>
  <si>
    <t>182179, 236.953125, 38, 103, 400, 0, -7.990057</t>
  </si>
  <si>
    <t>182190, 236.953125, 38, 103, 400, 0, 0.000000</t>
  </si>
  <si>
    <t>182200, 237.041016, 38, 103, 400, 0, 7.990057</t>
  </si>
  <si>
    <t>182211, 236.953125, 38, 103, 400, 0, -8.789062</t>
  </si>
  <si>
    <t>182221, 237.041016, 38, 103, 400, 0, 8.789062</t>
  </si>
  <si>
    <t>182231, 236.953125, 38, 103, 400, 0, -7.990057</t>
  </si>
  <si>
    <t>182242, 236.953125, 38, 103, 400, 0, 0.000000</t>
  </si>
  <si>
    <t>182252, 236.953125, 38, 103, 400, 0, 0.000000</t>
  </si>
  <si>
    <t>182263, 236.953125, 38, 103, 400, 0, 0.000000</t>
  </si>
  <si>
    <t>182273, 237.041016, 38, 103, 400, 0, 7.990057</t>
  </si>
  <si>
    <t>182284, 236.953125, 38, 103, 400, 0, -8.789062</t>
  </si>
  <si>
    <t>182294, 236.953125, 38, 103, 400, 0, 0.000000</t>
  </si>
  <si>
    <t>182304, 237.041016, 38, 103, 400, 0, 7.990057</t>
  </si>
  <si>
    <t>182315, 236.953125, 38, 103, 400, 0, -8.789062</t>
  </si>
  <si>
    <t>182325, 236.953125, 38, 103, 400, 0, 0.000000</t>
  </si>
  <si>
    <t>182336, 236.953125, 38, 103, 400, 0, 0.000000</t>
  </si>
  <si>
    <t>182346, 236.953125, 38, 103, 400, 0, 0.000000</t>
  </si>
  <si>
    <t>182357, 236.953125, 38, 103, 400, 0, 0.000000</t>
  </si>
  <si>
    <t>182367, 237.041016, 38, 103, 400, 0, 8.789062</t>
  </si>
  <si>
    <t>182377, 236.953125, 38, 103, 400, 0, -7.990057</t>
  </si>
  <si>
    <t>182388, 236.953125, 38, 103, 400, 0, 0.000000</t>
  </si>
  <si>
    <t>182398, 236.953125, 38, 103, 400, 0, 0.000000</t>
  </si>
  <si>
    <t>182409, 236.953125, 38, 103, 400, 0, 0.000000</t>
  </si>
  <si>
    <t>182419, 236.953125, 38, 103, 400, 0, 0.000000</t>
  </si>
  <si>
    <t>182430, 236.953125, 38, 103, 400, 0, 0.000000</t>
  </si>
  <si>
    <t>182440, 236.953125, 38, 103, 400, 0, 0.000000</t>
  </si>
  <si>
    <t>182450, 236.953125, 38, 103, 400, 0, 0.000000</t>
  </si>
  <si>
    <t>182461, 236.953125, 38, 103, 400, 0, 0.000000</t>
  </si>
  <si>
    <t>182471, 236.953125, 38, 103, 400, 0, 0.000000</t>
  </si>
  <si>
    <t>182482, 237.041016, 38, 103, 400, 0, 8.789062</t>
  </si>
  <si>
    <t>182492, 237.656250, 38, 103, 400, 0, 55.930397</t>
  </si>
  <si>
    <t>182503, 239.326172, 38, 103, 400, 0, 166.992188</t>
  </si>
  <si>
    <t>182513, 241.962891, 38, 103, 400, 0, 263.671875</t>
  </si>
  <si>
    <t>182523, 244.599609, 38, 103, 400, 0, 239.701706</t>
  </si>
  <si>
    <t>182534, 247.060547, 38, 103, 400, 0, 246.093750</t>
  </si>
  <si>
    <t>182544, 248.994141, 38, 103, 400, 0, 175.781250</t>
  </si>
  <si>
    <t>182555, 250.664062, 38, 103, 400, 0, 166.992188</t>
  </si>
  <si>
    <t>182565, 252.158203, 38, 103, 400, 0, 135.830963</t>
  </si>
  <si>
    <t>182576, 253.652344, 38, 103, 400, 0, 149.414062</t>
  </si>
  <si>
    <t>182586, 255.498047, 38, 103, 400, 0, 184.570312</t>
  </si>
  <si>
    <t>182597, 257.431641, 38, 103, 400, 0, 175.781250</t>
  </si>
  <si>
    <t>182607, 259.189453, 38, 103, 400, 0, 175.781250</t>
  </si>
  <si>
    <t>182617, 260.947266, 38, 103, 400, 0, 159.801132</t>
  </si>
  <si>
    <t>182628, 262.617188, 38, 103, 400, 0, 166.992188</t>
  </si>
  <si>
    <t>182638, 264.111328, 38, 103, 400, 0, 135.830963</t>
  </si>
  <si>
    <t>182649, 265.693359, 38, 103, 400, 0, 158.203125</t>
  </si>
  <si>
    <t>182659, 267.187500, 38, 103, 400, 0, 135.830963</t>
  </si>
  <si>
    <t>182670, 268.681641, 38, 103, 400, 0, 149.414062</t>
  </si>
  <si>
    <t>182680, 270.087891, 38, 103, 400, 0, 140.625000</t>
  </si>
  <si>
    <t>182690, 271.318359, 38, 103, 400, 0, 111.860794</t>
  </si>
  <si>
    <t>182701, 272.373047, 38, 103, 400, 0, 105.468750</t>
  </si>
  <si>
    <t>182711, 273.251953, 38, 103, 400, 0, 79.900566</t>
  </si>
  <si>
    <t>182722, 273.955078, 38, 103, 400, 0, 70.312500</t>
  </si>
  <si>
    <t>182732, 274.482422, 38, 103, 400, 0, 47.940342</t>
  </si>
  <si>
    <t>182743, 274.746094, 38, 103, 400, 0, 26.367188</t>
  </si>
  <si>
    <t>182753, 275.009766, 38, 103, 400, 0, 26.367188</t>
  </si>
  <si>
    <t>182763, 275.097656, 38, 103, 400, 0, 7.990057</t>
  </si>
  <si>
    <t>182774, 275.537109, 38, 103, 400, 0, 43.945312</t>
  </si>
  <si>
    <t>182784, 275.888672, 38, 103, 400, 0, 31.960228</t>
  </si>
  <si>
    <t>182795, 276.240234, 38, 103, 400, 0, 35.156250</t>
  </si>
  <si>
    <t>182805, 276.591797, 38, 103, 400, 0, 31.960228</t>
  </si>
  <si>
    <t>182816, 276.943359, 38, 103, 400, 0, 35.156250</t>
  </si>
  <si>
    <t>182826, 276.943359, 38, 103, 400, 0, 0.000000</t>
  </si>
  <si>
    <t>182836, 276.679688, 38, 103, 400, 0, -23.970171</t>
  </si>
  <si>
    <t>182847, 276.328125, 38, 103, 400, 0, -35.156250</t>
  </si>
  <si>
    <t>182857, 275.976562, 38, 103, 400, 0, -31.960228</t>
  </si>
  <si>
    <t>182868, 275.537109, 38, 103, 400, 0, -43.945312</t>
  </si>
  <si>
    <t>182878, 275.185547, 38, 103, 400, 0, -31.960228</t>
  </si>
  <si>
    <t>182889, 274.921875, 38, 103, 400, 0, -26.367188</t>
  </si>
  <si>
    <t>182899, 274.833984, 38, 103, 400, 0, -8.789062</t>
  </si>
  <si>
    <t>182909, 274.833984, 38, 103, 400, 0, 0.000000</t>
  </si>
  <si>
    <t>182920, 274.921875, 38, 103, 400, 0, 8.789062</t>
  </si>
  <si>
    <t>182930, 274.921875, 38, 103, 400, 0, 0.000000</t>
  </si>
  <si>
    <t>182941, 274.921875, 38, 103, 400, 0, 0.000000</t>
  </si>
  <si>
    <t>182951, 274.921875, 38, 103, 400, 0, 0.000000</t>
  </si>
  <si>
    <t>182962, 274.833984, 38, 103, 400, 0, -8.789062</t>
  </si>
  <si>
    <t>182972, 274.833984, 38, 103, 400, 0, 0.000000</t>
  </si>
  <si>
    <t>182982, 274.746094, 38, 103, 400, 0, -7.990057</t>
  </si>
  <si>
    <t>182993, 274.746094, 38, 103, 400, 0, 0.000000</t>
  </si>
  <si>
    <t>183003, 274.746094, 38, 103, 400, 0, 0.000000</t>
  </si>
  <si>
    <t>183014, 274.746094, 38, 103, 400, 0, 0.000000</t>
  </si>
  <si>
    <t>183024, 274.833984, 38, 103, 400, 0, 7.990057</t>
  </si>
  <si>
    <t>183035, 274.921875, 38, 103, 400, 0, 8.789062</t>
  </si>
  <si>
    <t>183045, 275.097656, 38, 103, 400, 0, 17.578125</t>
  </si>
  <si>
    <t>183055, 275.361328, 38, 103, 400, 0, 23.970171</t>
  </si>
  <si>
    <t>183066, 275.712891, 38, 103, 400, 0, 35.156250</t>
  </si>
  <si>
    <t>183076, 275.888672, 38, 103, 400, 0, 15.980114</t>
  </si>
  <si>
    <t>183087, 276.064453, 38, 103, 400, 0, 17.578125</t>
  </si>
  <si>
    <t>183097, 276.328125, 38, 103, 400, 0, 23.970171</t>
  </si>
  <si>
    <t>183108, 276.416016, 38, 103, 400, 0, 8.789062</t>
  </si>
  <si>
    <t>183118, 276.679688, 38, 103, 400, 0, 26.367188</t>
  </si>
  <si>
    <t>183128, 276.943359, 38, 103, 400, 0, 23.970171</t>
  </si>
  <si>
    <t>183139, 277.207031, 38, 103, 400, 0, 26.367188</t>
  </si>
  <si>
    <t>183149, 277.558594, 38, 103, 400, 0, 31.960228</t>
  </si>
  <si>
    <t>183160, 277.910156, 38, 103, 400, 0, 35.156250</t>
  </si>
  <si>
    <t>183170, 278.261719, 38, 103, 400, 0, 31.960228</t>
  </si>
  <si>
    <t>183181, 278.613281, 38, 103, 400, 0, 35.156250</t>
  </si>
  <si>
    <t>183191, 278.876953, 38, 103, 400, 0, 26.367188</t>
  </si>
  <si>
    <t>183201, 279.228516, 38, 103, 400, 0, 31.960228</t>
  </si>
  <si>
    <t>183212, 279.580078, 38, 103, 400, 0, 35.156250</t>
  </si>
  <si>
    <t>183222, 280.019531, 38, 103, 400, 0, 39.950283</t>
  </si>
  <si>
    <t>183233, 280.371094, 38, 103, 400, 0, 35.156250</t>
  </si>
  <si>
    <t>183243, 280.722656, 38, 103, 400, 0, 31.960228</t>
  </si>
  <si>
    <t>183254, 281.162109, 38, 103, 400, 0, 43.945312</t>
  </si>
  <si>
    <t>183264, 281.601562, 38, 103, 400, 0, 43.945312</t>
  </si>
  <si>
    <t>183274, 281.953125, 38, 103, 400, 0, 31.960228</t>
  </si>
  <si>
    <t>183285, 282.392578, 38, 103, 400, 0, 43.945312</t>
  </si>
  <si>
    <t>183295, 282.656250, 38, 103, 400, 0, 23.970171</t>
  </si>
  <si>
    <t>183306, 283.007812, 38, 103, 400, 0, 35.156250</t>
  </si>
  <si>
    <t>183316, 283.183594, 38, 103, 400, 0, 15.980114</t>
  </si>
  <si>
    <t>183327, 283.447266, 38, 103, 400, 0, 26.367188</t>
  </si>
  <si>
    <t>183337, 283.623047, 38, 103, 400, 0, 17.578125</t>
  </si>
  <si>
    <t>183347, 283.710938, 38, 103, 400, 0, 7.990057</t>
  </si>
  <si>
    <t>183358, 283.798828, 38, 103, 400, 0, 8.789062</t>
  </si>
  <si>
    <t>183368, 283.974609, 38, 103, 400, 0, 15.980114</t>
  </si>
  <si>
    <t>183379, 284.062500, 38, 103, 400, 0, 8.789062</t>
  </si>
  <si>
    <t>183389, 284.326172, 38, 103, 400, 0, 23.970171</t>
  </si>
  <si>
    <t>183400, 284.589844, 38, 103, 400, 0, 26.367188</t>
  </si>
  <si>
    <t>183410, 285.029297, 38, 103, 400, 0, 43.945312</t>
  </si>
  <si>
    <t>183420, 285.380859, 38, 103, 400, 0, 31.960228</t>
  </si>
  <si>
    <t>183431, 285.820312, 38, 103, 400, 0, 43.945312</t>
  </si>
  <si>
    <t>183441, 286.435547, 38, 103, 400, 0, 55.930397</t>
  </si>
  <si>
    <t>183452, 286.962891, 38, 103, 400, 0, 52.734375</t>
  </si>
  <si>
    <t>183462, 287.138672, 38, 103, 400, 0, 15.980114</t>
  </si>
  <si>
    <t>183473, 286.787109, 38, 103, 400, 0, -35.156250</t>
  </si>
  <si>
    <t>183483, 285.820312, 38, 103, 400, 0, -96.679688</t>
  </si>
  <si>
    <t>183493, 284.501953, 38, 103, 400, 0, -119.850853</t>
  </si>
  <si>
    <t>183504, 282.041016, 38, 103, 400, 0, -246.093750</t>
  </si>
  <si>
    <t>183514, 279.492188, 40, 103, 400, 0, -231.711655</t>
  </si>
  <si>
    <t>183525, 276.416016, 40, 103, 400, 0, -307.617188</t>
  </si>
  <si>
    <t>183535, 272.812500, 40, 103, 400, 0, -327.592316</t>
  </si>
  <si>
    <t>183546, 268.769531, 40, 103, 400, 0, -404.296875</t>
  </si>
  <si>
    <t>183556, 263.759766, 40, 103, 400, 0, -500.976562</t>
  </si>
  <si>
    <t>183566, 258.925781, 40, 103, 400, 0, -439.453125</t>
  </si>
  <si>
    <t>183577, 254.091797, 40, 103, 400, 0, -483.398438</t>
  </si>
  <si>
    <t>183587, 248.906250, 40, 103, 400, 0, -471.413361</t>
  </si>
  <si>
    <t>183598, 243.632812, 40, 103, 400, 0, -527.343750</t>
  </si>
  <si>
    <t>183608, 238.183594, 38, 103, 400, 0, -495.383514</t>
  </si>
  <si>
    <t>183619, 232.734375, 38, 103, 400, 0, -544.921875</t>
  </si>
  <si>
    <t>183629, 227.636719, 38, 103, 400, 0, -463.423309</t>
  </si>
  <si>
    <t>183640, 222.539062, 38, 103, 400, 0, -509.765625</t>
  </si>
  <si>
    <t>183650, 217.529297, 38, 103, 400, 0, -500.976562</t>
  </si>
  <si>
    <t>183660, 212.783203, 38, 103, 400, 0, -431.463074</t>
  </si>
  <si>
    <t>183671, 207.861328, 38, 103, 400, 0, -492.187500</t>
  </si>
  <si>
    <t>183681, 203.906250, 38, 103, 400, 0, -359.552551</t>
  </si>
  <si>
    <t>183692, 200.214844, 38, 103, 400, 0, -369.140625</t>
  </si>
  <si>
    <t>183702, 196.962891, 38, 103, 400, 0, -295.632111</t>
  </si>
  <si>
    <t>183713, 194.326172, 38, 103, 400, 0, -263.671875</t>
  </si>
  <si>
    <t>183723, 192.392578, 38, 103, 400, 0, -193.359375</t>
  </si>
  <si>
    <t>183733, 190.634766, 38, 103, 400, 0, -159.801132</t>
  </si>
  <si>
    <t>183744, 189.492188, 38, 103, 400, 0, -114.257812</t>
  </si>
  <si>
    <t>183754, 188.964844, 38, 103, 400, 0, -47.940342</t>
  </si>
  <si>
    <t>183765, 189.052734, 38, 103, 400, 0, 8.789062</t>
  </si>
  <si>
    <t>183775, 189.492188, 38, 103, 400, 0, 39.950283</t>
  </si>
  <si>
    <t>183786, 190.546875, 38, 103, 400, 0, 105.468750</t>
  </si>
  <si>
    <t>183796, 192.128906, 38, 103, 400, 0, 158.203125</t>
  </si>
  <si>
    <t>183806, 194.414062, 38, 103, 400, 0, 207.741470</t>
  </si>
  <si>
    <t>183817, 197.226562, 38, 103, 400, 0, 281.250000</t>
  </si>
  <si>
    <t>183827, 200.566406, 38, 103, 400, 0, 303.622162</t>
  </si>
  <si>
    <t>183838, 204.345703, 38, 103, 400, 0, 377.929688</t>
  </si>
  <si>
    <t>183848, 208.388672, 38, 103, 400, 0, 367.542603</t>
  </si>
  <si>
    <t>183859, 212.695312, 38, 103, 400, 0, 430.664062</t>
  </si>
  <si>
    <t>183869, 217.353516, 38, 103, 400, 0, 465.820312</t>
  </si>
  <si>
    <t>183879, 222.099609, 38, 103, 400, 0, 431.463074</t>
  </si>
  <si>
    <t>183890, 227.197266, 38, 103, 400, 0, 509.765625</t>
  </si>
  <si>
    <t>183900, 232.382812, 38, 103, 400, 0, 471.413361</t>
  </si>
  <si>
    <t>183911, 237.568359, 38, 103, 400, 0, 518.554688</t>
  </si>
  <si>
    <t>183921, 242.753906, 38, 103, 400, 0, 471.413361</t>
  </si>
  <si>
    <t>183932, 247.939453, 38, 103, 400, 0, 518.554688</t>
  </si>
  <si>
    <t>183942, 253.125000, 38, 103, 400, 0, 518.554688</t>
  </si>
  <si>
    <t>183952, 257.871094, 38, 103, 400, 0, 431.463074</t>
  </si>
  <si>
    <t>183963, 262.441406, 38, 103, 400, 0, 457.031250</t>
  </si>
  <si>
    <t>183973, 266.748047, 38, 103, 400, 0, 391.512787</t>
  </si>
  <si>
    <t>183984, 270.527344, 38, 103, 400, 0, 377.929688</t>
  </si>
  <si>
    <t>183994, 273.955078, 38, 103, 400, 0, 311.612213</t>
  </si>
  <si>
    <t>184005, 276.855469, 38, 103, 400, 0, 290.039062</t>
  </si>
  <si>
    <t>184015, 279.228516, 38, 103, 400, 0, 237.304688</t>
  </si>
  <si>
    <t>184025, 281.074219, 38, 103, 400, 0, 167.791199</t>
  </si>
  <si>
    <t>184036, 282.392578, 38, 103, 400, 0, 131.835938</t>
  </si>
  <si>
    <t>184046, 283.183594, 38, 103, 400, 0, 71.910515</t>
  </si>
  <si>
    <t>184057, 283.359375, 38, 103, 400, 0, 17.578125</t>
  </si>
  <si>
    <t>184067, 283.007812, 38, 103, 400, 0, -31.960228</t>
  </si>
  <si>
    <t>184078, 282.041016, 38, 103, 400, 0, -96.679688</t>
  </si>
  <si>
    <t>184088, 280.634766, 38, 103, 400, 0, -140.625000</t>
  </si>
  <si>
    <t>184098, 278.701172, 38, 103, 400, 0, -175.781250</t>
  </si>
  <si>
    <t>184109, 276.152344, 38, 103, 400, 0, -254.882812</t>
  </si>
  <si>
    <t>184119, 273.251953, 38, 103, 400, 0, -263.671875</t>
  </si>
  <si>
    <t>184130, 269.736328, 38, 103, 400, 0, -351.562500</t>
  </si>
  <si>
    <t>184140, 265.957031, 38, 103, 400, 0, -343.572449</t>
  </si>
  <si>
    <t>184151, 261.738281, 38, 103, 400, 0, -421.875000</t>
  </si>
  <si>
    <t>184161, 257.167969, 38, 103, 400, 0, -457.031250</t>
  </si>
  <si>
    <t>184171, 252.333984, 38, 103, 400, 0, -439.453125</t>
  </si>
  <si>
    <t>184182, 269.912109, 38, 103, 400, 0, 1757.812500</t>
  </si>
  <si>
    <t>184192, 242.402344, 38, 103, 400, 0, -2500.887695</t>
  </si>
  <si>
    <t>184203, 237.304688, 38, 103, 400, 0, -509.765625</t>
  </si>
  <si>
    <t>184213, 232.207031, 38, 103, 400, 0, -463.423309</t>
  </si>
  <si>
    <t>184224, 227.285156, 38, 103, 400, 0, -492.187500</t>
  </si>
  <si>
    <t>184234, 222.451172, 38, 103, 400, 0, -483.398438</t>
  </si>
  <si>
    <t>184244, 217.880859, 38, 103, 400, 0, -415.482941</t>
  </si>
  <si>
    <t>184255, 213.574219, 38, 103, 400, 0, -430.664062</t>
  </si>
  <si>
    <t>184265, 209.355469, 38, 103, 400, 0, -383.522736</t>
  </si>
  <si>
    <t>184276, 205.664062, 38, 103, 400, 0, -369.140625</t>
  </si>
  <si>
    <t>184286, 202.236328, 38, 103, 400, 0, -311.612213</t>
  </si>
  <si>
    <t>184297, 199.335938, 38, 103, 400, 0, -290.039062</t>
  </si>
  <si>
    <t>184307, 196.787109, 38, 103, 400, 0, -254.882812</t>
  </si>
  <si>
    <t>184317, 194.853516, 38, 103, 400, 0, -175.781250</t>
  </si>
  <si>
    <t>184328, 193.359375, 38, 103, 400, 0, -149.414062</t>
  </si>
  <si>
    <t>184338, 192.480469, 38, 103, 400, 0, -79.900566</t>
  </si>
  <si>
    <t>184349, 192.041016, 38, 103, 400, 0, -43.945312</t>
  </si>
  <si>
    <t>184359, 192.216797, 38, 103, 400, 0, 15.980114</t>
  </si>
  <si>
    <t>184370, 192.919922, 38, 103, 400, 0, 70.312500</t>
  </si>
  <si>
    <t>184380, 194.150391, 38, 103, 400, 0, 123.046875</t>
  </si>
  <si>
    <t>184390, 195.996094, 38, 103, 400, 0, 167.791199</t>
  </si>
  <si>
    <t>184401, 198.193359, 38, 103, 400, 0, 219.726562</t>
  </si>
  <si>
    <t>184411, 200.917969, 38, 103, 400, 0, 247.691757</t>
  </si>
  <si>
    <t>184422, 204.082031, 38, 103, 400, 0, 316.406250</t>
  </si>
  <si>
    <t>184432, 207.597656, 38, 103, 400, 0, 319.602264</t>
  </si>
  <si>
    <t>184443, 211.552734, 38, 103, 400, 0, 395.507812</t>
  </si>
  <si>
    <t>184453, 215.683594, 38, 103, 400, 0, 413.085938</t>
  </si>
  <si>
    <t>184464, 219.990234, 38, 103, 400, 0, 391.512787</t>
  </si>
  <si>
    <t>184474, 224.648438, 38, 103, 400, 0, 465.820312</t>
  </si>
  <si>
    <t>184484, 229.482422, 38, 103, 400, 0, 439.453125</t>
  </si>
  <si>
    <t>184495, 234.316406, 38, 103, 400, 0, 483.398438</t>
  </si>
  <si>
    <t>184505, 239.238281, 38, 103, 400, 0, 447.443176</t>
  </si>
  <si>
    <t>184516, 244.160156, 38, 103, 400, 0, 492.187500</t>
  </si>
  <si>
    <t>184526, 248.994141, 38, 103, 400, 0, 439.453125</t>
  </si>
  <si>
    <t>184537, 253.740234, 38, 103, 400, 0, 474.609375</t>
  </si>
  <si>
    <t>184547, 258.222656, 38, 103, 400, 0, 448.242188</t>
  </si>
  <si>
    <t>184557, 262.441406, 38, 103, 400, 0, 383.522736</t>
  </si>
  <si>
    <t>184568, 266.308594, 38, 103, 400, 0, 386.718750</t>
  </si>
  <si>
    <t>184578, 269.824219, 38, 103, 400, 0, 319.602264</t>
  </si>
  <si>
    <t>184589, 272.812500, 38, 103, 400, 0, 298.828125</t>
  </si>
  <si>
    <t>184599, 275.449219, 38, 103, 400, 0, 239.701706</t>
  </si>
  <si>
    <t>184610, 277.470703, 38, 103, 400, 0, 202.148438</t>
  </si>
  <si>
    <t>184620, 279.052734, 38, 103, 400, 0, 158.203125</t>
  </si>
  <si>
    <t>184630, 280.107422, 38, 103, 400, 0, 95.880684</t>
  </si>
  <si>
    <t>184641, 280.634766, 38, 103, 400, 0, 52.734375</t>
  </si>
  <si>
    <t>184651, 280.634766, 38, 103, 400, 0, 0.000000</t>
  </si>
  <si>
    <t>184662, 280.019531, 38, 103, 400, 0, -61.523438</t>
  </si>
  <si>
    <t>184672, 278.964844, 38, 103, 400, 0, -95.880684</t>
  </si>
  <si>
    <t>184683, 277.382812, 38, 103, 400, 0, -158.203125</t>
  </si>
  <si>
    <t>184693, 275.361328, 38, 103, 400, 0, -202.148438</t>
  </si>
  <si>
    <t>184703, 272.812500, 38, 103, 400, 0, -231.711655</t>
  </si>
  <si>
    <t>184714, 269.736328, 38, 103, 400, 0, -307.617188</t>
  </si>
  <si>
    <t>184724, 266.308594, 38, 103, 400, 0, -311.612213</t>
  </si>
  <si>
    <t>184735, 262.529297, 38, 103, 400, 0, -377.929688</t>
  </si>
  <si>
    <t>184745, 258.398438, 38, 103, 400, 0, -375.532684</t>
  </si>
  <si>
    <t>184756, 254.003906, 38, 103, 400, 0, -439.453125</t>
  </si>
  <si>
    <t>184766, 249.433594, 38, 103, 400, 0, -457.031250</t>
  </si>
  <si>
    <t>184776, 244.687500, 38, 103, 400, 0, -431.463074</t>
  </si>
  <si>
    <t>184787, 239.941406, 38, 103, 400, 0, -474.609375</t>
  </si>
  <si>
    <t>184797, 235.195312, 38, 103, 400, 0, -431.463074</t>
  </si>
  <si>
    <t>184808, 230.449219, 38, 103, 400, 0, -474.609375</t>
  </si>
  <si>
    <t>184818, 225.791016, 38, 103, 400, 0, -423.473022</t>
  </si>
  <si>
    <t>184829, 221.308594, 38, 103, 400, 0, -448.242188</t>
  </si>
  <si>
    <t>184839, 217.089844, 38, 103, 400, 0, -421.875000</t>
  </si>
  <si>
    <t>184849, 213.046875, 38, 103, 400, 0, -367.542603</t>
  </si>
  <si>
    <t>184860, 209.355469, 38, 103, 400, 0, -369.140625</t>
  </si>
  <si>
    <t>184870, 205.927734, 38, 103, 400, 0, -311.612213</t>
  </si>
  <si>
    <t>184881, 202.939453, 38, 103, 400, 0, -298.828125</t>
  </si>
  <si>
    <t>184891, 200.390625, 38, 103, 400, 0, -231.711655</t>
  </si>
  <si>
    <t>184902, 198.281250, 38, 103, 400, 0, -210.937500</t>
  </si>
  <si>
    <t>184912, 196.611328, 38, 103, 400, 0, -166.992188</t>
  </si>
  <si>
    <t>184922, 195.468750, 38, 103, 400, 0, -103.870735</t>
  </si>
  <si>
    <t>184933, 194.853516, 38, 103, 400, 0, -61.523438</t>
  </si>
  <si>
    <t>184943, 194.765625, 38, 103, 400, 0, -7.990057</t>
  </si>
  <si>
    <t>184954, 195.205078, 38, 103, 400, 0, 43.945312</t>
  </si>
  <si>
    <t>184964, 196.083984, 38, 103, 400, 0, 79.900566</t>
  </si>
  <si>
    <t>184975, 197.578125, 38, 103, 400, 0, 149.414062</t>
  </si>
  <si>
    <t>184985, 199.423828, 38, 103, 400, 0, 184.570312</t>
  </si>
  <si>
    <t>184995, 201.796875, 38, 103, 400, 0, 215.731537</t>
  </si>
  <si>
    <t>185006, 204.609375, 38, 103, 400, 0, 281.250000</t>
  </si>
  <si>
    <t>185016, 207.773438, 38, 103, 400, 0, 287.642059</t>
  </si>
  <si>
    <t>185027, 211.289062, 38, 103, 400, 0, 351.562500</t>
  </si>
  <si>
    <t>185037, 215.068359, 38, 103, 400, 0, 343.572449</t>
  </si>
  <si>
    <t>185048, 219.111328, 38, 103, 400, 0, 404.296875</t>
  </si>
  <si>
    <t>185058, 223.417969, 38, 103, 400, 0, 430.664062</t>
  </si>
  <si>
    <t>185068, 227.900391, 38, 103, 400, 0, 407.492889</t>
  </si>
  <si>
    <t>185079, 232.382812, 38, 103, 400, 0, 448.242188</t>
  </si>
  <si>
    <t>185089, 237.128906, 38, 103, 400, 0, 431.463074</t>
  </si>
  <si>
    <t>185100, 241.699219, 38, 103, 400, 0, 457.031250</t>
  </si>
  <si>
    <t>185110, 246.357422, 38, 103, 400, 0, 423.473022</t>
  </si>
  <si>
    <t>185121, 250.839844, 38, 103, 400, 0, 448.242188</t>
  </si>
  <si>
    <t>185131, 255.146484, 38, 103, 400, 0, 430.664062</t>
  </si>
  <si>
    <t>185141, 259.277344, 38, 103, 400, 0, 375.532684</t>
  </si>
  <si>
    <t>185152, 263.056641, 38, 103, 400, 0, 377.929688</t>
  </si>
  <si>
    <t>185162, 266.484375, 38, 103, 400, 0, 311.612213</t>
  </si>
  <si>
    <t>185173, 269.560547, 38, 103, 400, 0, 307.617188</t>
  </si>
  <si>
    <t>185183, 272.197266, 38, 103, 400, 0, 239.701706</t>
  </si>
  <si>
    <t>185194, 274.394531, 38, 103, 400, 0, 219.726562</t>
  </si>
  <si>
    <t>185204, 275.976562, 38, 103, 400, 0, 158.203125</t>
  </si>
  <si>
    <t>185214, 277.207031, 38, 103, 400, 0, 111.860794</t>
  </si>
  <si>
    <t>185225, 277.910156, 38, 103, 400, 0, 70.312500</t>
  </si>
  <si>
    <t>185235, 278.085938, 38, 103, 400, 0, 15.980114</t>
  </si>
  <si>
    <t>185246, 277.734375, 38, 103, 400, 0, -35.156250</t>
  </si>
  <si>
    <t>185256, 276.855469, 38, 103, 400, 0, -79.900566</t>
  </si>
  <si>
    <t>185267, 275.537109, 38, 103, 400, 0, -131.835938</t>
  </si>
  <si>
    <t>185277, 273.779297, 38, 103, 400, 0, -175.781250</t>
  </si>
  <si>
    <t>185287, 271.494141, 38, 103, 400, 0, -207.741470</t>
  </si>
  <si>
    <t>185298, 268.769531, 38, 103, 400, 0, -272.460938</t>
  </si>
  <si>
    <t>185308, 265.693359, 38, 103, 400, 0, -279.651978</t>
  </si>
  <si>
    <t>185319, 262.177734, 38, 103, 400, 0, -351.562500</t>
  </si>
  <si>
    <t>185329, 258.398438, 38, 103, 400, 0, -343.572449</t>
  </si>
  <si>
    <t>185340, 254.355469, 38, 103, 400, 0, -404.296875</t>
  </si>
  <si>
    <t>185350, 250.048828, 38, 103, 400, 0, -430.664062</t>
  </si>
  <si>
    <t>185360, 245.654297, 38, 103, 400, 0, -399.502838</t>
  </si>
  <si>
    <t>185371, 241.083984, 38, 103, 400, 0, -457.031250</t>
  </si>
  <si>
    <t>185381, 236.601562, 38, 103, 400, 0, -407.492889</t>
  </si>
  <si>
    <t>185392, 232.119141, 38, 103, 400, 0, -448.242188</t>
  </si>
  <si>
    <t>185402, 227.724609, 38, 103, 400, 0, -399.502838</t>
  </si>
  <si>
    <t>185413, 223.417969, 38, 103, 400, 0, -430.664062</t>
  </si>
  <si>
    <t>185423, 219.287109, 38, 103, 400, 0, -375.532684</t>
  </si>
  <si>
    <t>185434, 215.419922, 38, 103, 400, 0, -386.718750</t>
  </si>
  <si>
    <t>185444, 211.904297, 38, 103, 400, 0, -351.562500</t>
  </si>
  <si>
    <t>185454, 208.564453, 38, 103, 400, 0, -303.622162</t>
  </si>
  <si>
    <t>185465, 205.576172, 38, 103, 400, 0, -298.828125</t>
  </si>
  <si>
    <t>185475, 203.115234, 38, 103, 400, 0, -223.721588</t>
  </si>
  <si>
    <t>185486, 200.917969, 38, 103, 400, 0, -219.726562</t>
  </si>
  <si>
    <t>185496, 199.335938, 38, 103, 400, 0, -143.821030</t>
  </si>
  <si>
    <t>185507, 198.105469, 38, 103, 400, 0, -123.046875</t>
  </si>
  <si>
    <t>185517, 197.402344, 38, 103, 400, 0, -70.312500</t>
  </si>
  <si>
    <t>185527, 197.138672, 38, 103, 400, 0, -23.970171</t>
  </si>
  <si>
    <t>185538, 197.402344, 38, 103, 400, 0, 26.367188</t>
  </si>
  <si>
    <t>185548, 198.193359, 38, 103, 400, 0, 71.910515</t>
  </si>
  <si>
    <t>185559, 199.423828, 38, 103, 400, 0, 123.046875</t>
  </si>
  <si>
    <t>185569, 201.093750, 38, 103, 400, 0, 151.811081</t>
  </si>
  <si>
    <t>185580, 203.203125, 38, 103, 400, 0, 210.937500</t>
  </si>
  <si>
    <t>185590, 205.751953, 38, 103, 400, 0, 254.882812</t>
  </si>
  <si>
    <t>185600, 208.740234, 38, 103, 400, 0, 271.661926</t>
  </si>
  <si>
    <t>185611, 211.904297, 38, 103, 400, 0, 316.406250</t>
  </si>
  <si>
    <t>185621, 215.419922, 38, 103, 400, 0, 319.602264</t>
  </si>
  <si>
    <t>185632, 219.199219, 38, 103, 400, 0, 377.929688</t>
  </si>
  <si>
    <t>185642, 223.242188, 38, 103, 400, 0, 367.542603</t>
  </si>
  <si>
    <t>185653, 227.460938, 38, 103, 400, 0, 421.875000</t>
  </si>
  <si>
    <t>185663, 231.767578, 38, 103, 400, 0, 430.664062</t>
  </si>
  <si>
    <t>185673, 236.162109, 38, 103, 400, 0, 399.502838</t>
  </si>
  <si>
    <t>185684, 240.556641, 38, 103, 400, 0, 439.453125</t>
  </si>
  <si>
    <t>185694, 244.951172, 38, 103, 400, 0, 399.502838</t>
  </si>
  <si>
    <t>185705, 249.257812, 38, 103, 400, 0, 430.664062</t>
  </si>
  <si>
    <t>185715, 253.388672, 38, 103, 400, 0, 375.532684</t>
  </si>
  <si>
    <t>185726, 257.255859, 38, 103, 400, 0, 386.718750</t>
  </si>
  <si>
    <t>185736, 260.947266, 38, 103, 400, 0, 369.140625</t>
  </si>
  <si>
    <t>185746, 264.287109, 38, 103, 400, 0, 303.622162</t>
  </si>
  <si>
    <t>185757, 267.187500, 38, 103, 400, 0, 290.039062</t>
  </si>
  <si>
    <t>185767, 269.824219, 38, 103, 400, 0, 239.701706</t>
  </si>
  <si>
    <t>185778, 271.933594, 38, 103, 400, 0, 210.937500</t>
  </si>
  <si>
    <t>185788, 273.603516, 38, 103, 400, 0, 151.811081</t>
  </si>
  <si>
    <t>185799, 274.833984, 38, 103, 400, 0, 123.046875</t>
  </si>
  <si>
    <t>185809, 275.537109, 38, 103, 400, 0, 70.312500</t>
  </si>
  <si>
    <t>185819, 275.800781, 38, 103, 400, 0, 23.970171</t>
  </si>
  <si>
    <t>185830, 275.537109, 38, 103, 400, 0, -26.367188</t>
  </si>
  <si>
    <t>185840, 274.833984, 38, 103, 400, 0, -63.920456</t>
  </si>
  <si>
    <t>185851, 273.603516, 38, 103, 400, 0, -123.046875</t>
  </si>
  <si>
    <t>185861, 271.933594, 38, 103, 400, 0, -151.811081</t>
  </si>
  <si>
    <t>185872, 269.912109, 38, 103, 400, 0, -202.148438</t>
  </si>
  <si>
    <t>185882, 267.363281, 38, 103, 400, 0, -254.882812</t>
  </si>
  <si>
    <t>185892, 264.462891, 38, 103, 400, 0, -263.671875</t>
  </si>
  <si>
    <t>185903, 261.210938, 38, 103, 400, 0, -325.195312</t>
  </si>
  <si>
    <t>185913, 257.695312, 38, 103, 400, 0, -319.602264</t>
  </si>
  <si>
    <t>185924, 253.916016, 38, 103, 400, 0, -377.929688</t>
  </si>
  <si>
    <t>185934, 249.873047, 38, 103, 400, 0, -367.542603</t>
  </si>
  <si>
    <t>185945, 245.742188, 38, 103, 400, 0, -413.085938</t>
  </si>
  <si>
    <t>185955, 241.435547, 38, 103, 400, 0, -430.664062</t>
  </si>
  <si>
    <t>185965, 237.128906, 38, 103, 400, 0, -391.512787</t>
  </si>
  <si>
    <t>185976, 232.910156, 38, 103, 400, 0, -421.875000</t>
  </si>
  <si>
    <t>185986, 228.691406, 38, 103, 400, 0, -383.522736</t>
  </si>
  <si>
    <t>185997, 224.648438, 38, 103, 400, 0, -404.296875</t>
  </si>
  <si>
    <t>186007, 220.781250, 38, 103, 400, 0, -351.562500</t>
  </si>
  <si>
    <t>186018, 217.089844, 38, 103, 400, 0, -369.140625</t>
  </si>
  <si>
    <t>186028, 213.662109, 38, 103, 400, 0, -342.773438</t>
  </si>
  <si>
    <t>186038, 210.498047, 38, 103, 400, 0, -287.642059</t>
  </si>
  <si>
    <t>186049, 207.685547, 38, 103, 400, 0, -281.250000</t>
  </si>
  <si>
    <t>186059, 205.312500, 38, 103, 400, 0, -215.731537</t>
  </si>
  <si>
    <t>186070, 203.203125, 38, 103, 400, 0, -210.937500</t>
  </si>
  <si>
    <t>186080, 201.621094, 38, 103, 400, 0, -143.821030</t>
  </si>
  <si>
    <t>186091, 200.478516, 38, 103, 400, 0, -114.257812</t>
  </si>
  <si>
    <t>186101, 199.687500, 38, 103, 400, 0, -79.101562</t>
  </si>
  <si>
    <t>186111, 199.511719, 38, 103, 400, 0, -15.980114</t>
  </si>
  <si>
    <t>186122, 199.687500, 38, 103, 400, 0, 17.578125</t>
  </si>
  <si>
    <t>186132, 200.390625, 38, 103, 400, 0, 63.920456</t>
  </si>
  <si>
    <t>186143, 201.533203, 38, 103, 400, 0, 114.257812</t>
  </si>
  <si>
    <t>186153, 203.115234, 38, 103, 400, 0, 143.821030</t>
  </si>
  <si>
    <t>186164, 205.048828, 38, 103, 400, 0, 193.359375</t>
  </si>
  <si>
    <t>186174, 207.421875, 38, 103, 400, 0, 237.304688</t>
  </si>
  <si>
    <t>186184, 210.146484, 38, 103, 400, 0, 247.691757</t>
  </si>
  <si>
    <t>186195, 213.222656, 38, 103, 400, 0, 307.617188</t>
  </si>
  <si>
    <t>186205, 216.474609, 38, 103, 400, 0, 295.632111</t>
  </si>
  <si>
    <t>186216, 220.078125, 38, 103, 400, 0, 360.351562</t>
  </si>
  <si>
    <t>186226, 223.857422, 38, 103, 400, 0, 343.572449</t>
  </si>
  <si>
    <t>186237, 227.812500, 38, 103, 400, 0, 395.507812</t>
  </si>
  <si>
    <t>186247, 231.943359, 38, 103, 400, 0, 413.085938</t>
  </si>
  <si>
    <t>186257, 236.074219, 38, 103, 400, 0, 375.532684</t>
  </si>
  <si>
    <t>186268, 240.205078, 38, 103, 400, 0, 413.085938</t>
  </si>
  <si>
    <t>186278, 244.335938, 38, 103, 400, 0, 375.532684</t>
  </si>
  <si>
    <t>186289, 248.378906, 38, 103, 400, 0, 404.296875</t>
  </si>
  <si>
    <t>186299, 252.333984, 38, 103, 400, 0, 359.552551</t>
  </si>
  <si>
    <t>186310, 255.937500, 38, 103, 400, 0, 360.351562</t>
  </si>
  <si>
    <t>186320, 259.453125, 38, 103, 400, 0, 319.602264</t>
  </si>
  <si>
    <t>186331, 262.529297, 38, 103, 400, 0, 307.617188</t>
  </si>
  <si>
    <t>186341, 265.341797, 38, 103, 400, 0, 281.250000</t>
  </si>
  <si>
    <t>186351, 267.802734, 38, 103, 400, 0, 223.721588</t>
  </si>
  <si>
    <t>186362, 269.824219, 38, 103, 400, 0, 202.148438</t>
  </si>
  <si>
    <t>186372, 271.406250, 38, 103, 400, 0, 143.821030</t>
  </si>
  <si>
    <t>186383, 272.548828, 38, 103, 400, 0, 114.257812</t>
  </si>
  <si>
    <t>186393, 273.251953, 38, 103, 400, 0, 63.920456</t>
  </si>
  <si>
    <t>186404, 273.515625, 38, 103, 400, 0, 26.367188</t>
  </si>
  <si>
    <t>186414, 273.251953, 38, 103, 400, 0, -26.367188</t>
  </si>
  <si>
    <t>186424, 272.548828, 38, 103, 400, 0, -63.920456</t>
  </si>
  <si>
    <t>186435, 271.494141, 38, 103, 400, 0, -105.468750</t>
  </si>
  <si>
    <t>186445, 269.824219, 38, 103, 400, 0, -151.811081</t>
  </si>
  <si>
    <t>186456, 267.890625, 38, 103, 400, 0, -193.359375</t>
  </si>
  <si>
    <t>186466, 265.517578, 38, 103, 400, 0, -215.731537</t>
  </si>
  <si>
    <t>186477, 262.792969, 38, 103, 400, 0, -272.460938</t>
  </si>
  <si>
    <t>186487, 259.628906, 38, 103, 400, 0, -316.406250</t>
  </si>
  <si>
    <t>186497, 256.289062, 38, 103, 400, 0, -303.622162</t>
  </si>
  <si>
    <t>186508, 252.685547, 38, 103, 400, 0, -360.351562</t>
  </si>
  <si>
    <t>186518, 248.906250, 38, 103, 400, 0, -343.572449</t>
  </si>
  <si>
    <t>186529, 245.039062, 38, 103, 400, 0, -386.718750</t>
  </si>
  <si>
    <t>186539, 240.908203, 38, 103, 400, 0, -375.532684</t>
  </si>
  <si>
    <t>186550, 236.953125, 38, 103, 400, 0, -395.507812</t>
  </si>
  <si>
    <t>186560, 232.910156, 38, 103, 400, 0, -404.296875</t>
  </si>
  <si>
    <t>186570, 228.955078, 38, 103, 400, 0, -359.552551</t>
  </si>
  <si>
    <t>186581, 225.087891, 38, 103, 400, 0, -386.718750</t>
  </si>
  <si>
    <t>186591, 221.396484, 38, 103, 400, 0, -335.582397</t>
  </si>
  <si>
    <t>186602, 217.968750, 38, 103, 400, 0, -342.773438</t>
  </si>
  <si>
    <t>186612, 214.804688, 38, 103, 400, 0, -287.642059</t>
  </si>
  <si>
    <t>186623, 211.816406, 38, 103, 400, 0, -298.828125</t>
  </si>
  <si>
    <t>186633, 209.179688, 38, 103, 400, 0, -263.671875</t>
  </si>
  <si>
    <t>186643, 206.894531, 38, 103, 400, 0, -207.741470</t>
  </si>
  <si>
    <t>186654, 205.048828, 38, 103, 400, 0, -184.570312</t>
  </si>
  <si>
    <t>186664, 203.554688, 38, 103, 400, 0, -135.830963</t>
  </si>
  <si>
    <t>186675, 202.500000, 38, 103, 400, 0, -105.468750</t>
  </si>
  <si>
    <t>186685, 201.796875, 38, 103, 400, 0, -63.920456</t>
  </si>
  <si>
    <t>186696, 201.621094, 38, 103, 400, 0, -17.578125</t>
  </si>
  <si>
    <t>186706, 201.884766, 38, 103, 400, 0, 26.367188</t>
  </si>
  <si>
    <t>186716, 202.587891, 38, 103, 400, 0, 63.920456</t>
  </si>
  <si>
    <t>186727, 203.642578, 38, 103, 400, 0, 105.468750</t>
  </si>
  <si>
    <t>186737, 205.136719, 38, 103, 400, 0, 135.830963</t>
  </si>
  <si>
    <t>186748, 207.070312, 38, 103, 400, 0, 193.359375</t>
  </si>
  <si>
    <t>186758, 209.355469, 38, 103, 400, 0, 207.741470</t>
  </si>
  <si>
    <t>186769, 211.992188, 38, 103, 400, 0, 263.671875</t>
  </si>
  <si>
    <t>186779, 214.892578, 38, 103, 400, 0, 290.039062</t>
  </si>
  <si>
    <t>186789, 217.968750, 38, 103, 400, 0, 279.651978</t>
  </si>
  <si>
    <t>186800, 221.396484, 38, 103, 400, 0, 342.773438</t>
  </si>
  <si>
    <t>186810, 225.000000, 38, 103, 400, 0, 327.592316</t>
  </si>
  <si>
    <t>186821, 228.779297, 38, 103, 400, 0, 377.929688</t>
  </si>
  <si>
    <t>186831, 232.558594, 38, 103, 400, 0, 343.572449</t>
  </si>
  <si>
    <t>186842, 236.513672, 38, 103, 400, 0, 395.507812</t>
  </si>
  <si>
    <t>186852, 240.468750, 38, 103, 400, 0, 395.507812</t>
  </si>
  <si>
    <t>186862, 244.335938, 38, 103, 400, 0, 351.562500</t>
  </si>
  <si>
    <t>186873, 248.115234, 38, 103, 400, 0, 377.929688</t>
  </si>
  <si>
    <t>186883, 251.718750, 38, 103, 400, 0, 327.592316</t>
  </si>
  <si>
    <t>186894, 255.146484, 38, 103, 400, 0, 342.773438</t>
  </si>
  <si>
    <t>186904, 258.398438, 38, 103, 400, 0, 295.632111</t>
  </si>
  <si>
    <t>186915, 261.298828, 38, 103, 400, 0, 290.039062</t>
  </si>
  <si>
    <t>186925, 263.935547, 38, 103, 400, 0, 263.671875</t>
  </si>
  <si>
    <t>186935, 266.132812, 38, 103, 400, 0, 199.751419</t>
  </si>
  <si>
    <t>186946, 267.978516, 38, 103, 400, 0, 184.570312</t>
  </si>
  <si>
    <t>186956, 269.384766, 38, 103, 400, 0, 127.840912</t>
  </si>
  <si>
    <t>186967, 270.439453, 38, 103, 400, 0, 105.468750</t>
  </si>
  <si>
    <t>186977, 270.966797, 38, 103, 400, 0, 47.940342</t>
  </si>
  <si>
    <t>186988, 271.142578, 38, 103, 400, 0, 17.578125</t>
  </si>
  <si>
    <t>186998, 270.791016, 38, 103, 400, 0, -35.156250</t>
  </si>
  <si>
    <t>187008, 270.087891, 38, 103, 400, 0, -63.920456</t>
  </si>
  <si>
    <t>187019, 268.945312, 38, 103, 400, 0, -114.257812</t>
  </si>
  <si>
    <t>187029, 267.363281, 38, 103, 400, 0, -143.821030</t>
  </si>
  <si>
    <t>187040, 265.429688, 38, 103, 400, 0, -193.359375</t>
  </si>
  <si>
    <t>187050, 263.144531, 38, 103, 400, 0, -207.741470</t>
  </si>
  <si>
    <t>187061, 260.507812, 38, 103, 400, 0, -263.671875</t>
  </si>
  <si>
    <t>187071, 257.519531, 38, 103, 400, 0, -298.828125</t>
  </si>
  <si>
    <t>187082, 254.267578, 38, 103, 400, 0, -295.632111</t>
  </si>
  <si>
    <t>187092, 250.839844, 38, 103, 400, 0, -342.773438</t>
  </si>
  <si>
    <t>187102, 247.236328, 38, 103, 400, 0, -327.592316</t>
  </si>
  <si>
    <t>187113, 243.544922, 38, 103, 400, 0, -369.140625</t>
  </si>
  <si>
    <t>187123, 239.765625, 38, 103, 400, 0, -343.572449</t>
  </si>
  <si>
    <t>187134, 235.986328, 38, 103, 400, 0, -377.929688</t>
  </si>
  <si>
    <t>187144, 232.207031, 38, 103, 400, 0, -343.572449</t>
  </si>
  <si>
    <t>187155, 228.515625, 38, 103, 400, 0, -369.140625</t>
  </si>
  <si>
    <t>187165, 247.412109, 38, 103, 400, 0, 1889.648438</t>
  </si>
  <si>
    <t>187175, 221.484375, 38, 103, 400, 0, -2357.066650</t>
  </si>
  <si>
    <t>187186, 218.320312, 38, 103, 400, 0, -316.406250</t>
  </si>
  <si>
    <t>187196, 215.332031, 38, 103, 400, 0, -271.661926</t>
  </si>
  <si>
    <t>187207, 212.607422, 38, 103, 400, 0, -272.460938</t>
  </si>
  <si>
    <t>187217, 210.234375, 38, 103, 400, 0, -215.731537</t>
  </si>
  <si>
    <t>187228, 208.212891, 38, 103, 400, 0, -202.148438</t>
  </si>
  <si>
    <t>187238, 206.542969, 38, 103, 400, 0, -166.992188</t>
  </si>
  <si>
    <t>187248, 205.224609, 38, 103, 400, 0, -119.850853</t>
  </si>
  <si>
    <t>187259, 204.345703, 38, 103, 400, 0, -87.890625</t>
  </si>
  <si>
    <t>187269, 203.818359, 38, 103, 400, 0, -47.940342</t>
  </si>
  <si>
    <t>187280, 203.730469, 38, 103, 400, 0, -8.789062</t>
  </si>
  <si>
    <t>187290, 204.082031, 38, 103, 400, 0, 31.960228</t>
  </si>
  <si>
    <t>187301, 204.873047, 38, 103, 400, 0, 79.101562</t>
  </si>
  <si>
    <t>187311, 206.015625, 38, 103, 400, 0, 114.257812</t>
  </si>
  <si>
    <t>187321, 207.509766, 38, 103, 400, 0, 135.830963</t>
  </si>
  <si>
    <t>187332, 209.443359, 38, 103, 400, 0, 193.359375</t>
  </si>
  <si>
    <t>187342, 211.640625, 38, 103, 400, 0, 199.751419</t>
  </si>
  <si>
    <t>187353, 214.189453, 38, 103, 400, 0, 254.882812</t>
  </si>
  <si>
    <t>187363, 217.001953, 38, 103, 400, 0, 255.681824</t>
  </si>
  <si>
    <t>187374, 220.078125, 38, 103, 400, 0, 307.617188</t>
  </si>
  <si>
    <t>187384, 223.330078, 38, 103, 400, 0, 325.195312</t>
  </si>
  <si>
    <t>187394, 226.757812, 38, 103, 400, 0, 311.612213</t>
  </si>
  <si>
    <t>187405, 230.273438, 38, 103, 400, 0, 351.562500</t>
  </si>
  <si>
    <t>187415, 233.964844, 38, 103, 400, 0, 335.582397</t>
  </si>
  <si>
    <t>187426, 237.568359, 38, 103, 400, 0, 360.351562</t>
  </si>
  <si>
    <t>187436, 241.259766, 38, 103, 400, 0, 335.582397</t>
  </si>
  <si>
    <t>187447, 244.863281, 38, 103, 400, 0, 360.351562</t>
  </si>
  <si>
    <t>187457, 248.466797, 38, 103, 400, 0, 360.351562</t>
  </si>
  <si>
    <t>187467, 251.806641, 38, 103, 400, 0, 303.622162</t>
  </si>
  <si>
    <t>187478, 254.970703, 38, 103, 400, 0, 316.406250</t>
  </si>
  <si>
    <t>187488, 257.871094, 38, 103, 400, 0, 263.671875</t>
  </si>
  <si>
    <t>187499, 260.595703, 38, 103, 400, 0, 272.460938</t>
  </si>
  <si>
    <t>187509, 262.968750, 38, 103, 400, 0, 215.731537</t>
  </si>
  <si>
    <t>187520, 264.902344, 38, 103, 400, 0, 193.359375</t>
  </si>
  <si>
    <t>187530, 266.484375, 38, 103, 400, 0, 158.203125</t>
  </si>
  <si>
    <t>187540, 267.714844, 38, 103, 400, 0, 111.860794</t>
  </si>
  <si>
    <t>187551, 268.593750, 38, 103, 400, 0, 87.890625</t>
  </si>
  <si>
    <t>187561, 268.945312, 38, 103, 400, 0, 31.960228</t>
  </si>
  <si>
    <t>187572, 268.945312, 38, 103, 400, 0, 0.000000</t>
  </si>
  <si>
    <t>187582, 268.505859, 38, 103, 400, 0, -39.950283</t>
  </si>
  <si>
    <t>187593, 267.714844, 38, 103, 400, 0, -79.101562</t>
  </si>
  <si>
    <t>187603, 266.484375, 38, 103, 400, 0, -123.046875</t>
  </si>
  <si>
    <t>187613, 264.902344, 38, 103, 400, 0, -143.821030</t>
  </si>
  <si>
    <t>187624, 262.880859, 38, 103, 400, 0, -202.148438</t>
  </si>
  <si>
    <t>187634, 260.595703, 38, 103, 400, 0, -207.741470</t>
  </si>
  <si>
    <t>187645, 257.958984, 38, 103, 400, 0, -263.671875</t>
  </si>
  <si>
    <t>187655, 255.146484, 38, 103, 400, 0, -255.681824</t>
  </si>
  <si>
    <t>187666, 252.070312, 38, 103, 400, 0, -307.617188</t>
  </si>
  <si>
    <t>187676, 248.818359, 38, 103, 400, 0, -325.195312</t>
  </si>
  <si>
    <t>187686, 245.302734, 38, 103, 400, 0, -319.602264</t>
  </si>
  <si>
    <t>187697, 241.787109, 38, 103, 400, 0, -351.562500</t>
  </si>
  <si>
    <t>187707, 238.271484, 38, 103, 400, 0, -319.602264</t>
  </si>
  <si>
    <t>187718, 234.667969, 38, 103, 400, 0, -360.351562</t>
  </si>
  <si>
    <t>187728, 231.152344, 38, 103, 400, 0, -319.602264</t>
  </si>
  <si>
    <t>187739, 227.724609, 38, 103, 400, 0, -342.773438</t>
  </si>
  <si>
    <t>187749, 224.384766, 38, 103, 400, 0, -333.984375</t>
  </si>
  <si>
    <t>187759, 221.220703, 38, 103, 400, 0, -287.642059</t>
  </si>
  <si>
    <t>187770, 218.320312, 38, 103, 400, 0, -290.039062</t>
  </si>
  <si>
    <t>187780, 215.595703, 38, 103, 400, 0, -247.691757</t>
  </si>
  <si>
    <t>187791, 213.222656, 38, 103, 400, 0, -237.304688</t>
  </si>
  <si>
    <t>187801, 211.113281, 38, 103, 400, 0, -191.761368</t>
  </si>
  <si>
    <t>187812, 209.267578, 38, 103, 400, 0, -184.570312</t>
  </si>
  <si>
    <t>187822, 207.861328, 38, 103, 400, 0, -140.625000</t>
  </si>
  <si>
    <t>187832, 206.806641, 38, 103, 400, 0, -95.880684</t>
  </si>
  <si>
    <t>187843, 206.103516, 38, 103, 400, 0, -70.312500</t>
  </si>
  <si>
    <t>187853, 205.751953, 38, 103, 400, 0, -31.960228</t>
  </si>
  <si>
    <t>187864, 205.839844, 38, 103, 400, 0, 8.789062</t>
  </si>
  <si>
    <t>187874, 206.367188, 38, 103, 400, 0, 47.940342</t>
  </si>
  <si>
    <t>187885, 207.246094, 38, 103, 400, 0, 87.890625</t>
  </si>
  <si>
    <t>187895, 208.476562, 38, 103, 400, 0, 123.046875</t>
  </si>
  <si>
    <t>187905, 210.058594, 38, 103, 400, 0, 143.821030</t>
  </si>
  <si>
    <t>187916, 211.992188, 38, 103, 400, 0, 193.359375</t>
  </si>
  <si>
    <t>187926, 214.189453, 38, 103, 400, 0, 199.751419</t>
  </si>
  <si>
    <t>187937, 216.650391, 38, 103, 400, 0, 246.093750</t>
  </si>
  <si>
    <t>187947, 219.375000, 38, 103, 400, 0, 247.691757</t>
  </si>
  <si>
    <t>187958, 222.363281, 38, 103, 400, 0, 298.828125</t>
  </si>
  <si>
    <t>187968, 225.527344, 38, 103, 400, 0, 316.406250</t>
  </si>
  <si>
    <t>187979, 228.779297, 38, 103, 400, 0, 295.632111</t>
  </si>
  <si>
    <t>187989, 232.207031, 38, 103, 400, 0, 342.773438</t>
  </si>
  <si>
    <t>187999, 235.634766, 38, 103, 400, 0, 311.612213</t>
  </si>
  <si>
    <t>188010, 239.062500, 38, 103, 400, 0, 342.773438</t>
  </si>
  <si>
    <t>188020, 242.578125, 38, 103, 400, 0, 319.602264</t>
  </si>
  <si>
    <t>188031, 245.917969, 38, 103, 400, 0, 333.984375</t>
  </si>
  <si>
    <t>188041, 249.169922, 38, 103, 400, 0, 295.632111</t>
  </si>
  <si>
    <t>188052, 252.246094, 38, 103, 400, 0, 307.617188</t>
  </si>
  <si>
    <t>188062, 255.146484, 38, 103, 400, 0, 290.039062</t>
  </si>
  <si>
    <t>188072, 257.783203, 38, 103, 400, 0, 239.701706</t>
  </si>
  <si>
    <t>188083, 260.156250, 38, 103, 400, 0, 237.304688</t>
  </si>
  <si>
    <t>188093, 262.177734, 38, 103, 400, 0, 183.771301</t>
  </si>
  <si>
    <t>188104, 263.935547, 38, 103, 400, 0, 175.781250</t>
  </si>
  <si>
    <t>188114, 265.253906, 38, 103, 400, 0, 119.850853</t>
  </si>
  <si>
    <t>188125, 266.220703, 38, 103, 400, 0, 96.679688</t>
  </si>
  <si>
    <t>188135, 266.748047, 38, 103, 400, 0, 52.734375</t>
  </si>
  <si>
    <t>188145, 267.011719, 38, 103, 400, 0, 23.970171</t>
  </si>
  <si>
    <t>188156, 266.748047, 38, 103, 400, 0, -26.367188</t>
  </si>
  <si>
    <t>188166, 266.220703, 38, 103, 400, 0, -47.940342</t>
  </si>
  <si>
    <t>188177, 265.253906, 38, 103, 400, 0, -96.679688</t>
  </si>
  <si>
    <t>188187, 263.847656, 38, 103, 400, 0, -127.840912</t>
  </si>
  <si>
    <t>188198, 262.177734, 38, 103, 400, 0, -166.992188</t>
  </si>
  <si>
    <t>188208, 260.244141, 38, 103, 400, 0, -193.359375</t>
  </si>
  <si>
    <t>188218, 257.871094, 38, 103, 400, 0, -215.731537</t>
  </si>
  <si>
    <t>188229, 255.322266, 38, 103, 400, 0, -254.882812</t>
  </si>
  <si>
    <t>188239, 252.509766, 38, 103, 400, 0, -255.681824</t>
  </si>
  <si>
    <t>188250, 249.521484, 38, 103, 400, 0, -298.828125</t>
  </si>
  <si>
    <t>188260, 246.357422, 38, 103, 400, 0, -287.642059</t>
  </si>
  <si>
    <t>188271, 243.105469, 38, 103, 400, 0, -325.195312</t>
  </si>
  <si>
    <t>188281, 239.765625, 38, 103, 400, 0, -333.984375</t>
  </si>
  <si>
    <t>188291, 236.425781, 38, 103, 400, 0, -303.622162</t>
  </si>
  <si>
    <t>188302, 233.085938, 38, 103, 400, 0, -333.984375</t>
  </si>
  <si>
    <t>188312, 229.833984, 38, 103, 400, 0, -295.632111</t>
  </si>
  <si>
    <t>188323, 226.669922, 38, 103, 400, 0, -316.406250</t>
  </si>
  <si>
    <t>188333, 223.593750, 38, 103, 400, 0, -279.651978</t>
  </si>
  <si>
    <t>188344, 220.781250, 38, 103, 400, 0, -281.250000</t>
  </si>
  <si>
    <t>188354, 218.144531, 38, 103, 400, 0, -263.671875</t>
  </si>
  <si>
    <t>188364, 215.683594, 38, 103, 400, 0, -223.721588</t>
  </si>
  <si>
    <t>188375, 213.574219, 38, 103, 400, 0, -210.937500</t>
  </si>
  <si>
    <t>188385, 211.816406, 38, 103, 400, 0, -159.801132</t>
  </si>
  <si>
    <t>188396, 210.322266, 38, 103, 400, 0, -149.414062</t>
  </si>
  <si>
    <t>188406, 209.179688, 38, 103, 400, 0, -103.870735</t>
  </si>
  <si>
    <t>188417, 208.300781, 38, 103, 400, 0, -87.890625</t>
  </si>
  <si>
    <t>188427, 207.861328, 38, 103, 400, 0, -43.945312</t>
  </si>
  <si>
    <t>188437, 207.861328, 38, 103, 400, 0, 0.000000</t>
  </si>
  <si>
    <t>188448, 208.125000, 38, 103, 400, 0, 26.367188</t>
  </si>
  <si>
    <t>188458, 208.740234, 38, 103, 400, 0, 55.930397</t>
  </si>
  <si>
    <t>188469, 209.794922, 38, 103, 400, 0, 105.468750</t>
  </si>
  <si>
    <t>188479, 211.113281, 38, 103, 400, 0, 119.850853</t>
  </si>
  <si>
    <t>188490, 212.783203, 38, 103, 400, 0, 166.992188</t>
  </si>
  <si>
    <t>188500, 214.716797, 38, 103, 400, 0, 193.359375</t>
  </si>
  <si>
    <t>188510, 217.001953, 38, 103, 400, 0, 207.741470</t>
  </si>
  <si>
    <t>188521, 219.462891, 38, 103, 400, 0, 246.093750</t>
  </si>
  <si>
    <t>188531, 222.099609, 38, 103, 400, 0, 239.701706</t>
  </si>
  <si>
    <t>188542, 225.000000, 38, 103, 400, 0, 290.039062</t>
  </si>
  <si>
    <t>188552, 227.988281, 38, 103, 400, 0, 271.661926</t>
  </si>
  <si>
    <t>188563, 231.152344, 38, 103, 400, 0, 316.406250</t>
  </si>
  <si>
    <t>188573, 234.316406, 38, 103, 400, 0, 316.406250</t>
  </si>
  <si>
    <t>188583, 237.568359, 38, 103, 400, 0, 295.632111</t>
  </si>
  <si>
    <t>188594, 240.732422, 38, 103, 400, 0, 316.406250</t>
  </si>
  <si>
    <t>188604, 243.984375, 38, 103, 400, 0, 295.632111</t>
  </si>
  <si>
    <t>188615, 247.060547, 38, 103, 400, 0, 307.617188</t>
  </si>
  <si>
    <t>188625, 249.960938, 38, 103, 400, 0, 263.671875</t>
  </si>
  <si>
    <t>188636, 252.773438, 38, 103, 400, 0, 281.250000</t>
  </si>
  <si>
    <t>188646, 255.322266, 38, 103, 400, 0, 254.882812</t>
  </si>
  <si>
    <t>188656, 257.607422, 38, 103, 400, 0, 207.741470</t>
  </si>
  <si>
    <t>188667, 259.628906, 38, 103, 400, 0, 202.148438</t>
  </si>
  <si>
    <t>188677, 261.386719, 38, 103, 400, 0, 159.801132</t>
  </si>
  <si>
    <t>188688, 262.705078, 38, 103, 400, 0, 131.835938</t>
  </si>
  <si>
    <t>188698, 263.759766, 38, 103, 400, 0, 95.880684</t>
  </si>
  <si>
    <t>188709, 264.462891, 38, 103, 400, 0, 70.312500</t>
  </si>
  <si>
    <t>188719, 264.726562, 38, 103, 400, 0, 26.367188</t>
  </si>
  <si>
    <t>188729, 264.638672, 38, 103, 400, 0, -7.990057</t>
  </si>
  <si>
    <t>188740, 264.287109, 38, 103, 400, 0, -35.156250</t>
  </si>
  <si>
    <t>188750, 263.496094, 38, 103, 400, 0, -71.910515</t>
  </si>
  <si>
    <t>188761, 262.353516, 38, 103, 400, 0, -114.257812</t>
  </si>
  <si>
    <t>188771, 260.947266, 38, 103, 400, 0, -127.840912</t>
  </si>
  <si>
    <t>188782, 259.189453, 38, 103, 400, 0, -175.781250</t>
  </si>
  <si>
    <t>188792, 257.080078, 38, 103, 400, 0, -210.937500</t>
  </si>
  <si>
    <t>188802, 254.794922, 38, 103, 400, 0, -207.741470</t>
  </si>
  <si>
    <t>188813, 252.333984, 38, 103, 400, 0, -246.093750</t>
  </si>
  <si>
    <t>188823, 249.609375, 38, 103, 400, 0, -247.691757</t>
  </si>
  <si>
    <t>188834, 246.621094, 38, 103, 400, 0, -298.828125</t>
  </si>
  <si>
    <t>188844, 243.632812, 38, 103, 400, 0, -271.661926</t>
  </si>
  <si>
    <t>188855, 240.556641, 38, 103, 400, 0, -307.617188</t>
  </si>
  <si>
    <t>188865, 237.480469, 38, 103, 400, 0, -307.617188</t>
  </si>
  <si>
    <t>188875, 234.316406, 38, 103, 400, 0, -287.642059</t>
  </si>
  <si>
    <t>188886, 231.240234, 38, 103, 400, 0, -307.617188</t>
  </si>
  <si>
    <t>188896, 228.339844, 38, 103, 400, 0, -263.671875</t>
  </si>
  <si>
    <t>188907, 225.439453, 38, 103, 400, 0, -290.039062</t>
  </si>
  <si>
    <t>188917, 222.714844, 38, 103, 400, 0, -247.691757</t>
  </si>
  <si>
    <t>188928, 220.166016, 38, 103, 400, 0, -254.882812</t>
  </si>
  <si>
    <t>188938, 217.880859, 38, 103, 400, 0, -228.515625</t>
  </si>
  <si>
    <t>188949, 215.859375, 38, 103, 400, 0, -183.771301</t>
  </si>
  <si>
    <t>188959, 214.101562, 38, 103, 400, 0, -175.781250</t>
  </si>
  <si>
    <t>188969, 212.519531, 38, 103, 400, 0, -143.821030</t>
  </si>
  <si>
    <t>188980, 211.376953, 38, 103, 400, 0, -114.257812</t>
  </si>
  <si>
    <t>188990, 210.498047, 38, 103, 400, 0, -79.900566</t>
  </si>
  <si>
    <t>189001, 210.058594, 38, 103, 400, 0, -43.945312</t>
  </si>
  <si>
    <t>189011, 209.882812, 38, 103, 400, 0, -15.980114</t>
  </si>
  <si>
    <t>189022, 210.058594, 38, 103, 400, 0, 17.578125</t>
  </si>
  <si>
    <t>189032, 210.585938, 38, 103, 400, 0, 52.734375</t>
  </si>
  <si>
    <t>189042, 211.376953, 38, 103, 400, 0, 71.910515</t>
  </si>
  <si>
    <t>189053, 212.607422, 38, 103, 400, 0, 123.046875</t>
  </si>
  <si>
    <t>189063, 214.013672, 38, 103, 400, 0, 127.840912</t>
  </si>
  <si>
    <t>189074, 215.771484, 38, 103, 400, 0, 175.781250</t>
  </si>
  <si>
    <t>189084, 217.792969, 38, 103, 400, 0, 183.771301</t>
  </si>
  <si>
    <t>189095, 219.990234, 38, 103, 400, 0, 219.726562</t>
  </si>
  <si>
    <t>189105, 222.451172, 38, 103, 400, 0, 246.093750</t>
  </si>
  <si>
    <t>189115, 225.087891, 38, 103, 400, 0, 239.701706</t>
  </si>
  <si>
    <t>189126, 227.900391, 38, 103, 400, 0, 281.250000</t>
  </si>
  <si>
    <t>189136, 230.800781, 38, 103, 400, 0, 263.671875</t>
  </si>
  <si>
    <t>189147, 233.789062, 38, 103, 400, 0, 298.828125</t>
  </si>
  <si>
    <t>189157, 236.777344, 38, 103, 400, 0, 271.661926</t>
  </si>
  <si>
    <t>189168, 239.765625, 38, 103, 400, 0, 298.828125</t>
  </si>
  <si>
    <t>189178, 242.666016, 38, 103, 400, 0, 290.039062</t>
  </si>
  <si>
    <t>189188, 245.566406, 38, 103, 400, 0, 263.671875</t>
  </si>
  <si>
    <t>189199, 248.378906, 38, 103, 400, 0, 281.250000</t>
  </si>
  <si>
    <t>189209, 251.015625, 38, 103, 400, 0, 239.701706</t>
  </si>
  <si>
    <t>189220, 253.388672, 38, 103, 400, 0, 237.304688</t>
  </si>
  <si>
    <t>189230, 255.585938, 38, 103, 400, 0, 199.751419</t>
  </si>
  <si>
    <t>189241, 257.519531, 38, 103, 400, 0, 193.359375</t>
  </si>
  <si>
    <t>189251, 259.189453, 38, 103, 400, 0, 166.992188</t>
  </si>
  <si>
    <t>189261, 260.595703, 38, 103, 400, 0, 127.840912</t>
  </si>
  <si>
    <t>189272, 261.562500, 38, 103, 400, 0, 96.679688</t>
  </si>
  <si>
    <t>189282, 262.265625, 38, 103, 400, 0, 63.920456</t>
  </si>
  <si>
    <t>189293, 262.705078, 38, 103, 400, 0, 43.945312</t>
  </si>
  <si>
    <t>189303, 262.705078, 38, 103, 400, 0, 0.000000</t>
  </si>
  <si>
    <t>189314, 262.353516, 38, 103, 400, 0, -35.156250</t>
  </si>
  <si>
    <t>189324, 261.650391, 38, 103, 400, 0, -70.312500</t>
  </si>
  <si>
    <t>189334, 260.683594, 38, 103, 400, 0, -87.890625</t>
  </si>
  <si>
    <t>189345, 259.365234, 38, 103, 400, 0, -131.835938</t>
  </si>
  <si>
    <t>189355, 257.871094, 38, 103, 400, 0, -135.830963</t>
  </si>
  <si>
    <t>189366, 255.937500, 38, 103, 400, 0, -193.359375</t>
  </si>
  <si>
    <t>189376, 253.916016, 38, 103, 400, 0, -183.771301</t>
  </si>
  <si>
    <t>189387, 251.542969, 38, 103, 400, 0, -237.304688</t>
  </si>
  <si>
    <t>189397, 249.082031, 38, 103, 400, 0, -246.093750</t>
  </si>
  <si>
    <t>189407, 246.445312, 38, 103, 400, 0, -239.701706</t>
  </si>
  <si>
    <t>189418, 243.632812, 38, 103, 400, 0, -281.250000</t>
  </si>
  <si>
    <t>189428, 240.732422, 38, 103, 400, 0, -263.671875</t>
  </si>
  <si>
    <t>189439, 237.919922, 38, 103, 400, 0, -281.250000</t>
  </si>
  <si>
    <t>189449, 235.019531, 38, 103, 400, 0, -263.671875</t>
  </si>
  <si>
    <t>189460, 232.119141, 38, 103, 400, 0, -290.039062</t>
  </si>
  <si>
    <t>189470, 229.394531, 38, 103, 400, 0, -272.460938</t>
  </si>
  <si>
    <t>189480, 226.669922, 38, 103, 400, 0, -247.691757</t>
  </si>
  <si>
    <t>189491, 224.121094, 38, 103, 400, 0, -254.882812</t>
  </si>
  <si>
    <t>189501, 221.748047, 38, 103, 400, 0, -215.731537</t>
  </si>
  <si>
    <t>189512, 219.638672, 38, 103, 400, 0, -210.937500</t>
  </si>
  <si>
    <t>189522, 217.617188, 38, 103, 400, 0, -183.771301</t>
  </si>
  <si>
    <t>189533, 215.947266, 38, 103, 400, 0, -166.992188</t>
  </si>
  <si>
    <t>189543, 214.541016, 38, 103, 400, 0, -140.625000</t>
  </si>
  <si>
    <t>189553, 213.398438, 38, 103, 400, 0, -103.870735</t>
  </si>
  <si>
    <t>189564, 212.519531, 38, 103, 400, 0, -87.890625</t>
  </si>
  <si>
    <t>189574, 211.992188, 38, 103, 400, 0, -47.940342</t>
  </si>
  <si>
    <t>189585, 211.816406, 38, 103, 400, 0, -17.578125</t>
  </si>
  <si>
    <t>189595, 211.904297, 38, 103, 400, 0, 7.990057</t>
  </si>
  <si>
    <t>189606, 212.343750, 38, 103, 400, 0, 43.945312</t>
  </si>
  <si>
    <t>189616, 213.046875, 38, 103, 400, 0, 70.312500</t>
  </si>
  <si>
    <t>189626, 214.101562, 38, 103, 400, 0, 95.880684</t>
  </si>
  <si>
    <t>189637, 215.419922, 38, 103, 400, 0, 131.835938</t>
  </si>
  <si>
    <t>189647, 217.001953, 38, 103, 400, 0, 143.821030</t>
  </si>
  <si>
    <t>189658, 218.847656, 38, 103, 400, 0, 184.570312</t>
  </si>
  <si>
    <t>189668, 220.869141, 38, 103, 400, 0, 183.771301</t>
  </si>
  <si>
    <t>189679, 223.154297, 38, 103, 400, 0, 228.515625</t>
  </si>
  <si>
    <t>189689, 225.527344, 38, 103, 400, 0, 237.304688</t>
  </si>
  <si>
    <t>189699, 228.076172, 38, 103, 400, 0, 231.711655</t>
  </si>
  <si>
    <t>189710, 230.800781, 38, 103, 400, 0, 272.460938</t>
  </si>
  <si>
    <t>189720, 233.437500, 38, 103, 400, 0, 239.701706</t>
  </si>
  <si>
    <t>189731, 236.250000, 38, 103, 400, 0, 281.250000</t>
  </si>
  <si>
    <t>189741, 238.974609, 38, 103, 400, 0, 247.691757</t>
  </si>
  <si>
    <t>189752, 241.787109, 38, 103, 400, 0, 281.250000</t>
  </si>
  <si>
    <t>189762, 244.423828, 38, 103, 400, 0, 263.671875</t>
  </si>
  <si>
    <t>189772, 247.060547, 38, 103, 400, 0, 239.701706</t>
  </si>
  <si>
    <t>189783, 249.433594, 38, 103, 400, 0, 237.304688</t>
  </si>
  <si>
    <t>189793, 251.718750, 38, 103, 400, 0, 207.741470</t>
  </si>
  <si>
    <t>189804, 253.740234, 38, 103, 400, 0, 202.148438</t>
  </si>
  <si>
    <t>189814, 255.585938, 38, 103, 400, 0, 167.791199</t>
  </si>
  <si>
    <t>189825, 257.167969, 38, 103, 400, 0, 158.203125</t>
  </si>
  <si>
    <t>189835, 258.486328, 38, 103, 400, 0, 131.835938</t>
  </si>
  <si>
    <t>189846, 259.453125, 38, 103, 400, 0, 87.890625</t>
  </si>
  <si>
    <t>189856, 260.156250, 38, 103, 400, 0, 70.312500</t>
  </si>
  <si>
    <t>189866, 260.507812, 38, 103, 400, 0, 31.960228</t>
  </si>
  <si>
    <t>189877, 260.595703, 38, 103, 400, 0, 8.789062</t>
  </si>
  <si>
    <t>189887, 260.332031, 38, 103, 400, 0, -23.970171</t>
  </si>
  <si>
    <t>189898, 259.804688, 38, 103, 400, 0, -52.734375</t>
  </si>
  <si>
    <t>189908, 258.925781, 38, 103, 400, 0, -79.900566</t>
  </si>
  <si>
    <t>189919, 257.783203, 38, 103, 400, 0, -114.257812</t>
  </si>
  <si>
    <t>189929, 256.376953, 38, 103, 400, 0, -140.625000</t>
  </si>
  <si>
    <t>189939, 254.619141, 38, 103, 400, 0, -159.801132</t>
  </si>
  <si>
    <t>189950, 252.773438, 38, 103, 400, 0, -184.570312</t>
  </si>
  <si>
    <t>189960, 250.664062, 38, 103, 400, 0, -191.761368</t>
  </si>
  <si>
    <t>189971, 248.378906, 38, 103, 400, 0, -228.515625</t>
  </si>
  <si>
    <t>189981, 245.917969, 38, 103, 400, 0, -223.721588</t>
  </si>
  <si>
    <t>189992, 243.369141, 38, 103, 400, 0, -254.882812</t>
  </si>
  <si>
    <t>190002, 240.732422, 38, 103, 400, 0, -263.671875</t>
  </si>
  <si>
    <t>190012, 238.095703, 38, 103, 400, 0, -239.701706</t>
  </si>
  <si>
    <t>190023, 235.458984, 38, 103, 400, 0, -263.671875</t>
  </si>
  <si>
    <t>190033, 232.822266, 38, 103, 400, 0, -239.701706</t>
  </si>
  <si>
    <t>190044, 230.273438, 38, 103, 400, 0, -254.882812</t>
  </si>
  <si>
    <t>190054, 227.812500, 38, 103, 400, 0, -223.721588</t>
  </si>
  <si>
    <t>190065, 225.439453, 38, 103, 400, 0, -237.304688</t>
  </si>
  <si>
    <t>190075, 223.242188, 38, 103, 400, 0, -219.726562</t>
  </si>
  <si>
    <t>190085, 221.220703, 38, 103, 400, 0, -183.771301</t>
  </si>
  <si>
    <t>190096, 219.375000, 38, 103, 400, 0, -184.570312</t>
  </si>
  <si>
    <t>190106, 217.792969, 38, 103, 400, 0, -143.821030</t>
  </si>
  <si>
    <t>190117, 216.474609, 38, 103, 400, 0, -131.835938</t>
  </si>
  <si>
    <t>190127, 215.332031, 38, 103, 400, 0, -103.870735</t>
  </si>
  <si>
    <t>190138, 214.541016, 38, 103, 400, 0, -79.101562</t>
  </si>
  <si>
    <t>190148, 214.101562, 38, 103, 400, 0, -43.945312</t>
  </si>
  <si>
    <t>190158, 213.837891, 38, 103, 400, 0, -23.970171</t>
  </si>
  <si>
    <t>190169, 213.925781, 38, 103, 400, 0, 8.789062</t>
  </si>
  <si>
    <t>190179, 214.365234, 38, 103, 400, 0, 39.950283</t>
  </si>
  <si>
    <t>190190, 214.980469, 38, 103, 400, 0, 61.523438</t>
  </si>
  <si>
    <t>190200, 215.947266, 38, 103, 400, 0, 87.890625</t>
  </si>
  <si>
    <t>190211, 217.177734, 38, 103, 400, 0, 123.046875</t>
  </si>
  <si>
    <t>190221, 218.583984, 38, 103, 400, 0, 140.625000</t>
  </si>
  <si>
    <t>190231, 220.253906, 38, 103, 400, 0, 151.811081</t>
  </si>
  <si>
    <t>190242, 222.187500, 38, 103, 400, 0, 193.359375</t>
  </si>
  <si>
    <t>190252, 224.208984, 38, 103, 400, 0, 183.771301</t>
  </si>
  <si>
    <t>190263, 226.406250, 38, 103, 400, 0, 219.726562</t>
  </si>
  <si>
    <t>190273, 228.779297, 38, 103, 400, 0, 215.731537</t>
  </si>
  <si>
    <t>190284, 231.152344, 38, 103, 400, 0, 237.304688</t>
  </si>
  <si>
    <t>190294, 233.701172, 38, 103, 400, 0, 254.882812</t>
  </si>
  <si>
    <t>190304, 236.250000, 38, 103, 400, 0, 231.711655</t>
  </si>
  <si>
    <t>190315, 238.798828, 38, 103, 400, 0, 254.882812</t>
  </si>
  <si>
    <t>190325, 241.259766, 38, 103, 400, 0, 223.721588</t>
  </si>
  <si>
    <t>190336, 243.808594, 38, 103, 400, 0, 254.882812</t>
  </si>
  <si>
    <t>190346, 246.093750, 38, 103, 400, 0, 207.741470</t>
  </si>
  <si>
    <t>190357, 248.378906, 38, 103, 400, 0, 228.515625</t>
  </si>
  <si>
    <t>190367, 250.400391, 38, 103, 400, 0, 202.148438</t>
  </si>
  <si>
    <t>190377, 252.333984, 38, 103, 400, 0, 175.781250</t>
  </si>
  <si>
    <t>190388, 254.003906, 38, 103, 400, 0, 166.992188</t>
  </si>
  <si>
    <t>190398, 255.410156, 38, 103, 400, 0, 127.840912</t>
  </si>
  <si>
    <t>190409, 256.640625, 38, 103, 400, 0, 123.046875</t>
  </si>
  <si>
    <t>190419, 257.519531, 38, 103, 400, 0, 79.900566</t>
  </si>
  <si>
    <t>190430, 258.134766, 38, 103, 400, 0, 61.523438</t>
  </si>
  <si>
    <t>190440, 258.486328, 38, 103, 400, 0, 35.156250</t>
  </si>
  <si>
    <t>190450, 258.574219, 38, 103, 400, 0, 7.990057</t>
  </si>
  <si>
    <t>190461, 258.310547, 38, 103, 400, 0, -26.367188</t>
  </si>
  <si>
    <t>190471, 257.783203, 38, 103, 400, 0, -47.940342</t>
  </si>
  <si>
    <t>190482, 256.992188, 38, 103, 400, 0, -79.101562</t>
  </si>
  <si>
    <t>190492, 255.937500, 38, 103, 400, 0, -95.880684</t>
  </si>
  <si>
    <t>190503, 254.619141, 38, 103, 400, 0, -131.835938</t>
  </si>
  <si>
    <t>190513, 253.125000, 38, 103, 400, 0, -149.414062</t>
  </si>
  <si>
    <t>190523, 251.367188, 38, 103, 400, 0, -159.801132</t>
  </si>
  <si>
    <t>190534, 249.433594, 38, 103, 400, 0, -193.359375</t>
  </si>
  <si>
    <t>190544, 247.324219, 38, 103, 400, 0, -191.761368</t>
  </si>
  <si>
    <t>190555, 245.126953, 38, 103, 400, 0, -219.726562</t>
  </si>
  <si>
    <t>190565, 242.753906, 38, 103, 400, 0, -215.731537</t>
  </si>
  <si>
    <t>190576, 240.380859, 38, 103, 400, 0, -237.304688</t>
  </si>
  <si>
    <t>190586, 238.007812, 38, 103, 400, 0, -237.304688</t>
  </si>
  <si>
    <t>190597, 235.546875, 38, 103, 400, 0, -223.721588</t>
  </si>
  <si>
    <t>190607, 233.085938, 38, 103, 400, 0, -246.093750</t>
  </si>
  <si>
    <t>190617, 230.800781, 38, 103, 400, 0, -207.741470</t>
  </si>
  <si>
    <t>190628, 228.515625, 38, 103, 400, 0, -228.515625</t>
  </si>
  <si>
    <t>190638, 226.406250, 38, 103, 400, 0, -191.761368</t>
  </si>
  <si>
    <t>190649, 224.384766, 38, 103, 400, 0, -202.148438</t>
  </si>
  <si>
    <t>190659, 222.451172, 38, 103, 400, 0, -175.781250</t>
  </si>
  <si>
    <t>190670, 220.869141, 38, 103, 400, 0, -158.203125</t>
  </si>
  <si>
    <t>190680, 219.375000, 38, 103, 400, 0, -149.414062</t>
  </si>
  <si>
    <t>190690, 218.144531, 38, 103, 400, 0, -111.860794</t>
  </si>
  <si>
    <t>190701, 217.177734, 38, 103, 400, 0, -96.679688</t>
  </si>
  <si>
    <t>190711, 216.474609, 38, 103, 400, 0, -63.920456</t>
  </si>
  <si>
    <t>190722, 216.035156, 38, 103, 400, 0, -43.945312</t>
  </si>
  <si>
    <t>190732, 215.859375, 38, 103, 400, 0, -15.980114</t>
  </si>
  <si>
    <t>190743, 215.947266, 38, 103, 400, 0, 8.789062</t>
  </si>
  <si>
    <t>190753, 216.298828, 38, 103, 400, 0, 35.156250</t>
  </si>
  <si>
    <t>190763, 216.914062, 38, 103, 400, 0, 55.930397</t>
  </si>
  <si>
    <t>190774, 217.792969, 38, 103, 400, 0, 87.890625</t>
  </si>
  <si>
    <t>190784, 218.847656, 38, 103, 400, 0, 95.880684</t>
  </si>
  <si>
    <t>190795, 220.253906, 38, 103, 400, 0, 140.625000</t>
  </si>
  <si>
    <t>190805, 221.748047, 38, 103, 400, 0, 135.830963</t>
  </si>
  <si>
    <t>190816, 223.417969, 38, 103, 400, 0, 166.992188</t>
  </si>
  <si>
    <t>190826, 225.351562, 38, 103, 400, 0, 193.359375</t>
  </si>
  <si>
    <t>190836, 227.373047, 38, 103, 400, 0, 183.771301</t>
  </si>
  <si>
    <t>190847, 229.482422, 38, 103, 400, 0, 210.937500</t>
  </si>
  <si>
    <t>190857, 231.767578, 38, 103, 400, 0, 207.741470</t>
  </si>
  <si>
    <t>190868, 233.964844, 38, 103, 400, 0, 219.726562</t>
  </si>
  <si>
    <t>190878, 236.337891, 38, 103, 400, 0, 215.731537</t>
  </si>
  <si>
    <t>190889, 238.623047, 38, 103, 400, 0, 228.515625</t>
  </si>
  <si>
    <t>190899, 240.908203, 38, 103, 400, 0, 228.515625</t>
  </si>
  <si>
    <t>190909, 243.193359, 38, 103, 400, 0, 207.741470</t>
  </si>
  <si>
    <t>190920, 245.302734, 38, 103, 400, 0, 210.937500</t>
  </si>
  <si>
    <t>190930, 247.412109, 38, 103, 400, 0, 191.761368</t>
  </si>
  <si>
    <t>190941, 249.257812, 38, 103, 400, 0, 184.570312</t>
  </si>
  <si>
    <t>190951, 250.927734, 38, 103, 400, 0, 151.811081</t>
  </si>
  <si>
    <t>190962, 252.509766, 38, 103, 400, 0, 158.203125</t>
  </si>
  <si>
    <t>190972, 253.740234, 38, 103, 400, 0, 123.046875</t>
  </si>
  <si>
    <t>190982, 254.794922, 38, 103, 400, 0, 95.880684</t>
  </si>
  <si>
    <t>190993, 255.673828, 38, 103, 400, 0, 87.890625</t>
  </si>
  <si>
    <t>191003, 256.201172, 38, 103, 400, 0, 47.940342</t>
  </si>
  <si>
    <t>191014, 256.464844, 38, 103, 400, 0, 26.367188</t>
  </si>
  <si>
    <t>191024, 256.552734, 38, 103, 400, 0, 7.990057</t>
  </si>
  <si>
    <t>191035, 256.289062, 38, 103, 400, 0, -26.367188</t>
  </si>
  <si>
    <t>191045, 255.761719, 38, 103, 400, 0, -52.734375</t>
  </si>
  <si>
    <t>191055, 255.058594, 38, 103, 400, 0, -63.920456</t>
  </si>
  <si>
    <t>191066, 254.091797, 38, 103, 400, 0, -96.679688</t>
  </si>
  <si>
    <t>191076, 252.861328, 38, 103, 400, 0, -111.860794</t>
  </si>
  <si>
    <t>191087, 251.455078, 38, 103, 400, 0, -140.625000</t>
  </si>
  <si>
    <t>191097, 249.873047, 38, 103, 400, 0, -143.821030</t>
  </si>
  <si>
    <t>191108, 248.115234, 38, 103, 400, 0, -175.781250</t>
  </si>
  <si>
    <t>191118, 246.181641, 38, 103, 400, 0, -193.359375</t>
  </si>
  <si>
    <t>191128, 244.160156, 38, 103, 400, 0, -183.771301</t>
  </si>
  <si>
    <t>191139, 242.050781, 38, 103, 400, 0, -210.937500</t>
  </si>
  <si>
    <t>191149, 239.853516, 38, 103, 400, 0, -199.751419</t>
  </si>
  <si>
    <t>191160, 237.744141, 38, 103, 400, 0, -210.937500</t>
  </si>
  <si>
    <t>191170, 235.458984, 38, 103, 400, 0, -207.741470</t>
  </si>
  <si>
    <t>191181, 233.349609, 38, 103, 400, 0, -210.937500</t>
  </si>
  <si>
    <t>191191, 231.152344, 38, 103, 400, 0, -219.726562</t>
  </si>
  <si>
    <t>191201, 229.130859, 38, 103, 400, 0, -183.771301</t>
  </si>
  <si>
    <t>191212, 227.197266, 38, 103, 400, 0, -193.359375</t>
  </si>
  <si>
    <t>191222, 225.351562, 38, 103, 400, 0, -167.791199</t>
  </si>
  <si>
    <t>191233, 223.681641, 38, 103, 400, 0, -166.992188</t>
  </si>
  <si>
    <t>191243, 222.187500, 38, 103, 400, 0, -135.830963</t>
  </si>
  <si>
    <t>191254, 220.957031, 38, 103, 400, 0, -123.046875</t>
  </si>
  <si>
    <t>191264, 219.814453, 38, 103, 400, 0, -114.257812</t>
  </si>
  <si>
    <t>191274, 219.023438, 38, 103, 400, 0, -71.910515</t>
  </si>
  <si>
    <t>191285, 218.320312, 38, 103, 400, 0, -70.312500</t>
  </si>
  <si>
    <t>191295, 217.968750, 38, 103, 400, 0, -31.960228</t>
  </si>
  <si>
    <t>191306, 217.880859, 38, 103, 400, 0, -8.789062</t>
  </si>
  <si>
    <t>191316, 217.968750, 38, 103, 400, 0, 7.990057</t>
  </si>
  <si>
    <t>191327, 218.320312, 38, 103, 400, 0, 35.156250</t>
  </si>
  <si>
    <t>191337, 218.935547, 38, 103, 400, 0, 61.523438</t>
  </si>
  <si>
    <t>191347, 219.726562, 38, 103, 400, 0, 71.910515</t>
  </si>
  <si>
    <t>191358, 220.693359, 38, 103, 400, 0, 96.679688</t>
  </si>
  <si>
    <t>191368, 221.923828, 38, 103, 400, 0, 111.860794</t>
  </si>
  <si>
    <t>191379, 223.330078, 38, 103, 400, 0, 140.625000</t>
  </si>
  <si>
    <t>191389, 224.912109, 38, 103, 400, 0, 143.821030</t>
  </si>
  <si>
    <t>191400, 226.669922, 38, 103, 400, 0, 175.781250</t>
  </si>
  <si>
    <t>191410, 228.515625, 38, 103, 400, 0, 184.570312</t>
  </si>
  <si>
    <t>191420, 230.449219, 38, 103, 400, 0, 175.781250</t>
  </si>
  <si>
    <t>191431, 232.470703, 38, 103, 400, 0, 202.148438</t>
  </si>
  <si>
    <t>191441, 234.580078, 38, 103, 400, 0, 191.761368</t>
  </si>
  <si>
    <t>191452, 236.689453, 38, 103, 400, 0, 210.937500</t>
  </si>
  <si>
    <t>191462, 238.710938, 38, 103, 400, 0, 183.771301</t>
  </si>
  <si>
    <t>191473, 240.820312, 38, 103, 400, 0, 210.937500</t>
  </si>
  <si>
    <t>191483, 242.841797, 38, 103, 400, 0, 202.148438</t>
  </si>
  <si>
    <t>191493, 244.775391, 38, 103, 400, 0, 175.781250</t>
  </si>
  <si>
    <t>191504, 246.533203, 38, 103, 400, 0, 175.781250</t>
  </si>
  <si>
    <t>191514, 248.291016, 38, 103, 400, 0, 159.801132</t>
  </si>
  <si>
    <t>191525, 249.785156, 38, 103, 400, 0, 149.414062</t>
  </si>
  <si>
    <t>191535, 251.103516, 38, 103, 400, 0, 119.850853</t>
  </si>
  <si>
    <t>191546, 252.246094, 38, 103, 400, 0, 114.257812</t>
  </si>
  <si>
    <t>191556, 253.212891, 38, 103, 400, 0, 96.679688</t>
  </si>
  <si>
    <t>191567, 253.916016, 38, 103, 400, 0, 63.920456</t>
  </si>
  <si>
    <t>191577, 254.355469, 38, 103, 400, 0, 43.945312</t>
  </si>
  <si>
    <t>191587, 254.531250, 38, 103, 400, 0, 15.980114</t>
  </si>
  <si>
    <t>191598, 254.531250, 38, 103, 400, 0, 0.000000</t>
  </si>
  <si>
    <t>191608, 254.267578, 38, 103, 400, 0, -23.970171</t>
  </si>
  <si>
    <t>191619, 253.828125, 38, 103, 400, 0, -43.945312</t>
  </si>
  <si>
    <t>191629, 253.125000, 38, 103, 400, 0, -63.920456</t>
  </si>
  <si>
    <t>191640, 252.158203, 38, 103, 400, 0, -96.679688</t>
  </si>
  <si>
    <t>191650, 251.015625, 38, 103, 400, 0, -114.257812</t>
  </si>
  <si>
    <t>191660, 249.785156, 38, 103, 400, 0, -111.860794</t>
  </si>
  <si>
    <t>191671, 248.291016, 38, 103, 400, 0, -149.414062</t>
  </si>
  <si>
    <t>191681, 246.708984, 38, 103, 400, 0, -143.821030</t>
  </si>
  <si>
    <t>191692, 244.951172, 38, 103, 400, 0, -175.781250</t>
  </si>
  <si>
    <t>191702, 243.105469, 38, 103, 400, 0, -167.791199</t>
  </si>
  <si>
    <t>191713, 241.171875, 38, 103, 400, 0, -193.359375</t>
  </si>
  <si>
    <t>191723, 239.238281, 38, 103, 400, 0, -193.359375</t>
  </si>
  <si>
    <t>191733, 237.216797, 38, 103, 400, 0, -183.771301</t>
  </si>
  <si>
    <t>191744, 235.283203, 38, 103, 400, 0, -193.359375</t>
  </si>
  <si>
    <t>191754, 233.349609, 38, 103, 400, 0, -175.781250</t>
  </si>
  <si>
    <t>191765, 231.416016, 38, 103, 400, 0, -193.359375</t>
  </si>
  <si>
    <t>191775, 229.570312, 38, 103, 400, 0, -167.791199</t>
  </si>
  <si>
    <t>191786, 227.812500, 38, 103, 400, 0, -175.781250</t>
  </si>
  <si>
    <t>191796, 226.230469, 38, 103, 400, 0, -158.203125</t>
  </si>
  <si>
    <t>191806, 224.736328, 38, 103, 400, 0, -135.830963</t>
  </si>
  <si>
    <t>191817, 223.505859, 38, 103, 400, 0, -123.046875</t>
  </si>
  <si>
    <t>191827, 222.363281, 38, 103, 400, 0, -103.870735</t>
  </si>
  <si>
    <t>191838, 221.396484, 38, 103, 400, 0, -96.679688</t>
  </si>
  <si>
    <t>191848, 220.693359, 38, 103, 400, 0, -63.920456</t>
  </si>
  <si>
    <t>191859, 220.166016, 38, 103, 400, 0, -52.734375</t>
  </si>
  <si>
    <t>191869, 219.814453, 38, 103, 400, 0, -35.156250</t>
  </si>
  <si>
    <t>191879, 219.814453, 38, 103, 400, 0, 0.000000</t>
  </si>
  <si>
    <t>191890, 219.902344, 38, 103, 400, 0, 8.789062</t>
  </si>
  <si>
    <t>191900, 220.253906, 38, 103, 400, 0, 31.960228</t>
  </si>
  <si>
    <t>191911, 220.869141, 38, 103, 400, 0, 61.523438</t>
  </si>
  <si>
    <t>191921, 221.660156, 38, 103, 400, 0, 71.910515</t>
  </si>
  <si>
    <t>191932, 222.539062, 38, 103, 400, 0, 87.890625</t>
  </si>
  <si>
    <t>191942, 223.681641, 38, 103, 400, 0, 114.257812</t>
  </si>
  <si>
    <t>191952, 225.000000, 38, 103, 400, 0, 119.850853</t>
  </si>
  <si>
    <t>191963, 226.406250, 38, 103, 400, 0, 140.625000</t>
  </si>
  <si>
    <t>191973, 227.988281, 38, 103, 400, 0, 143.821030</t>
  </si>
  <si>
    <t>191984, 229.658203, 38, 103, 400, 0, 166.992188</t>
  </si>
  <si>
    <t>191994, 231.416016, 38, 103, 400, 0, 159.801132</t>
  </si>
  <si>
    <t>192005, 233.261719, 38, 103, 400, 0, 184.570312</t>
  </si>
  <si>
    <t>192015, 235.107422, 38, 103, 400, 0, 184.570312</t>
  </si>
  <si>
    <t>192025, 236.953125, 38, 103, 400, 0, 167.791199</t>
  </si>
  <si>
    <t>192036, 238.886719, 38, 103, 400, 0, 193.359375</t>
  </si>
  <si>
    <t>192046, 240.732422, 38, 103, 400, 0, 167.791199</t>
  </si>
  <si>
    <t>192057, 242.490234, 38, 103, 400, 0, 175.781250</t>
  </si>
  <si>
    <t>192067, 244.160156, 38, 103, 400, 0, 151.811081</t>
  </si>
  <si>
    <t>192078, 245.830078, 38, 103, 400, 0, 166.992188</t>
  </si>
  <si>
    <t>192088, 247.236328, 38, 103, 400, 0, 140.625000</t>
  </si>
  <si>
    <t>192098, 248.554688, 38, 103, 400, 0, 119.850853</t>
  </si>
  <si>
    <t>192109, 249.697266, 38, 103, 400, 0, 114.257812</t>
  </si>
  <si>
    <t>192119, 250.664062, 38, 103, 400, 0, 87.890625</t>
  </si>
  <si>
    <t>192130, 251.455078, 38, 103, 400, 0, 79.101562</t>
  </si>
  <si>
    <t>192140, 252.070312, 38, 103, 400, 0, 55.930397</t>
  </si>
  <si>
    <t>192151, 252.421875, 38, 103, 400, 0, 35.156250</t>
  </si>
  <si>
    <t>192161, 252.597656, 38, 103, 400, 0, 17.578125</t>
  </si>
  <si>
    <t>192171, 252.509766, 38, 103, 400, 0, -7.990057</t>
  </si>
  <si>
    <t>192182, 252.246094, 38, 103, 400, 0, -26.367188</t>
  </si>
  <si>
    <t>192192, 251.806641, 38, 103, 400, 0, -39.950283</t>
  </si>
  <si>
    <t>192203, 251.103516, 38, 103, 400, 0, -70.312500</t>
  </si>
  <si>
    <t>192213, 250.224609, 38, 103, 400, 0, -79.900566</t>
  </si>
  <si>
    <t>192224, 249.257812, 38, 103, 400, 0, -96.679688</t>
  </si>
  <si>
    <t>192234, 248.027344, 38, 103, 400, 0, -123.046875</t>
  </si>
  <si>
    <t>192244, 246.708984, 38, 103, 400, 0, -119.850853</t>
  </si>
  <si>
    <t>192255, 245.302734, 38, 103, 400, 0, -140.625000</t>
  </si>
  <si>
    <t>192265, 243.720703, 38, 103, 400, 0, -143.821030</t>
  </si>
  <si>
    <t>192276, 242.050781, 38, 103, 400, 0, -166.992188</t>
  </si>
  <si>
    <t>192286, 240.380859, 38, 103, 400, 0, -151.811081</t>
  </si>
  <si>
    <t>192297, 238.623047, 38, 103, 400, 0, -175.781250</t>
  </si>
  <si>
    <t>192307, 236.777344, 38, 103, 400, 0, -184.570312</t>
  </si>
  <si>
    <t>192317, 235.019531, 38, 103, 400, 0, -159.801132</t>
  </si>
  <si>
    <t>192328, 233.349609, 38, 103, 400, 0, -166.992188</t>
  </si>
  <si>
    <t>192338, 231.679688, 38, 103, 400, 0, -151.811081</t>
  </si>
  <si>
    <t>192349, 230.009766, 38, 103, 400, 0, -166.992188</t>
  </si>
  <si>
    <t>192359, 228.515625, 38, 103, 400, 0, -135.830963</t>
  </si>
  <si>
    <t>192370, 227.109375, 38, 103, 400, 0, -140.625000</t>
  </si>
  <si>
    <t>192380, 225.878906, 38, 103, 400, 0, -123.046875</t>
  </si>
  <si>
    <t>192390, 224.736328, 38, 103, 400, 0, -103.870735</t>
  </si>
  <si>
    <t>192401, 223.769531, 38, 103, 400, 0, -96.679688</t>
  </si>
  <si>
    <t>192411, 222.978516, 38, 103, 400, 0, -71.910515</t>
  </si>
  <si>
    <t>192422, 222.363281, 38, 103, 400, 0, -61.523438</t>
  </si>
  <si>
    <t>192432, 221.923828, 38, 103, 400, 0, -39.950283</t>
  </si>
  <si>
    <t>192443, 221.748047, 38, 103, 400, 0, -17.578125</t>
  </si>
  <si>
    <t>192453, 221.748047, 38, 103, 400, 0, 0.000000</t>
  </si>
  <si>
    <t>192463, 221.923828, 38, 103, 400, 0, 15.980114</t>
  </si>
  <si>
    <t>192474, 222.275391, 38, 103, 400, 0, 35.156250</t>
  </si>
  <si>
    <t>192484, 222.802734, 38, 103, 400, 0, 47.940342</t>
  </si>
  <si>
    <t>192495, 223.505859, 38, 103, 400, 0, 70.312500</t>
  </si>
  <si>
    <t>192505, 224.384766, 38, 103, 400, 0, 79.900566</t>
  </si>
  <si>
    <t>192516, 225.439453, 38, 103, 400, 0, 105.468750</t>
  </si>
  <si>
    <t>192526, 226.669922, 38, 103, 400, 0, 123.046875</t>
  </si>
  <si>
    <t>192536, 227.988281, 38, 103, 400, 0, 119.850853</t>
  </si>
  <si>
    <t>192547, 229.306641, 38, 103, 400, 0, 131.835938</t>
  </si>
  <si>
    <t>192557, 230.800781, 38, 103, 400, 0, 135.830963</t>
  </si>
  <si>
    <t>192568, 232.382812, 38, 103, 400, 0, 158.203125</t>
  </si>
  <si>
    <t>192578, 234.052734, 38, 103, 400, 0, 151.811081</t>
  </si>
  <si>
    <t>192589, 235.634766, 38, 103, 400, 0, 158.203125</t>
  </si>
  <si>
    <t>192599, 237.304688, 38, 103, 400, 0, 166.992188</t>
  </si>
  <si>
    <t>192610, 238.974609, 38, 103, 400, 0, 151.811081</t>
  </si>
  <si>
    <t>192620, 240.556641, 38, 103, 400, 0, 158.203125</t>
  </si>
  <si>
    <t>192630, 242.138672, 38, 103, 400, 0, 143.821030</t>
  </si>
  <si>
    <t>192641, 243.544922, 38, 103, 400, 0, 140.625000</t>
  </si>
  <si>
    <t>192651, 244.951172, 38, 103, 400, 0, 127.840912</t>
  </si>
  <si>
    <t>192662, 246.181641, 38, 103, 400, 0, 123.046875</t>
  </si>
  <si>
    <t>192672, 247.324219, 38, 103, 400, 0, 114.257812</t>
  </si>
  <si>
    <t>192683, 248.291016, 38, 103, 400, 0, 87.890625</t>
  </si>
  <si>
    <t>192693, 249.082031, 38, 103, 400, 0, 79.101562</t>
  </si>
  <si>
    <t>192703, 249.785156, 38, 103, 400, 0, 63.920456</t>
  </si>
  <si>
    <t>192714, 250.224609, 38, 103, 400, 0, 43.945312</t>
  </si>
  <si>
    <t>192724, 250.488281, 38, 103, 400, 0, 23.970171</t>
  </si>
  <si>
    <t>192735, 250.576172, 38, 103, 400, 0, 8.789062</t>
  </si>
  <si>
    <t>192745, 250.488281, 38, 103, 400, 0, -7.990057</t>
  </si>
  <si>
    <t>192756, 250.224609, 38, 103, 400, 0, -26.367188</t>
  </si>
  <si>
    <t>192766, 249.697266, 38, 103, 400, 0, -52.734375</t>
  </si>
  <si>
    <t>192776, 249.082031, 38, 103, 400, 0, -55.930397</t>
  </si>
  <si>
    <t>192787, 248.291016, 38, 103, 400, 0, -79.101562</t>
  </si>
  <si>
    <t>192797, 247.324219, 38, 103, 400, 0, -87.890625</t>
  </si>
  <si>
    <t>192808, 246.269531, 38, 103, 400, 0, -105.468750</t>
  </si>
  <si>
    <t>192818, 245.039062, 38, 103, 400, 0, -111.860794</t>
  </si>
  <si>
    <t>192829, 243.808594, 38, 103, 400, 0, -123.046875</t>
  </si>
  <si>
    <t>192839, 242.402344, 38, 103, 400, 0, -140.625000</t>
  </si>
  <si>
    <t>192849, 240.908203, 38, 103, 400, 0, -135.830963</t>
  </si>
  <si>
    <t>192860, 239.414062, 38, 103, 400, 0, -149.414062</t>
  </si>
  <si>
    <t>192870, 237.919922, 38, 103, 400, 0, -135.830963</t>
  </si>
  <si>
    <t>192881, 236.337891, 38, 103, 400, 0, -158.203125</t>
  </si>
  <si>
    <t>192891, 234.843750, 38, 103, 400, 0, -135.830963</t>
  </si>
  <si>
    <t>192902, 233.349609, 38, 103, 400, 0, -149.414062</t>
  </si>
  <si>
    <t>192912, 231.855469, 38, 103, 400, 0, -149.414062</t>
  </si>
  <si>
    <t>192922, 230.537109, 38, 103, 400, 0, -119.850853</t>
  </si>
  <si>
    <t>192933, 229.218750, 38, 103, 400, 0, -131.835938</t>
  </si>
  <si>
    <t>192943, 228.076172, 38, 103, 400, 0, -103.870735</t>
  </si>
  <si>
    <t>192954, 227.021484, 38, 103, 400, 0, -105.468750</t>
  </si>
  <si>
    <t>192964, 226.054688, 38, 103, 400, 0, -87.890625</t>
  </si>
  <si>
    <t>192975, 225.263672, 38, 103, 400, 0, -79.101562</t>
  </si>
  <si>
    <t>192985, 224.560547, 38, 103, 400, 0, -70.312500</t>
  </si>
  <si>
    <t>192995, 224.121094, 38, 103, 400, 0, -39.950283</t>
  </si>
  <si>
    <t>193006, 223.857422, 38, 103, 400, 0, -26.367188</t>
  </si>
  <si>
    <t>193016, 223.681641, 38, 103, 400, 0, -15.980114</t>
  </si>
  <si>
    <t>193027, 223.681641, 38, 103, 400, 0, 0.000000</t>
  </si>
  <si>
    <t>193037, 223.945312, 38, 103, 400, 0, 23.970171</t>
  </si>
  <si>
    <t>193048, 224.296875, 38, 103, 400, 0, 35.156250</t>
  </si>
  <si>
    <t>193058, 224.824219, 38, 103, 400, 0, 52.734375</t>
  </si>
  <si>
    <t>193068, 225.439453, 38, 103, 400, 0, 55.930397</t>
  </si>
  <si>
    <t>193079, 226.318359, 38, 103, 400, 0, 87.890625</t>
  </si>
  <si>
    <t>193089, 227.197266, 38, 103, 400, 0, 79.900566</t>
  </si>
  <si>
    <t>193100, 228.251953, 38, 103, 400, 0, 105.468750</t>
  </si>
  <si>
    <t>193110, 229.482422, 38, 103, 400, 0, 111.860794</t>
  </si>
  <si>
    <t>193121, 230.712891, 38, 103, 400, 0, 123.046875</t>
  </si>
  <si>
    <t>193131, 232.031250, 38, 103, 400, 0, 131.835938</t>
  </si>
  <si>
    <t>193141, 233.349609, 38, 103, 400, 0, 119.850853</t>
  </si>
  <si>
    <t>193152, 234.755859, 38, 103, 400, 0, 140.625000</t>
  </si>
  <si>
    <t>193162, 236.162109, 38, 103, 400, 0, 127.840912</t>
  </si>
  <si>
    <t>193173, 237.656250, 38, 103, 400, 0, 149.414062</t>
  </si>
  <si>
    <t>193183, 239.062500, 38, 103, 400, 0, 127.840912</t>
  </si>
  <si>
    <t>193194, 240.380859, 38, 103, 400, 0, 131.835938</t>
  </si>
  <si>
    <t>193204, 241.699219, 38, 103, 400, 0, 131.835938</t>
  </si>
  <si>
    <t>193214, 242.929688, 38, 103, 400, 0, 111.860794</t>
  </si>
  <si>
    <t>193225, 244.072266, 38, 103, 400, 0, 114.257812</t>
  </si>
  <si>
    <t>193235, 245.214844, 38, 103, 400, 0, 103.870735</t>
  </si>
  <si>
    <t>193246, 246.093750, 38, 103, 400, 0, 87.890625</t>
  </si>
  <si>
    <t>193256, 246.884766, 38, 103, 400, 0, 71.910515</t>
  </si>
  <si>
    <t>193267, 247.587891, 38, 103, 400, 0, 70.312500</t>
  </si>
  <si>
    <t>193277, 248.027344, 38, 103, 400, 0, 43.945312</t>
  </si>
  <si>
    <t>193287, 248.378906, 38, 103, 400, 0, 31.960228</t>
  </si>
  <si>
    <t>193298, 248.554688, 38, 103, 400, 0, 17.578125</t>
  </si>
  <si>
    <t>193308, 248.554688, 38, 103, 400, 0, 0.000000</t>
  </si>
  <si>
    <t>193319, 248.378906, 38, 103, 400, 0, -17.578125</t>
  </si>
  <si>
    <t>193329, 248.115234, 38, 103, 400, 0, -23.970171</t>
  </si>
  <si>
    <t>193340, 247.675781, 38, 103, 400, 0, -43.945312</t>
  </si>
  <si>
    <t>193350, 247.148438, 38, 103, 400, 0, -52.734375</t>
  </si>
  <si>
    <t>193360, 246.357422, 38, 103, 400, 0, -71.910515</t>
  </si>
  <si>
    <t>193371, 245.566406, 38, 103, 400, 0, -79.101562</t>
  </si>
  <si>
    <t>193381, 244.599609, 38, 103, 400, 0, -87.890625</t>
  </si>
  <si>
    <t>193392, 243.457031, 38, 103, 400, 0, -114.257812</t>
  </si>
  <si>
    <t>193402, 242.402344, 38, 103, 400, 0, -95.880684</t>
  </si>
  <si>
    <t>193413, 241.171875, 38, 103, 400, 0, -123.046875</t>
  </si>
  <si>
    <t>193423, 239.853516, 38, 103, 400, 0, -131.835938</t>
  </si>
  <si>
    <t>193433, 238.535156, 38, 103, 400, 0, -119.850853</t>
  </si>
  <si>
    <t>193444, 237.304688, 38, 103, 400, 0, -123.046875</t>
  </si>
  <si>
    <t>193454, 235.898438, 38, 103, 400, 0, -127.840912</t>
  </si>
  <si>
    <t>193465, 234.667969, 38, 103, 400, 0, -123.046875</t>
  </si>
  <si>
    <t>193475, 233.349609, 38, 103, 400, 0, -119.850853</t>
  </si>
  <si>
    <t>193486, 232.207031, 38, 103, 400, 0, -114.257812</t>
  </si>
  <si>
    <t>193496, 230.976562, 38, 103, 400, 0, -123.046875</t>
  </si>
  <si>
    <t>193506, 229.921875, 38, 103, 400, 0, -95.880684</t>
  </si>
  <si>
    <t>193517, 228.955078, 38, 103, 400, 0, -96.679688</t>
  </si>
  <si>
    <t>193527, 228.076172, 38, 103, 400, 0, -79.900566</t>
  </si>
  <si>
    <t>193538, 227.285156, 38, 103, 400, 0, -79.101562</t>
  </si>
  <si>
    <t>193548, 226.669922, 38, 103, 400, 0, -55.930397</t>
  </si>
  <si>
    <t>193559, 226.142578, 38, 103, 400, 0, -52.734375</t>
  </si>
  <si>
    <t>193569, 225.878906, 38, 103, 400, 0, -26.367188</t>
  </si>
  <si>
    <t>193580, 225.615234, 38, 103, 400, 0, -23.970171</t>
  </si>
  <si>
    <t>193590, 225.615234, 38, 103, 400, 0, 0.000000</t>
  </si>
  <si>
    <t>193600, 225.615234, 38, 103, 400, 0, 0.000000</t>
  </si>
  <si>
    <t>193611, 225.878906, 38, 103, 400, 0, 26.367188</t>
  </si>
  <si>
    <t>193621, 226.230469, 38, 103, 400, 0, 31.960228</t>
  </si>
  <si>
    <t>193632, 226.757812, 38, 103, 400, 0, 52.734375</t>
  </si>
  <si>
    <t>193642, 227.373047, 38, 103, 400, 0, 55.930397</t>
  </si>
  <si>
    <t>193653, 228.076172, 38, 103, 400, 0, 70.312500</t>
  </si>
  <si>
    <t>193663, 228.955078, 38, 103, 400, 0, 87.890625</t>
  </si>
  <si>
    <t>193673, 229.833984, 38, 103, 400, 0, 79.900566</t>
  </si>
  <si>
    <t>193684, 230.888672, 38, 103, 400, 0, 105.468750</t>
  </si>
  <si>
    <t>193694, 231.943359, 38, 103, 400, 0, 95.880684</t>
  </si>
  <si>
    <t>193705, 233.085938, 38, 103, 400, 0, 114.257812</t>
  </si>
  <si>
    <t>193715, 234.228516, 38, 103, 400, 0, 103.870735</t>
  </si>
  <si>
    <t>193726, 235.458984, 38, 103, 400, 0, 123.046875</t>
  </si>
  <si>
    <t>193736, 236.689453, 38, 103, 400, 0, 123.046875</t>
  </si>
  <si>
    <t>193746, 237.832031, 38, 103, 400, 0, 103.870735</t>
  </si>
  <si>
    <t>193757, 239.062500, 38, 103, 400, 0, 123.046875</t>
  </si>
  <si>
    <t>193767, 240.117188, 38, 103, 400, 0, 95.880684</t>
  </si>
  <si>
    <t>193778, 241.259766, 38, 103, 400, 0, 114.257812</t>
  </si>
  <si>
    <t>193788, 242.226562, 38, 103, 400, 0, 87.890625</t>
  </si>
  <si>
    <t>193799, 243.193359, 38, 103, 400, 0, 96.679688</t>
  </si>
  <si>
    <t>193809, 243.984375, 38, 103, 400, 0, 79.101562</t>
  </si>
  <si>
    <t>193819, 244.775391, 38, 103, 400, 0, 71.910515</t>
  </si>
  <si>
    <t>193830, 245.390625, 38, 103, 400, 0, 61.523438</t>
  </si>
  <si>
    <t>193840, 245.917969, 38, 103, 400, 0, 47.940342</t>
  </si>
  <si>
    <t>193851, 246.181641, 38, 103, 400, 0, 26.367188</t>
  </si>
  <si>
    <t>193861, 246.445312, 38, 103, 400, 0, 23.970171</t>
  </si>
  <si>
    <t>193872, 246.533203, 38, 103, 400, 0, 8.789062</t>
  </si>
  <si>
    <t>193882, 246.533203, 38, 103, 400, 0, 0.000000</t>
  </si>
  <si>
    <t>193892, 246.357422, 38, 103, 400, 0, -15.980114</t>
  </si>
  <si>
    <t>193903, 246.005859, 38, 103, 400, 0, -35.156250</t>
  </si>
  <si>
    <t>193913, 245.566406, 38, 103, 400, 0, -39.950283</t>
  </si>
  <si>
    <t>193924, 245.039062, 38, 103, 400, 0, -52.734375</t>
  </si>
  <si>
    <t>193934, 244.423828, 38, 103, 400, 0, -55.930397</t>
  </si>
  <si>
    <t>193945, 243.632812, 38, 103, 400, 0, -79.101562</t>
  </si>
  <si>
    <t>193955, 242.841797, 38, 103, 400, 0, -79.101562</t>
  </si>
  <si>
    <t>193965, 241.875000, 38, 103, 400, 0, -87.890625</t>
  </si>
  <si>
    <t>193976, 240.908203, 38, 103, 400, 0, -96.679688</t>
  </si>
  <si>
    <t>193986, 239.941406, 38, 103, 400, 0, -87.890625</t>
  </si>
  <si>
    <t>193997, 238.798828, 38, 103, 400, 0, -114.257812</t>
  </si>
  <si>
    <t>194007, 237.744141, 38, 103, 400, 0, -95.880684</t>
  </si>
  <si>
    <t>194018, 236.689453, 38, 103, 400, 0, -105.468750</t>
  </si>
  <si>
    <t>194028, 235.634766, 38, 103, 400, 0, -105.468750</t>
  </si>
  <si>
    <t>194038, 234.580078, 38, 103, 400, 0, -95.880684</t>
  </si>
  <si>
    <t>194049, 233.525391, 38, 103, 400, 0, -105.468750</t>
  </si>
  <si>
    <t>194059, 232.558594, 38, 103, 400, 0, -87.890625</t>
  </si>
  <si>
    <t>194070, 231.591797, 38, 103, 400, 0, -96.679688</t>
  </si>
  <si>
    <t>194080, 230.800781, 38, 103, 400, 0, -71.910515</t>
  </si>
  <si>
    <t>194091, 230.009766, 38, 103, 400, 0, -79.101562</t>
  </si>
  <si>
    <t>194101, 229.306641, 38, 103, 400, 0, -70.312500</t>
  </si>
  <si>
    <t>194111, 228.779297, 38, 103, 400, 0, -47.940342</t>
  </si>
  <si>
    <t>194122, 228.339844, 38, 103, 400, 0, -43.945312</t>
  </si>
  <si>
    <t>194132, 227.988281, 38, 103, 400, 0, -31.960228</t>
  </si>
  <si>
    <t>194143, 227.724609, 38, 103, 400, 0, -26.367188</t>
  </si>
  <si>
    <t>194153, 227.636719, 38, 103, 400, 0, -7.990057</t>
  </si>
  <si>
    <t>194164, 227.636719, 38, 103, 400, 0, 0.000000</t>
  </si>
  <si>
    <t>194174, 227.812500, 38, 103, 400, 0, 17.578125</t>
  </si>
  <si>
    <t>194184, 227.988281, 38, 103, 400, 0, 15.980114</t>
  </si>
  <si>
    <t>194195, 228.339844, 38, 103, 400, 0, 35.156250</t>
  </si>
  <si>
    <t>194205, 228.779297, 38, 103, 400, 0, 39.950283</t>
  </si>
  <si>
    <t>194216, 229.306641, 38, 103, 400, 0, 52.734375</t>
  </si>
  <si>
    <t>194226, 230.009766, 38, 103, 400, 0, 63.920456</t>
  </si>
  <si>
    <t>194237, 230.712891, 38, 103, 400, 0, 70.312500</t>
  </si>
  <si>
    <t>194247, 231.503906, 38, 103, 400, 0, 79.101562</t>
  </si>
  <si>
    <t>194257, 232.294922, 38, 103, 400, 0, 71.910515</t>
  </si>
  <si>
    <t>194268, 233.173828, 38, 103, 400, 0, 87.890625</t>
  </si>
  <si>
    <t>194278, 234.140625, 38, 103, 400, 0, 87.890625</t>
  </si>
  <si>
    <t>194289, 235.107422, 38, 103, 400, 0, 96.679688</t>
  </si>
  <si>
    <t>194299, 236.074219, 38, 103, 400, 0, 87.890625</t>
  </si>
  <si>
    <t>194310, 237.041016, 38, 103, 400, 0, 96.679688</t>
  </si>
  <si>
    <t>194320, 237.919922, 38, 103, 400, 0, 87.890625</t>
  </si>
  <si>
    <t>194330, 238.886719, 38, 103, 400, 0, 87.890625</t>
  </si>
  <si>
    <t>194341, 239.765625, 38, 103, 400, 0, 87.890625</t>
  </si>
  <si>
    <t>194351, 240.644531, 38, 103, 400, 0, 79.900566</t>
  </si>
  <si>
    <t>194362, 241.435547, 38, 103, 400, 0, 79.101562</t>
  </si>
  <si>
    <t>194372, 242.138672, 38, 103, 400, 0, 63.920456</t>
  </si>
  <si>
    <t>194383, 242.753906, 38, 103, 400, 0, 61.523438</t>
  </si>
  <si>
    <t>194393, 243.281250, 38, 103, 400, 0, 52.734375</t>
  </si>
  <si>
    <t>194403, 243.720703, 38, 103, 400, 0, 39.950283</t>
  </si>
  <si>
    <t>194414, 244.072266, 38, 103, 400, 0, 35.156250</t>
  </si>
  <si>
    <t>194424, 244.248047, 38, 103, 400, 0, 15.980114</t>
  </si>
  <si>
    <t>194435, 244.423828, 38, 103, 400, 0, 17.578125</t>
  </si>
  <si>
    <t>194445, 244.423828, 38, 103, 400, 0, 0.000000</t>
  </si>
  <si>
    <t>194456, 244.335938, 38, 103, 400, 0, -8.789062</t>
  </si>
  <si>
    <t>194466, 244.160156, 38, 103, 400, 0, -17.578125</t>
  </si>
  <si>
    <t>194476, 243.896484, 38, 103, 400, 0, -23.970171</t>
  </si>
  <si>
    <t>194487, 243.457031, 38, 103, 400, 0, -43.945312</t>
  </si>
  <si>
    <t>194497, 243.017578, 38, 103, 400, 0, -39.950283</t>
  </si>
  <si>
    <t>194508, 242.490234, 38, 103, 400, 0, -52.734375</t>
  </si>
  <si>
    <t>194518, 241.875000, 38, 103, 400, 0, -55.930397</t>
  </si>
  <si>
    <t>194529, 241.171875, 38, 103, 400, 0, -70.312500</t>
  </si>
  <si>
    <t>194539, 240.468750, 38, 103, 400, 0, -70.312500</t>
  </si>
  <si>
    <t>194549, 239.677734, 38, 103, 400, 0, -71.910515</t>
  </si>
  <si>
    <t>194560, 238.886719, 38, 103, 400, 0, -79.101562</t>
  </si>
  <si>
    <t>194570, 238.007812, 38, 103, 400, 0, -79.900566</t>
  </si>
  <si>
    <t>194581, 237.128906, 38, 103, 400, 0, -87.890625</t>
  </si>
  <si>
    <t>194591, 236.337891, 38, 103, 400, 0, -71.910515</t>
  </si>
  <si>
    <t>194602, 235.458984, 38, 103, 400, 0, -87.890625</t>
  </si>
  <si>
    <t>194612, 234.667969, 38, 103, 400, 0, -79.101562</t>
  </si>
  <si>
    <t>194623, 233.876953, 38, 103, 400, 0, -71.910515</t>
  </si>
  <si>
    <t>194633, 233.173828, 38, 103, 400, 0, -70.312500</t>
  </si>
  <si>
    <t>194643, 232.470703, 38, 103, 400, 0, -63.920456</t>
  </si>
  <si>
    <t>194654, 231.855469, 38, 103, 400, 0, -61.523438</t>
  </si>
  <si>
    <t>194664, 231.328125, 38, 103, 400, 0, -47.940342</t>
  </si>
  <si>
    <t>194675, 230.800781, 38, 103, 400, 0, -52.734375</t>
  </si>
  <si>
    <t>194685, 230.449219, 38, 103, 400, 0, -31.960228</t>
  </si>
  <si>
    <t>194696, 230.185547, 38, 103, 400, 0, -26.367188</t>
  </si>
  <si>
    <t>194706, 229.921875, 38, 103, 400, 0, -26.367188</t>
  </si>
  <si>
    <t>194716, 229.833984, 38, 103, 400, 0, -7.990057</t>
  </si>
  <si>
    <t>194727, 229.746094, 38, 103, 400, 0, -8.789062</t>
  </si>
  <si>
    <t>194737, 229.833984, 38, 103, 400, 0, 7.990057</t>
  </si>
  <si>
    <t>194748, 230.009766, 38, 103, 400, 0, 17.578125</t>
  </si>
  <si>
    <t>194758, 230.185547, 38, 103, 400, 0, 15.980114</t>
  </si>
  <si>
    <t>194769, 230.537109, 38, 103, 400, 0, 35.156250</t>
  </si>
  <si>
    <t>194779, 230.888672, 38, 103, 400, 0, 35.156250</t>
  </si>
  <si>
    <t>194789, 231.328125, 38, 103, 400, 0, 39.950283</t>
  </si>
  <si>
    <t>194800, 231.855469, 38, 103, 400, 0, 52.734375</t>
  </si>
  <si>
    <t>194810, 232.382812, 38, 103, 400, 0, 47.940342</t>
  </si>
  <si>
    <t>194821, 232.998047, 38, 103, 400, 0, 61.523438</t>
  </si>
  <si>
    <t>194831, 233.613281, 38, 103, 400, 0, 55.930397</t>
  </si>
  <si>
    <t>194842, 234.316406, 38, 103, 400, 0, 70.312500</t>
  </si>
  <si>
    <t>194852, 235.019531, 38, 103, 400, 0, 70.312500</t>
  </si>
  <si>
    <t>194862, 235.810547, 38, 103, 400, 0, 71.910515</t>
  </si>
  <si>
    <t>194873, 236.513672, 38, 103, 400, 0, 70.312500</t>
  </si>
  <si>
    <t>194883, 237.216797, 38, 103, 400, 0, 63.920456</t>
  </si>
  <si>
    <t>194894, 237.919922, 38, 103, 400, 0, 70.312500</t>
  </si>
  <si>
    <t>194904, 238.535156, 38, 103, 400, 0, 55.930397</t>
  </si>
  <si>
    <t>194915, 239.150391, 38, 103, 400, 0, 61.523438</t>
  </si>
  <si>
    <t>194925, 239.765625, 38, 103, 400, 0, 61.523438</t>
  </si>
  <si>
    <t>194935, 240.292969, 38, 103, 400, 0, 47.940342</t>
  </si>
  <si>
    <t>194946, 240.820312, 38, 103, 400, 0, 52.734375</t>
  </si>
  <si>
    <t>194956, 241.259766, 38, 103, 400, 0, 39.950283</t>
  </si>
  <si>
    <t>194967, 241.611328, 38, 103, 400, 0, 35.156250</t>
  </si>
  <si>
    <t>194977, 241.875000, 38, 103, 400, 0, 23.970171</t>
  </si>
  <si>
    <t>194988, 242.050781, 38, 103, 400, 0, 17.578125</t>
  </si>
  <si>
    <t>194998, 242.138672, 38, 103, 400, 0, 8.789062</t>
  </si>
  <si>
    <t>195008, 242.226562, 38, 103, 400, 0, 7.990057</t>
  </si>
  <si>
    <t>195019, 242.226562, 38, 103, 400, 0, 0.000000</t>
  </si>
  <si>
    <t>195029, 242.138672, 38, 103, 400, 0, -7.990057</t>
  </si>
  <si>
    <t>195040, 241.875000, 38, 103, 400, 0, -26.367188</t>
  </si>
  <si>
    <t>195050, 241.611328, 38, 103, 400, 0, -23.970171</t>
  </si>
  <si>
    <t>195061, 241.347656, 38, 103, 400, 0, -26.367188</t>
  </si>
  <si>
    <t>195071, 240.908203, 38, 103, 400, 0, -43.945312</t>
  </si>
  <si>
    <t>195081, 240.556641, 38, 103, 400, 0, -31.960228</t>
  </si>
  <si>
    <t>195092, 240.029297, 38, 103, 400, 0, -52.734375</t>
  </si>
  <si>
    <t>195102, 239.589844, 38, 103, 400, 0, -39.950283</t>
  </si>
  <si>
    <t>195113, 239.062500, 38, 103, 400, 0, -52.734375</t>
  </si>
  <si>
    <t>195123, 238.447266, 38, 103, 400, 0, -55.930397</t>
  </si>
  <si>
    <t>195134, 237.832031, 38, 103, 400, 0, -61.523438</t>
  </si>
  <si>
    <t>195144, 237.304688, 38, 103, 400, 0, -52.734375</t>
  </si>
  <si>
    <t>195154, 236.689453, 38, 103, 400, 0, -55.930397</t>
  </si>
  <si>
    <t>195165, 236.074219, 38, 103, 400, 0, -61.523438</t>
  </si>
  <si>
    <t>195175, 235.546875, 38, 103, 400, 0, -47.940342</t>
  </si>
  <si>
    <t>195186, 234.931641, 38, 103, 400, 0, -61.523438</t>
  </si>
  <si>
    <t>195196, 234.492188, 38, 103, 400, 0, -39.950283</t>
  </si>
  <si>
    <t>195207, 233.964844, 38, 103, 400, 0, -52.734375</t>
  </si>
  <si>
    <t>195217, 233.525391, 38, 103, 400, 0, -43.945312</t>
  </si>
  <si>
    <t>195227, 233.085938, 38, 103, 400, 0, -39.950283</t>
  </si>
  <si>
    <t>195238, 232.734375, 38, 103, 400, 0, -35.156250</t>
  </si>
  <si>
    <t>195248, 232.470703, 38, 103, 400, 0, -23.970171</t>
  </si>
  <si>
    <t>195259, 232.207031, 38, 103, 400, 0, -26.367188</t>
  </si>
  <si>
    <t>195269, 232.031250, 38, 103, 400, 0, -15.980114</t>
  </si>
  <si>
    <t>195280, 231.943359, 38, 103, 400, 0, -8.789062</t>
  </si>
  <si>
    <t>195290, 231.943359, 38, 103, 400, 0, 0.000000</t>
  </si>
  <si>
    <t>195300, 231.943359, 38, 103, 400, 0, 0.000000</t>
  </si>
  <si>
    <t>195311, 232.031250, 38, 103, 400, 0, 8.789062</t>
  </si>
  <si>
    <t>195321, 232.119141, 38, 103, 400, 0, 7.990057</t>
  </si>
  <si>
    <t>195332, 232.294922, 38, 103, 400, 0, 17.578125</t>
  </si>
  <si>
    <t>195342, 232.558594, 38, 103, 400, 0, 23.970171</t>
  </si>
  <si>
    <t>195353, 232.910156, 38, 103, 400, 0, 35.156250</t>
  </si>
  <si>
    <t>195363, 233.173828, 38, 103, 400, 0, 26.367188</t>
  </si>
  <si>
    <t>195373, 233.525391, 38, 103, 400, 0, 31.960228</t>
  </si>
  <si>
    <t>195384, 233.964844, 38, 103, 400, 0, 43.945312</t>
  </si>
  <si>
    <t>195394, 234.404297, 38, 103, 400, 0, 39.950283</t>
  </si>
  <si>
    <t>195405, 234.843750, 38, 103, 400, 0, 43.945312</t>
  </si>
  <si>
    <t>195415, 235.283203, 38, 103, 400, 0, 39.950283</t>
  </si>
  <si>
    <t>195426, 235.810547, 38, 103, 400, 0, 52.734375</t>
  </si>
  <si>
    <t>195436, 236.250000, 38, 103, 400, 0, 43.945312</t>
  </si>
  <si>
    <t>195446, 236.689453, 38, 103, 400, 0, 39.950283</t>
  </si>
  <si>
    <t>195457, 237.128906, 38, 103, 400, 0, 43.945312</t>
  </si>
  <si>
    <t>195467, 237.568359, 38, 103, 400, 0, 39.950283</t>
  </si>
  <si>
    <t>195478, 238.007812, 38, 103, 400, 0, 43.945312</t>
  </si>
  <si>
    <t>195488, 238.447266, 38, 103, 400, 0, 39.950283</t>
  </si>
  <si>
    <t>195499, 238.798828, 38, 103, 400, 0, 35.156250</t>
  </si>
  <si>
    <t>195509, 239.062500, 38, 103, 400, 0, 26.367188</t>
  </si>
  <si>
    <t>195519, 239.414062, 38, 103, 400, 0, 31.960228</t>
  </si>
  <si>
    <t>195530, 239.589844, 38, 103, 400, 0, 17.578125</t>
  </si>
  <si>
    <t>195540, 239.765625, 38, 103, 400, 0, 15.980114</t>
  </si>
  <si>
    <t>195551, 239.941406, 38, 103, 400, 0, 17.578125</t>
  </si>
  <si>
    <t>195561, 240.029297, 38, 103, 400, 0, 7.990057</t>
  </si>
  <si>
    <t>195572, 240.117188, 38, 103, 400, 0, 8.789062</t>
  </si>
  <si>
    <t>195582, 240.117188, 38, 103, 400, 0, 0.000000</t>
  </si>
  <si>
    <t>195592, 240.029297, 38, 103, 400, 0, -7.990057</t>
  </si>
  <si>
    <t>195603, 239.941406, 38, 103, 400, 0, -8.789062</t>
  </si>
  <si>
    <t>195613, 239.765625, 38, 103, 400, 0, -15.980114</t>
  </si>
  <si>
    <t>195624, 239.589844, 38, 103, 400, 0, -17.578125</t>
  </si>
  <si>
    <t>195634, 239.414062, 38, 103, 400, 0, -15.980114</t>
  </si>
  <si>
    <t>195645, 239.150391, 38, 103, 400, 0, -26.367188</t>
  </si>
  <si>
    <t>195655, 238.886719, 38, 103, 400, 0, -23.970171</t>
  </si>
  <si>
    <t>195666, 238.535156, 38, 103, 400, 0, -35.156250</t>
  </si>
  <si>
    <t>195676, 238.271484, 38, 103, 400, 0, -26.367188</t>
  </si>
  <si>
    <t>195686, 237.919922, 38, 103, 400, 0, -31.960228</t>
  </si>
  <si>
    <t>195697, 237.568359, 38, 103, 400, 0, -35.156250</t>
  </si>
  <si>
    <t>195707, 237.216797, 38, 103, 400, 0, -31.960228</t>
  </si>
  <si>
    <t>195718, 236.865234, 38, 103, 400, 0, -35.156250</t>
  </si>
  <si>
    <t>195728, 236.513672, 38, 103, 400, 0, -31.960228</t>
  </si>
  <si>
    <t>195739, 236.162109, 38, 103, 400, 0, -35.156250</t>
  </si>
  <si>
    <t>195749, 235.810547, 38, 103, 400, 0, -35.156250</t>
  </si>
  <si>
    <t>195759, 235.546875, 38, 103, 400, 0, -23.970171</t>
  </si>
  <si>
    <t>195770, 235.195312, 38, 103, 400, 0, -35.156250</t>
  </si>
  <si>
    <t>195780, 234.931641, 38, 103, 400, 0, -23.970171</t>
  </si>
  <si>
    <t>195791, 234.755859, 38, 103, 400, 0, -17.578125</t>
  </si>
  <si>
    <t>195801, 234.492188, 38, 103, 400, 0, -23.970171</t>
  </si>
  <si>
    <t>195812, 234.316406, 38, 103, 400, 0, -17.578125</t>
  </si>
  <si>
    <t>195822, 234.140625, 38, 103, 400, 0, -17.578125</t>
  </si>
  <si>
    <t>195832, 234.052734, 38, 103, 400, 0, -7.990057</t>
  </si>
  <si>
    <t>195843, 234.052734, 38, 103, 400, 0, 0.000000</t>
  </si>
  <si>
    <t>195853, 233.964844, 38, 103, 400, 0, -7.990057</t>
  </si>
  <si>
    <t>195864, 233.964844, 38, 103, 400, 0, 0.000000</t>
  </si>
  <si>
    <t>195874, 234.052734, 38, 103, 400, 0, 7.990057</t>
  </si>
  <si>
    <t>195885, 234.052734, 38, 103, 400, 0, 0.000000</t>
  </si>
  <si>
    <t>195895, 234.228516, 38, 103, 400, 0, 17.578125</t>
  </si>
  <si>
    <t>195905, 234.316406, 38, 103, 400, 0, 7.990057</t>
  </si>
  <si>
    <t>195916, 234.492188, 38, 103, 400, 0, 17.578125</t>
  </si>
  <si>
    <t>195926, 234.667969, 38, 103, 400, 0, 15.980114</t>
  </si>
  <si>
    <t>195937, 234.843750, 38, 103, 400, 0, 17.578125</t>
  </si>
  <si>
    <t>195947, 235.019531, 38, 103, 400, 0, 15.980114</t>
  </si>
  <si>
    <t>195958, 235.283203, 38, 103, 400, 0, 26.367188</t>
  </si>
  <si>
    <t>195968, 235.458984, 38, 103, 400, 0, 17.578125</t>
  </si>
  <si>
    <t>195978, 235.722656, 38, 103, 400, 0, 23.970171</t>
  </si>
  <si>
    <t>195989, 235.986328, 38, 103, 400, 0, 26.367188</t>
  </si>
  <si>
    <t>195999, 236.162109, 38, 103, 400, 0, 15.980114</t>
  </si>
  <si>
    <t>196010, 236.425781, 38, 103, 400, 0, 26.367188</t>
  </si>
  <si>
    <t>196020, 236.689453, 38, 103, 400, 0, 23.970171</t>
  </si>
  <si>
    <t>196031, 236.865234, 38, 103, 400, 0, 17.578125</t>
  </si>
  <si>
    <t>196041, 237.128906, 38, 103, 400, 0, 26.367188</t>
  </si>
  <si>
    <t>196051, 237.304688, 38, 103, 400, 0, 15.980114</t>
  </si>
  <si>
    <t>196062, 237.480469, 38, 103, 400, 0, 17.578125</t>
  </si>
  <si>
    <t>196072, 237.656250, 38, 103, 400, 0, 15.980114</t>
  </si>
  <si>
    <t>196083, 237.744141, 38, 103, 400, 0, 8.789062</t>
  </si>
  <si>
    <t>196093, 237.919922, 38, 103, 400, 0, 15.980114</t>
  </si>
  <si>
    <t>196104, 238.007812, 38, 103, 400, 0, 8.789062</t>
  </si>
  <si>
    <t>196114, 238.007812, 38, 103, 400, 0, 0.000000</t>
  </si>
  <si>
    <t>196124, 238.095703, 38, 103, 400, 0, 7.990057</t>
  </si>
  <si>
    <t>196135, 238.095703, 38, 103, 400, 0, 0.000000</t>
  </si>
  <si>
    <t>196145, 238.095703, 38, 103, 400, 0, 0.000000</t>
  </si>
  <si>
    <t>196156, 238.095703, 38, 103, 400, 0, 0.000000</t>
  </si>
  <si>
    <t>196166, 238.007812, 38, 103, 400, 0, -7.990057</t>
  </si>
  <si>
    <t>196177, 237.919922, 38, 103, 400, 0, -8.789062</t>
  </si>
  <si>
    <t>196187, 237.832031, 38, 103, 400, 0, -8.789062</t>
  </si>
  <si>
    <t>196197, 237.744141, 38, 103, 400, 0, -7.990057</t>
  </si>
  <si>
    <t>196208, 237.656250, 38, 103, 400, 0, -8.789062</t>
  </si>
  <si>
    <t>196218, 237.568359, 38, 103, 400, 0, -7.990057</t>
  </si>
  <si>
    <t>196229, 237.392578, 38, 103, 400, 0, -17.578125</t>
  </si>
  <si>
    <t>196239, 237.304688, 38, 103, 400, 0, -7.990057</t>
  </si>
  <si>
    <t>196250, 237.128906, 38, 103, 400, 0, -17.578125</t>
  </si>
  <si>
    <t>196260, 237.041016, 38, 103, 400, 0, -8.789062</t>
  </si>
  <si>
    <t>196270, 236.865234, 38, 103, 400, 0, -15.980114</t>
  </si>
  <si>
    <t>196281, 236.777344, 38, 103, 400, 0, -8.789062</t>
  </si>
  <si>
    <t>196291, 236.601562, 38, 103, 400, 0, -15.980114</t>
  </si>
  <si>
    <t>196302, 236.513672, 38, 103, 400, 0, -8.789062</t>
  </si>
  <si>
    <t>196312, 236.425781, 38, 103, 400, 0, -7.990057</t>
  </si>
  <si>
    <t>196323, 236.250000, 38, 103, 400, 0, -17.578125</t>
  </si>
  <si>
    <t>196333, 236.162109, 38, 103, 400, 0, -8.789062</t>
  </si>
  <si>
    <t>196343, 236.074219, 38, 103, 400, 0, -7.990057</t>
  </si>
  <si>
    <t>196354, 235.986328, 38, 103, 400, 0, -8.789062</t>
  </si>
  <si>
    <t>196364, 235.898438, 38, 103, 400, 0, -7.990057</t>
  </si>
  <si>
    <t>196375, 235.898438, 38, 103, 400, 0, 0.000000</t>
  </si>
  <si>
    <t>196385, 235.898438, 38, 103, 400, 0, 0.000000</t>
  </si>
  <si>
    <t>196396, 235.810547, 38, 103, 400, 0, -8.789062</t>
  </si>
  <si>
    <t>196406, 235.810547, 38, 103, 400, 0, 0.000000</t>
  </si>
  <si>
    <t>196416, 235.810547, 38, 103, 400, 0, 0.000000</t>
  </si>
  <si>
    <t>196427, 235.810547, 38, 103, 400, 0, 0.000000</t>
  </si>
  <si>
    <t>196437, 235.810547, 38, 103, 400, 0, 0.000000</t>
  </si>
  <si>
    <t>196448, 235.898438, 38, 103, 400, 0, 8.789062</t>
  </si>
  <si>
    <t>196458, 235.898438, 38, 103, 400, 0, 0.000000</t>
  </si>
  <si>
    <t>196469, 235.898438, 38, 103, 400, 0, 0.000000</t>
  </si>
  <si>
    <t>196479, 235.986328, 38, 103, 400, 0, 8.789062</t>
  </si>
  <si>
    <t>196489, 235.986328, 38, 103, 400, 0, 0.000000</t>
  </si>
  <si>
    <t>196500, 236.074219, 38, 103, 400, 0, 8.789062</t>
  </si>
  <si>
    <t>196510, 236.162109, 38, 103, 400, 0, 7.990057</t>
  </si>
  <si>
    <t>196521, 236.162109, 38, 103, 400, 0, 0.000000</t>
  </si>
  <si>
    <t>196531, 236.250000, 38, 103, 400, 0, 7.990057</t>
  </si>
  <si>
    <t>196542, 236.250000, 38, 103, 400, 0, 0.000000</t>
  </si>
  <si>
    <t>196552, 236.337891, 38, 103, 400, 0, 8.789062</t>
  </si>
  <si>
    <t>196562, 236.425781, 38, 103, 400, 0, 7.990057</t>
  </si>
  <si>
    <t>196573, 236.425781, 38, 103, 400, 0, 0.000000</t>
  </si>
  <si>
    <t>196583, 236.513672, 38, 103, 400, 0, 7.990057</t>
  </si>
  <si>
    <t>196594, 236.513672, 38, 103, 400, 0, 0.000000</t>
  </si>
  <si>
    <t>196604, 236.513672, 38, 103, 400, 0, 0.000000</t>
  </si>
  <si>
    <t>196615, 236.601562, 38, 103, 400, 0, 8.789062</t>
  </si>
  <si>
    <t>196625, 236.601562, 38, 103, 400, 0, 0.000000</t>
  </si>
  <si>
    <t>196635, 236.601562, 38, 103, 400, 0, 0.000000</t>
  </si>
  <si>
    <t>196646, 236.601562, 38, 103, 400, 0, 0.000000</t>
  </si>
  <si>
    <t>196656, 236.601562, 38, 103, 400, 0, 0.000000</t>
  </si>
  <si>
    <t>196667, 236.601562, 38, 103, 400, 0, 0.000000</t>
  </si>
  <si>
    <t>196677, 236.601562, 38, 103, 400, 0, 0.000000</t>
  </si>
  <si>
    <t>196688, 236.601562, 38, 103, 400, 0, 0.000000</t>
  </si>
  <si>
    <t>196698, 236.601562, 38, 103, 400, 0, 0.000000</t>
  </si>
  <si>
    <t>196708, 236.601562, 38, 103, 400, 0, 0.000000</t>
  </si>
  <si>
    <t>196719, 236.601562, 38, 103, 400, 0, 0.000000</t>
  </si>
  <si>
    <t>196729, 236.601562, 38, 103, 400, 0, 0.000000</t>
  </si>
  <si>
    <t>196740, 236.601562, 38, 103, 400, 0, 0.000000</t>
  </si>
  <si>
    <t>196750, 236.601562, 38, 103, 400, 0, 0.000000</t>
  </si>
  <si>
    <t>196761, 236.601562, 38, 103, 400, 0, 0.000000</t>
  </si>
  <si>
    <t>196771, 236.601562, 38, 103, 400, 0, 0.000000</t>
  </si>
  <si>
    <t>196782, 236.601562, 38, 103, 400, 0, 0.000000</t>
  </si>
  <si>
    <t>196792, 236.601562, 38, 103, 400, 0, 0.000000</t>
  </si>
  <si>
    <t>196802, 236.601562, 38, 103, 400, 0, 0.000000</t>
  </si>
  <si>
    <t>196813, 236.513672, 38, 103, 400, 0, -8.789062</t>
  </si>
  <si>
    <t>196823, 236.601562, 38, 103, 400, 0, 7.990057</t>
  </si>
  <si>
    <t>196834, 236.601562, 38, 103, 400, 0, 0.000000</t>
  </si>
  <si>
    <t>196844, 236.513672, 38, 103, 400, 0, -7.990057</t>
  </si>
  <si>
    <t>196855, 236.601562, 38, 103, 400, 0, 8.789062</t>
  </si>
  <si>
    <t>196865, 236.601562, 38, 103, 400, 0, 0.000000</t>
  </si>
  <si>
    <t>196875, 236.601562, 38, 103, 400, 0, 0.000000</t>
  </si>
  <si>
    <t>196886, 236.601562, 38, 103, 400, 0, 0.000000</t>
  </si>
  <si>
    <t>196896, 236.513672, 38, 103, 400, 0, -7.990057</t>
  </si>
  <si>
    <t>196907, 236.601562, 38, 103, 400, 0, 8.789062</t>
  </si>
  <si>
    <t>196917, 236.601562, 38, 103, 400, 0, 0.000000</t>
  </si>
  <si>
    <t>196928, 236.513672, 38, 103, 400, 0, -8.789062</t>
  </si>
  <si>
    <t>196938, 236.601562, 38, 103, 400, 0, 8.789062</t>
  </si>
  <si>
    <t>196948, 236.601562, 38, 103, 400, 0, 0.000000</t>
  </si>
  <si>
    <t>196959, 236.513672, 38, 103, 400, 0, -8.789062</t>
  </si>
  <si>
    <t>196969, 236.601562, 38, 103, 400, 0, 7.990057</t>
  </si>
  <si>
    <t>196980, 236.601562, 38, 103, 400, 0, 0.000000</t>
  </si>
  <si>
    <t>196990, 236.513672, 38, 103, 400, 0, -7.990057</t>
  </si>
  <si>
    <t>197001, 236.601562, 38, 103, 400, 0, 8.789062</t>
  </si>
  <si>
    <t>197011, 236.601562, 38, 103, 400, 0, 0.000000</t>
  </si>
  <si>
    <t>197021, 236.513672, 38, 103, 400, 0, -7.990057</t>
  </si>
  <si>
    <t>197032, 236.601562, 38, 103, 400, 0, 8.789062</t>
  </si>
  <si>
    <t>197042, 236.601562, 38, 103, 400, 0, 0.000000</t>
  </si>
  <si>
    <t>197053, 236.601562, 38, 103, 400, 0, 0.000000</t>
  </si>
  <si>
    <t>197063, 236.601562, 38, 103, 400, 0, 0.000000</t>
  </si>
  <si>
    <t>197074, 236.601562, 38, 103, 400, 0, 0.000000</t>
  </si>
  <si>
    <t>197084, 236.601562, 38, 103, 400, 0, 0.000000</t>
  </si>
  <si>
    <t>197094, 236.513672, 38, 103, 400, 0, -7.990057</t>
  </si>
  <si>
    <t>197105, 236.601562, 38, 103, 400, 0, 8.789062</t>
  </si>
  <si>
    <t>197115, 236.601562, 38, 103, 400, 0, 0.000000</t>
  </si>
  <si>
    <t>197126, 236.601562, 38, 103, 400, 0, 0.000000</t>
  </si>
  <si>
    <t>197136, 236.601562, 38, 103, 400, 0, 0.000000</t>
  </si>
  <si>
    <t>197147, 236.601562, 38, 103, 400, 0, 0.000000</t>
  </si>
  <si>
    <t>197157, 236.601562, 38, 103, 400, 0, 0.000000</t>
  </si>
  <si>
    <t>197167, 236.513672, 38, 103, 400, 0, -7.990057</t>
  </si>
  <si>
    <t>197178, 236.513672, 38, 103, 400, 0, 0.000000</t>
  </si>
  <si>
    <t>197188, 236.601562, 38, 103, 400, 0, 7.990057</t>
  </si>
  <si>
    <t>197199, 236.513672, 38, 103, 400, 0, -8.789062</t>
  </si>
  <si>
    <t>197209, 236.601562, 38, 103, 400, 0, 7.990057</t>
  </si>
  <si>
    <t>197220, 236.601562, 38, 103, 400, 0, 0.000000</t>
  </si>
  <si>
    <t>197230, 236.601562, 38, 103, 400, 0, 0.000000</t>
  </si>
  <si>
    <t>197240, 236.601562, 38, 103, 400, 0, 0.000000</t>
  </si>
  <si>
    <t>197251, 236.513672, 38, 103, 400, 0, -8.789062</t>
  </si>
  <si>
    <t>197261, 236.601562, 38, 103, 400, 0, 7.990057</t>
  </si>
  <si>
    <t>197272, 236.601562, 38, 103, 400, 0, 0.000000</t>
  </si>
  <si>
    <t>197282, 236.513672, 38, 103, 400, 0, -7.990057</t>
  </si>
  <si>
    <t>197293, 236.513672, 38, 103, 400, 0, 0.000000</t>
  </si>
  <si>
    <t>197303, 236.513672, 38, 103, 400, 0, 0.000000</t>
  </si>
  <si>
    <t>197313, 236.601562, 38, 103, 400, 0, 7.990057</t>
  </si>
  <si>
    <t>197324, 236.601562, 38, 103, 400, 0, 0.000000</t>
  </si>
  <si>
    <t>197334, 236.513672, 38, 103, 400, 0, -7.990057</t>
  </si>
  <si>
    <t>197345, 236.601562, 38, 103, 400, 0, 8.789062</t>
  </si>
  <si>
    <t>197355, 236.601562, 38, 103, 400, 0, 0.000000</t>
  </si>
  <si>
    <t>197366, 236.601562, 38, 103, 400, 0, 0.000000</t>
  </si>
  <si>
    <t>197376, 236.601562, 38, 103, 400, 0, 0.000000</t>
  </si>
  <si>
    <t>197387, 236.513672, 38, 103, 400, 0, -8.789062</t>
  </si>
  <si>
    <t>197397, 236.601562, 38, 103, 400, 0, 8.789062</t>
  </si>
  <si>
    <t>197407, 236.601562, 38, 103, 400, 0, 0.000000</t>
  </si>
  <si>
    <t>197418, 236.601562, 38, 103, 400, 0, 0.000000</t>
  </si>
  <si>
    <t>197428, 236.513672, 38, 103, 400, 0, -7.990057</t>
  </si>
  <si>
    <t>197439, 236.601562, 38, 103, 400, 0, 8.789062</t>
  </si>
  <si>
    <t>197449, 236.601562, 38, 103, 400, 0, 0.000000</t>
  </si>
  <si>
    <t>197460, 236.601562, 38, 103, 400, 0, 0.000000</t>
  </si>
  <si>
    <t>197470, 236.601562, 38, 103, 400, 0, 0.000000</t>
  </si>
  <si>
    <t>197480, 236.601562, 38, 103, 400, 0, 0.000000</t>
  </si>
  <si>
    <t>197491, 236.601562, 38, 103, 400, 0, 0.000000</t>
  </si>
  <si>
    <t>197501, 236.513672, 38, 103, 400, 0, -7.990057</t>
  </si>
  <si>
    <t>197512, 236.601562, 38, 103, 400, 0, 8.789062</t>
  </si>
  <si>
    <t>197522, 236.601562, 38, 103, 400, 0, 0.000000</t>
  </si>
  <si>
    <t>197533, 236.513672, 38, 103, 400, 0, -8.789062</t>
  </si>
  <si>
    <t>197543, 236.601562, 38, 103, 400, 0, 8.789062</t>
  </si>
  <si>
    <t>197553, 236.601562, 38, 103, 400, 0, 0.000000</t>
  </si>
  <si>
    <t>197564, 236.513672, 38, 103, 400, 0, -8.789062</t>
  </si>
  <si>
    <t>197574, 236.601562, 38, 103, 400, 0, 7.990057</t>
  </si>
  <si>
    <t>197585, 236.513672, 38, 103, 400, 0, -8.789062</t>
  </si>
  <si>
    <t>197595, 236.601562, 38, 103, 400, 0, 7.990057</t>
  </si>
  <si>
    <t>197606, 236.601562, 38, 103, 400, 0, 0.000000</t>
  </si>
  <si>
    <t>197616, 236.601562, 38, 103, 400, 0, 0.000000</t>
  </si>
  <si>
    <t>197626, 236.601562, 38, 103, 400, 0, 0.000000</t>
  </si>
  <si>
    <t>197637, 236.601562, 38, 103, 400, 0, 0.000000</t>
  </si>
  <si>
    <t>197647, 236.601562, 38, 103, 400, 0, 0.000000</t>
  </si>
  <si>
    <t>197658, 236.513672, 38, 103, 400, 0, -8.789062</t>
  </si>
  <si>
    <t>197668, 236.601562, 38, 103, 400, 0, 7.990057</t>
  </si>
  <si>
    <t>197679, 236.513672, 38, 103, 400, 0, -8.789062</t>
  </si>
  <si>
    <t>197689, 236.601562, 38, 103, 400, 0, 8.789062</t>
  </si>
  <si>
    <t>197699, 236.601562, 38, 103, 400, 0, 0.000000</t>
  </si>
  <si>
    <t>197710, 236.513672, 38, 103, 400, 0, -8.789062</t>
  </si>
  <si>
    <t>197720, 236.513672, 38, 103, 400, 0, 0.000000</t>
  </si>
  <si>
    <t>197731, 236.601562, 38, 103, 400, 0, 8.789062</t>
  </si>
  <si>
    <t>197741, 236.513672, 38, 103, 400, 0, -7.990057</t>
  </si>
  <si>
    <t>197752, 236.601562, 38, 103, 400, 0, 8.789062</t>
  </si>
  <si>
    <t>197762, 236.601562, 38, 103, 400, 0, 0.000000</t>
  </si>
  <si>
    <t>197772, 236.601562, 38, 103, 400, 0, 0.000000</t>
  </si>
  <si>
    <t>197783, 236.601562, 38, 103, 400, 0, 0.000000</t>
  </si>
  <si>
    <t>197793, 236.601562, 38, 103, 400, 0, 0.000000</t>
  </si>
  <si>
    <t>197804, 236.601562, 38, 103, 400, 0, 0.000000</t>
  </si>
  <si>
    <t>197814, 236.601562, 38, 103, 400, 0, 0.000000</t>
  </si>
  <si>
    <t>197825, 236.601562, 38, 103, 400, 0, 0.000000</t>
  </si>
  <si>
    <t>197835, 236.601562, 38, 103, 400, 0, 0.000000</t>
  </si>
  <si>
    <t>197845, 236.601562, 38, 103, 400, 0, 0.000000</t>
  </si>
  <si>
    <t>197856, 236.601562, 38, 103, 400, 0, 0.000000</t>
  </si>
  <si>
    <t>197866, 236.513672, 38, 103, 400, 0, -7.990057</t>
  </si>
  <si>
    <t>197877, 236.601562, 38, 103, 400, 0, 8.789062</t>
  </si>
  <si>
    <t>197887, 236.513672, 38, 103, 400, 0, -7.990057</t>
  </si>
  <si>
    <t>197898, 236.513672, 38, 103, 400, 0, 0.000000</t>
  </si>
  <si>
    <t>197908, 236.601562, 38, 103, 400, 0, 8.789062</t>
  </si>
  <si>
    <t>197919, 236.513672, 38, 103, 400, 0, -7.990057</t>
  </si>
  <si>
    <t>197929, 236.601562, 38, 103, 400, 0, 8.789062</t>
  </si>
  <si>
    <t>197939, 236.513672, 38, 103, 400, 0, -7.990057</t>
  </si>
  <si>
    <t>197950, 236.513672, 38, 103, 400, 0, 0.000000</t>
  </si>
  <si>
    <t>197960, 236.513672, 38, 103, 400, 0, 0.000000</t>
  </si>
  <si>
    <t>197971, 236.513672, 38, 103, 400, 0, 0.000000</t>
  </si>
  <si>
    <t>197981, 236.513672, 38, 103, 400, 0, 0.000000</t>
  </si>
  <si>
    <t>197992, 236.601562, 38, 103, 400, 0, 8.789062</t>
  </si>
  <si>
    <t>198002, 236.513672, 38, 103, 400, 0, -8.789062</t>
  </si>
  <si>
    <t>198012, 236.513672, 38, 103, 400, 0, 0.000000</t>
  </si>
  <si>
    <t>198023, 236.601562, 38, 103, 400, 0, 8.789062</t>
  </si>
  <si>
    <t>198033, 236.601562, 38, 103, 400, 0, 0.000000</t>
  </si>
  <si>
    <t>198044, 236.601562, 38, 103, 400, 0, 0.000000</t>
  </si>
  <si>
    <t>198054, 236.513672, 38, 103, 400, 0, -7.990057</t>
  </si>
  <si>
    <t>198065, 236.601562, 38, 103, 400, 0, 8.789062</t>
  </si>
  <si>
    <t>198075, 236.601562, 38, 103, 400, 0, 0.000000</t>
  </si>
  <si>
    <t>198085, 236.601562, 38, 103, 400, 0, 0.000000</t>
  </si>
  <si>
    <t>198096, 236.601562, 38, 103, 400, 0, 0.000000</t>
  </si>
  <si>
    <t>198106, 236.601562, 38, 103, 400, 0, 0.000000</t>
  </si>
  <si>
    <t>198117, 236.513672, 38, 103, 400, 0, -8.789062</t>
  </si>
  <si>
    <t>198127, 236.513672, 38, 103, 400, 0, 0.000000</t>
  </si>
  <si>
    <t>198138, 236.601562, 38, 103, 400, 0, 8.789062</t>
  </si>
  <si>
    <t>198148, 236.601562, 38, 103, 400, 0, 0.000000</t>
  </si>
  <si>
    <t>198158, 236.601562, 38, 103, 400, 0, 0.000000</t>
  </si>
  <si>
    <t>198169, 236.513672, 38, 103, 400, 0, -8.789062</t>
  </si>
  <si>
    <t>198179, 236.513672, 38, 103, 400, 0, 0.000000</t>
  </si>
  <si>
    <t>198190, 236.601562, 38, 103, 400, 0, 8.789062</t>
  </si>
  <si>
    <t>198200, 236.601562, 38, 103, 400, 0, 0.000000</t>
  </si>
  <si>
    <t>198211, 236.513672, 38, 103, 400, 0, -8.789062</t>
  </si>
  <si>
    <t>198221, 236.513672, 38, 103, 400, 0, 0.000000</t>
  </si>
  <si>
    <t>198231, 236.513672, 38, 103, 400, 0, 0.000000</t>
  </si>
  <si>
    <t>198242, 236.601562, 38, 103, 400, 0, 8.789062</t>
  </si>
  <si>
    <t>198252, 236.601562, 38, 103, 400, 0, 0.000000</t>
  </si>
  <si>
    <t>198263, 236.601562, 38, 103, 400, 0, 0.000000</t>
  </si>
  <si>
    <t>198273, 236.513672, 38, 103, 400, 0, -7.990057</t>
  </si>
  <si>
    <t>198284, 236.513672, 38, 103, 400, 0, 0.000000</t>
  </si>
  <si>
    <t>198294, 236.513672, 38, 103, 400, 0, 0.000000</t>
  </si>
  <si>
    <t>198304, 236.513672, 38, 103, 400, 0, 0.000000</t>
  </si>
  <si>
    <t>198315, 236.601562, 38, 103, 400, 0, 8.789062</t>
  </si>
  <si>
    <t>198325, 236.513672, 38, 103, 400, 0, -7.990057</t>
  </si>
  <si>
    <t>198336, 236.601562, 38, 103, 400, 0, 8.789062</t>
  </si>
  <si>
    <t>198346, 236.601562, 38, 103, 400, 0, 0.000000</t>
  </si>
  <si>
    <t>198357, 236.513672, 38, 103, 400, 0, -8.789062</t>
  </si>
  <si>
    <t>198367, 236.601562, 38, 103, 400, 0, 8.789062</t>
  </si>
  <si>
    <t>198377, 236.601562, 38, 103, 400, 0, 0.000000</t>
  </si>
  <si>
    <t>198388, 236.601562, 38, 103, 400, 0, 0.000000</t>
  </si>
  <si>
    <t>198398, 236.601562, 38, 103, 400, 0, 0.000000</t>
  </si>
  <si>
    <t>198409, 236.601562, 38, 103, 400, 0, 0.000000</t>
  </si>
  <si>
    <t>198419, 236.513672, 38, 103, 400, 0, -7.990057</t>
  </si>
  <si>
    <t>198430, 236.513672, 38, 103, 400, 0, 0.000000</t>
  </si>
  <si>
    <t>198440, 236.601562, 38, 103, 400, 0, 8.789062</t>
  </si>
  <si>
    <t>198450, 236.601562, 38, 103, 400, 0, 0.000000</t>
  </si>
  <si>
    <t>198461, 236.601562, 38, 103, 400, 0, 0.000000</t>
  </si>
  <si>
    <t>198471, 236.601562, 38, 103, 400, 0, 0.000000</t>
  </si>
  <si>
    <t>198482, 236.601562, 38, 103, 400, 0, 0.000000</t>
  </si>
  <si>
    <t>198492, 236.601562, 38, 103, 400, 0, 0.000000</t>
  </si>
  <si>
    <t>198503, 236.513672, 38, 103, 400, 0, -8.789062</t>
  </si>
  <si>
    <t>198513, 236.601562, 38, 103, 400, 0, 8.789062</t>
  </si>
  <si>
    <t>198523, 236.513672, 38, 103, 400, 0, -7.990057</t>
  </si>
  <si>
    <t>198534, 236.601562, 38, 103, 400, 0, 8.789062</t>
  </si>
  <si>
    <t>198544, 236.601562, 38, 103, 400, 0, 0.000000</t>
  </si>
  <si>
    <t>198555, 236.513672, 38, 103, 400, 0, -8.789062</t>
  </si>
  <si>
    <t>198565, 236.601562, 38, 103, 400, 0, 7.990057</t>
  </si>
  <si>
    <t>198576, 236.601562, 38, 103, 400, 0, 0.000000</t>
  </si>
  <si>
    <t>198586, 236.601562, 38, 103, 400, 0, 0.000000</t>
  </si>
  <si>
    <t>198597, 236.513672, 38, 103, 400, 0, -8.789062</t>
  </si>
  <si>
    <t>198607, 236.513672, 38, 103, 400, 0, 0.000000</t>
  </si>
  <si>
    <t>198617, 236.601562, 38, 103, 400, 0, 7.990057</t>
  </si>
  <si>
    <t>198628, 236.601562, 38, 103, 400, 0, 0.000000</t>
  </si>
  <si>
    <t>198638, 236.601562, 38, 103, 400, 0, 0.000000</t>
  </si>
  <si>
    <t>198649, 236.513672, 38, 103, 400, 0, -8.789062</t>
  </si>
  <si>
    <t>198659, 236.601562, 38, 103, 400, 0, 7.990057</t>
  </si>
  <si>
    <t>198670, 236.513672, 38, 103, 400, 0, -8.789062</t>
  </si>
  <si>
    <t>198680, 236.513672, 38, 103, 400, 0, 0.000000</t>
  </si>
  <si>
    <t>198690, 236.601562, 38, 103, 400, 0, 7.990057</t>
  </si>
  <si>
    <t>198701, 236.601562, 38, 103, 400, 0, 0.000000</t>
  </si>
  <si>
    <t>198711, 236.601562, 38, 103, 400, 0, 0.000000</t>
  </si>
  <si>
    <t>198722, 236.601562, 38, 103, 400, 0, 0.000000</t>
  </si>
  <si>
    <t>198732, 236.601562, 38, 103, 400, 0, 0.000000</t>
  </si>
  <si>
    <t>198743, 236.601562, 38, 103, 400, 0, 0.000000</t>
  </si>
  <si>
    <t>198753, 236.601562, 38, 103, 400, 0, 0.000000</t>
  </si>
  <si>
    <t>198763, 236.601562, 38, 103, 400, 0, 0.000000</t>
  </si>
  <si>
    <t>198774, 236.601562, 38, 103, 400, 0, 0.000000</t>
  </si>
  <si>
    <t>198784, 236.601562, 38, 103, 400, 0, 0.000000</t>
  </si>
  <si>
    <t>198795, 236.513672, 38, 103, 400, 0, -8.789062</t>
  </si>
  <si>
    <t>198805, 236.601562, 38, 103, 400, 0, 7.990057</t>
  </si>
  <si>
    <t>198816, 236.601562, 38, 103, 400, 0, 0.000000</t>
  </si>
  <si>
    <t>198826, 236.601562, 38, 103, 400, 0, 0.000000</t>
  </si>
  <si>
    <t>198836, 236.601562, 38, 103, 400, 0, 0.000000</t>
  </si>
  <si>
    <t>198847, 236.601562, 38, 103, 400, 0, 0.000000</t>
  </si>
  <si>
    <t>198857, 236.601562, 38, 103, 400, 0, 0.000000</t>
  </si>
  <si>
    <t>198868, 236.601562, 38, 103, 400, 0, 0.000000</t>
  </si>
  <si>
    <t>198878, 236.513672, 38, 103, 400, 0, -7.990057</t>
  </si>
  <si>
    <t>198889, 236.513672, 38, 103, 400, 0, 0.000000</t>
  </si>
  <si>
    <t>198899, 236.513672, 38, 103, 400, 0, 0.000000</t>
  </si>
  <si>
    <t>198909, 236.513672, 38, 103, 400, 0, 0.000000</t>
  </si>
  <si>
    <t>198920, 236.601562, 38, 103, 400, 0, 8.789062</t>
  </si>
  <si>
    <t>198930, 236.601562, 38, 103, 400, 0, 0.000000</t>
  </si>
  <si>
    <t>198941, 236.601562, 38, 103, 400, 0, 0.000000</t>
  </si>
  <si>
    <t>198951, 236.513672, 38, 103, 400, 0, -7.990057</t>
  </si>
  <si>
    <t>198962, 236.601562, 38, 103, 400, 0, 8.789062</t>
  </si>
  <si>
    <t>198972, 236.601562, 38, 103, 400, 0, 0.000000</t>
  </si>
  <si>
    <t>198982, 236.601562, 38, 103, 400, 0, 0.000000</t>
  </si>
  <si>
    <t>198993, 236.601562, 38, 103, 400, 0, 0.000000</t>
  </si>
  <si>
    <t>199003, 236.601562, 38, 103, 400, 0, 0.000000</t>
  </si>
  <si>
    <t>199014, 236.601562, 38, 103, 400, 0, 0.000000</t>
  </si>
  <si>
    <t>199024, 236.601562, 38, 103, 400, 0, 0.000000</t>
  </si>
  <si>
    <t>199035, 236.601562, 38, 103, 400, 0, 0.000000</t>
  </si>
  <si>
    <t>199045, 236.513672, 38, 103, 400, 0, -8.789062</t>
  </si>
  <si>
    <t>199055, 236.601562, 38, 103, 400, 0, 7.990057</t>
  </si>
  <si>
    <t>199066, 236.601562, 38, 103, 400, 0, 0.000000</t>
  </si>
  <si>
    <t>199076, 236.513672, 38, 103, 400, 0, -7.990057</t>
  </si>
  <si>
    <t>199087, 236.513672, 38, 103, 400, 0, 0.000000</t>
  </si>
  <si>
    <t>199097, 236.513672, 38, 103, 400, 0, 0.000000</t>
  </si>
  <si>
    <t>199108, 236.513672, 38, 103, 400, 0, 0.000000</t>
  </si>
  <si>
    <t>199118, 236.601562, 38, 103, 400, 0, 8.789062</t>
  </si>
  <si>
    <t>199128, 236.601562, 38, 103, 400, 0, 0.000000</t>
  </si>
  <si>
    <t>199139, 236.513672, 38, 103, 400, 0, -8.789062</t>
  </si>
  <si>
    <t>199149, 236.601562, 38, 103, 400, 0, 7.990057</t>
  </si>
  <si>
    <t>199160, 236.601562, 38, 103, 400, 0, 0.000000</t>
  </si>
  <si>
    <t>199170, 236.601562, 38, 103, 400, 0, 0.000000</t>
  </si>
  <si>
    <t>199181, 236.601562, 38, 103, 400, 0, 0.000000</t>
  </si>
  <si>
    <t>199191, 236.513672, 38, 103, 400, 0, -8.789062</t>
  </si>
  <si>
    <t>199201, 236.601562, 38, 103, 400, 0, 7.990057</t>
  </si>
  <si>
    <t>199212, 236.513672, 38, 103, 400, 0, -8.789062</t>
  </si>
  <si>
    <t>199222, 236.601562, 38, 103, 400, 0, 7.990057</t>
  </si>
  <si>
    <t>199233, 236.601562, 38, 103, 400, 0, 0.000000</t>
  </si>
  <si>
    <t>199243, 236.601562, 38, 103, 400, 0, 0.000000</t>
  </si>
  <si>
    <t>199254, 236.601562, 38, 103, 400, 0, 0.000000</t>
  </si>
  <si>
    <t>199264, 236.513672, 38, 103, 400, 0, -7.990057</t>
  </si>
  <si>
    <t>199275, 236.513672, 38, 103, 400, 0, 0.000000</t>
  </si>
  <si>
    <t>199285, 236.513672, 38, 103, 400, 0, 0.000000</t>
  </si>
  <si>
    <t>199295, 236.513672, 38, 103, 400, 0, 0.000000</t>
  </si>
  <si>
    <t>199306, 236.601562, 38, 103, 400, 0, 8.789062</t>
  </si>
  <si>
    <t>199316, 236.513672, 38, 103, 400, 0, -7.990057</t>
  </si>
  <si>
    <t>199327, 236.513672, 38, 103, 400, 0, 0.000000</t>
  </si>
  <si>
    <t>199337, 236.601562, 38, 103, 400, 0, 7.990057</t>
  </si>
  <si>
    <t>199348, 236.601562, 38, 103, 400, 0, 0.000000</t>
  </si>
  <si>
    <t>Column1</t>
  </si>
  <si>
    <t>Column2</t>
  </si>
  <si>
    <t>Column1.1</t>
  </si>
  <si>
    <t>Column2.1</t>
  </si>
  <si>
    <t>Column2.2</t>
  </si>
  <si>
    <t>Column2.3</t>
  </si>
  <si>
    <t>Column2.4</t>
  </si>
  <si>
    <t>Column2.5</t>
  </si>
  <si>
    <t>Column2.6</t>
  </si>
  <si>
    <t>Column2.7</t>
  </si>
  <si>
    <t>Position</t>
  </si>
  <si>
    <t>Velocity scaled</t>
  </si>
  <si>
    <t>Scale</t>
  </si>
  <si>
    <t>Peaks</t>
  </si>
  <si>
    <t>PEAK</t>
  </si>
  <si>
    <t>23 peaks to use</t>
  </si>
  <si>
    <t>Pos Offset</t>
  </si>
  <si>
    <t>Time offset</t>
  </si>
  <si>
    <t>Timestamps</t>
  </si>
  <si>
    <t>Modelled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</si>
</sst>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Font="1" applyBorder="1"/>
    <xf numFmtId="0" fontId="0" fillId="0" borderId="0" xfId="0" applyNumberFormat="1"/>
    <xf numFmtId="0" fontId="0" fillId="33" borderId="11" xfId="0" applyNumberFormat="1" applyFont="1" applyFill="1" applyBorder="1"/>
    <xf numFmtId="0" fontId="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Table1!$J$1</c:f>
              <c:strCache>
                <c:ptCount val="1"/>
                <c:pt idx="0">
                  <c:v>Position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Table1!$I$2:$I$1969</c:f>
              <c:numCache>
                <c:formatCode>General</c:formatCode>
                <c:ptCount val="1968"/>
                <c:pt idx="0">
                  <c:v>0</c:v>
                </c:pt>
                <c:pt idx="1">
                  <c:v>9.9983215331995723E-3</c:v>
                </c:pt>
                <c:pt idx="2">
                  <c:v>2.0999431610110086E-2</c:v>
                </c:pt>
                <c:pt idx="3">
                  <c:v>3.1000375747679776E-2</c:v>
                </c:pt>
                <c:pt idx="4">
                  <c:v>4.2001724243159622E-2</c:v>
                </c:pt>
                <c:pt idx="5">
                  <c:v>5.1999092102049893E-2</c:v>
                </c:pt>
                <c:pt idx="6">
                  <c:v>6.3001871109009677E-2</c:v>
                </c:pt>
                <c:pt idx="7">
                  <c:v>7.2999238967890179E-2</c:v>
                </c:pt>
                <c:pt idx="8">
                  <c:v>8.4003210067749912E-2</c:v>
                </c:pt>
                <c:pt idx="9">
                  <c:v>9.3999385833740234E-2</c:v>
                </c:pt>
                <c:pt idx="10">
                  <c:v>0.10399985313414994</c:v>
                </c:pt>
                <c:pt idx="11">
                  <c:v>0.11500000953673961</c:v>
                </c:pt>
                <c:pt idx="12">
                  <c:v>0.12499928474426003</c:v>
                </c:pt>
                <c:pt idx="13">
                  <c:v>0.13563942909240989</c:v>
                </c:pt>
                <c:pt idx="14">
                  <c:v>0.14544177055358976</c:v>
                </c:pt>
                <c:pt idx="15">
                  <c:v>0.1564390659332302</c:v>
                </c:pt>
                <c:pt idx="16">
                  <c:v>0.16643881797789994</c:v>
                </c:pt>
                <c:pt idx="17">
                  <c:v>0.1777093410491899</c:v>
                </c:pt>
                <c:pt idx="18">
                  <c:v>0.18776607513428001</c:v>
                </c:pt>
                <c:pt idx="19">
                  <c:v>0.19776678085326971</c:v>
                </c:pt>
                <c:pt idx="20">
                  <c:v>0.20876812934874955</c:v>
                </c:pt>
                <c:pt idx="21">
                  <c:v>0.21876668930053977</c:v>
                </c:pt>
                <c:pt idx="22">
                  <c:v>0.22976946830748979</c:v>
                </c:pt>
                <c:pt idx="23">
                  <c:v>0.23976540565490989</c:v>
                </c:pt>
                <c:pt idx="24">
                  <c:v>0.24976444244385032</c:v>
                </c:pt>
                <c:pt idx="25">
                  <c:v>0.26076674461365013</c:v>
                </c:pt>
                <c:pt idx="26">
                  <c:v>0.27076673507689986</c:v>
                </c:pt>
                <c:pt idx="27">
                  <c:v>0.28176665306090953</c:v>
                </c:pt>
                <c:pt idx="28">
                  <c:v>0.29176640510558993</c:v>
                </c:pt>
                <c:pt idx="29">
                  <c:v>0.30276823043822976</c:v>
                </c:pt>
                <c:pt idx="30">
                  <c:v>0.31276559829712003</c:v>
                </c:pt>
                <c:pt idx="31">
                  <c:v>0.32276463508605957</c:v>
                </c:pt>
                <c:pt idx="32">
                  <c:v>0.33376741409302024</c:v>
                </c:pt>
                <c:pt idx="33">
                  <c:v>0.34376573562621981</c:v>
                </c:pt>
                <c:pt idx="34">
                  <c:v>0.35476660728453968</c:v>
                </c:pt>
                <c:pt idx="35">
                  <c:v>0.36476635932922008</c:v>
                </c:pt>
                <c:pt idx="36">
                  <c:v>0.37576889991759987</c:v>
                </c:pt>
                <c:pt idx="37">
                  <c:v>0.38576626777649015</c:v>
                </c:pt>
                <c:pt idx="38">
                  <c:v>0.39576864242553977</c:v>
                </c:pt>
                <c:pt idx="39">
                  <c:v>0.40676760673522949</c:v>
                </c:pt>
                <c:pt idx="40">
                  <c:v>0.41676616668700994</c:v>
                </c:pt>
                <c:pt idx="41">
                  <c:v>0.4277665615081796</c:v>
                </c:pt>
                <c:pt idx="42">
                  <c:v>0.43776679039001021</c:v>
                </c:pt>
                <c:pt idx="43">
                  <c:v>0.44876956939696999</c:v>
                </c:pt>
                <c:pt idx="44">
                  <c:v>0.45876646041870028</c:v>
                </c:pt>
                <c:pt idx="45">
                  <c:v>0.46876549720763983</c:v>
                </c:pt>
                <c:pt idx="46">
                  <c:v>0.47976636886595969</c:v>
                </c:pt>
                <c:pt idx="47">
                  <c:v>0.48976731300354004</c:v>
                </c:pt>
                <c:pt idx="48">
                  <c:v>0.50076627731322976</c:v>
                </c:pt>
                <c:pt idx="49">
                  <c:v>0.51076602935791016</c:v>
                </c:pt>
                <c:pt idx="50">
                  <c:v>0.52176928520202015</c:v>
                </c:pt>
                <c:pt idx="51">
                  <c:v>0.53218770027160023</c:v>
                </c:pt>
                <c:pt idx="52">
                  <c:v>0.54286289215087979</c:v>
                </c:pt>
                <c:pt idx="53">
                  <c:v>0.55286097526550027</c:v>
                </c:pt>
                <c:pt idx="54">
                  <c:v>0.5638618469238299</c:v>
                </c:pt>
                <c:pt idx="55">
                  <c:v>0.57386088371277033</c:v>
                </c:pt>
                <c:pt idx="56">
                  <c:v>0.58386111259460005</c:v>
                </c:pt>
                <c:pt idx="57">
                  <c:v>0.59486150741576971</c:v>
                </c:pt>
                <c:pt idx="58">
                  <c:v>0.6048614978790301</c:v>
                </c:pt>
                <c:pt idx="59">
                  <c:v>0.61486101150512962</c:v>
                </c:pt>
                <c:pt idx="60">
                  <c:v>0.62586164474486949</c:v>
                </c:pt>
                <c:pt idx="61">
                  <c:v>0.63586068153380992</c:v>
                </c:pt>
                <c:pt idx="62">
                  <c:v>0.64686203002929954</c:v>
                </c:pt>
                <c:pt idx="63">
                  <c:v>0.65686106681823997</c:v>
                </c:pt>
                <c:pt idx="64">
                  <c:v>0.66786241531371981</c:v>
                </c:pt>
                <c:pt idx="65">
                  <c:v>0.67886137962340953</c:v>
                </c:pt>
                <c:pt idx="66">
                  <c:v>0.68862676620482954</c:v>
                </c:pt>
                <c:pt idx="67">
                  <c:v>0.69862580299376997</c:v>
                </c:pt>
                <c:pt idx="68">
                  <c:v>0.70962667465209961</c:v>
                </c:pt>
                <c:pt idx="69">
                  <c:v>0.71962499618530007</c:v>
                </c:pt>
                <c:pt idx="70">
                  <c:v>0.72962713241576971</c:v>
                </c:pt>
                <c:pt idx="71">
                  <c:v>0.7406263351440403</c:v>
                </c:pt>
                <c:pt idx="72">
                  <c:v>0.75162625312804998</c:v>
                </c:pt>
                <c:pt idx="73">
                  <c:v>0.76162862777709961</c:v>
                </c:pt>
                <c:pt idx="74">
                  <c:v>0.77262830734253019</c:v>
                </c:pt>
                <c:pt idx="75">
                  <c:v>0.78262090682982954</c:v>
                </c:pt>
                <c:pt idx="76">
                  <c:v>0.79321742057800027</c:v>
                </c:pt>
                <c:pt idx="77">
                  <c:v>0.80321574211119984</c:v>
                </c:pt>
                <c:pt idx="78">
                  <c:v>0.81374168395996005</c:v>
                </c:pt>
                <c:pt idx="79">
                  <c:v>0.82431721687316983</c:v>
                </c:pt>
                <c:pt idx="80">
                  <c:v>0.83431625366211026</c:v>
                </c:pt>
                <c:pt idx="81">
                  <c:v>0.84518623352050959</c:v>
                </c:pt>
                <c:pt idx="82">
                  <c:v>0.85576009750366033</c:v>
                </c:pt>
                <c:pt idx="83">
                  <c:v>0.86639261245727006</c:v>
                </c:pt>
                <c:pt idx="84">
                  <c:v>0.8763906955719003</c:v>
                </c:pt>
                <c:pt idx="85">
                  <c:v>0.8869729042053196</c:v>
                </c:pt>
                <c:pt idx="86">
                  <c:v>0.89709496498107999</c:v>
                </c:pt>
                <c:pt idx="87">
                  <c:v>0.90761518478393022</c:v>
                </c:pt>
                <c:pt idx="88">
                  <c:v>0.91761636734008967</c:v>
                </c:pt>
                <c:pt idx="89">
                  <c:v>0.92861485481262029</c:v>
                </c:pt>
                <c:pt idx="90">
                  <c:v>0.93861746788024991</c:v>
                </c:pt>
                <c:pt idx="91">
                  <c:v>0.94937825202941983</c:v>
                </c:pt>
                <c:pt idx="92">
                  <c:v>0.95937943458556951</c:v>
                </c:pt>
                <c:pt idx="93">
                  <c:v>0.97037982940674006</c:v>
                </c:pt>
                <c:pt idx="94">
                  <c:v>0.98077297210693004</c:v>
                </c:pt>
                <c:pt idx="95">
                  <c:v>0.99078655242920011</c:v>
                </c:pt>
                <c:pt idx="96">
                  <c:v>1.0007884502410898</c:v>
                </c:pt>
                <c:pt idx="97">
                  <c:v>1.01208424568176</c:v>
                </c:pt>
                <c:pt idx="98">
                  <c:v>1.0220854282379097</c:v>
                </c:pt>
                <c:pt idx="99">
                  <c:v>1.0320847034454301</c:v>
                </c:pt>
                <c:pt idx="100">
                  <c:v>1.0430860519409197</c:v>
                </c:pt>
                <c:pt idx="101">
                  <c:v>1.0540859699249197</c:v>
                </c:pt>
                <c:pt idx="102">
                  <c:v>1.0636744499206499</c:v>
                </c:pt>
                <c:pt idx="103">
                  <c:v>1.0746748447418195</c:v>
                </c:pt>
                <c:pt idx="104">
                  <c:v>1.0846750736236599</c:v>
                </c:pt>
                <c:pt idx="105">
                  <c:v>1.0956766605377197</c:v>
                </c:pt>
                <c:pt idx="106">
                  <c:v>1.1056594848632804</c:v>
                </c:pt>
                <c:pt idx="107">
                  <c:v>1.1156594753265399</c:v>
                </c:pt>
                <c:pt idx="108">
                  <c:v>1.12618160247803</c:v>
                </c:pt>
                <c:pt idx="109">
                  <c:v>1.1371798515319798</c:v>
                </c:pt>
                <c:pt idx="110">
                  <c:v>1.1471810340881303</c:v>
                </c:pt>
                <c:pt idx="111">
                  <c:v>1.15818214416504</c:v>
                </c:pt>
                <c:pt idx="112">
                  <c:v>1.1681804656982395</c:v>
                </c:pt>
                <c:pt idx="113">
                  <c:v>1.1787703037261901</c:v>
                </c:pt>
                <c:pt idx="114">
                  <c:v>1.1887688636779803</c:v>
                </c:pt>
                <c:pt idx="115">
                  <c:v>1.1994829177856401</c:v>
                </c:pt>
                <c:pt idx="116">
                  <c:v>1.20949459075928</c:v>
                </c:pt>
                <c:pt idx="117">
                  <c:v>1.2204959392547599</c:v>
                </c:pt>
                <c:pt idx="118">
                  <c:v>1.2304935455322203</c:v>
                </c:pt>
                <c:pt idx="119">
                  <c:v>1.24149513244629</c:v>
                </c:pt>
                <c:pt idx="120">
                  <c:v>1.2515084743499703</c:v>
                </c:pt>
                <c:pt idx="121">
                  <c:v>1.2615084648132298</c:v>
                </c:pt>
                <c:pt idx="122">
                  <c:v>1.2721796035766602</c:v>
                </c:pt>
                <c:pt idx="123">
                  <c:v>1.2831933498382595</c:v>
                </c:pt>
                <c:pt idx="124">
                  <c:v>1.2937126159667995</c:v>
                </c:pt>
                <c:pt idx="125">
                  <c:v>1.3037128448486301</c:v>
                </c:pt>
                <c:pt idx="126">
                  <c:v>1.31453132629394</c:v>
                </c:pt>
                <c:pt idx="127">
                  <c:v>1.3246805667877197</c:v>
                </c:pt>
                <c:pt idx="128">
                  <c:v>1.3351075649261501</c:v>
                </c:pt>
                <c:pt idx="129">
                  <c:v>1.3450906276702899</c:v>
                </c:pt>
                <c:pt idx="130">
                  <c:v>1.3560900688171396</c:v>
                </c:pt>
                <c:pt idx="131">
                  <c:v>1.3660898208618102</c:v>
                </c:pt>
                <c:pt idx="132">
                  <c:v>1.37709236145019</c:v>
                </c:pt>
                <c:pt idx="133">
                  <c:v>1.3870904445648202</c:v>
                </c:pt>
                <c:pt idx="134">
                  <c:v>1.3980903625488299</c:v>
                </c:pt>
                <c:pt idx="135">
                  <c:v>1.4075736999511701</c:v>
                </c:pt>
                <c:pt idx="136">
                  <c:v>1.4180929660797101</c:v>
                </c:pt>
                <c:pt idx="137">
                  <c:v>1.4286131858825701</c:v>
                </c:pt>
                <c:pt idx="138">
                  <c:v>1.43961453437805</c:v>
                </c:pt>
                <c:pt idx="139">
                  <c:v>1.4496142864227295</c:v>
                </c:pt>
                <c:pt idx="140">
                  <c:v>1.4606151580810502</c:v>
                </c:pt>
                <c:pt idx="141">
                  <c:v>1.4706146717071498</c:v>
                </c:pt>
                <c:pt idx="142">
                  <c:v>1.4806137084960902</c:v>
                </c:pt>
                <c:pt idx="143">
                  <c:v>1.49161672592163</c:v>
                </c:pt>
                <c:pt idx="144">
                  <c:v>1.5016136169433603</c:v>
                </c:pt>
                <c:pt idx="145">
                  <c:v>1.5126166343688903</c:v>
                </c:pt>
                <c:pt idx="146">
                  <c:v>1.5226135253906197</c:v>
                </c:pt>
                <c:pt idx="147">
                  <c:v>1.5336139202117902</c:v>
                </c:pt>
                <c:pt idx="148">
                  <c:v>1.5436134338378897</c:v>
                </c:pt>
                <c:pt idx="149">
                  <c:v>1.5536127090454102</c:v>
                </c:pt>
                <c:pt idx="150">
                  <c:v>1.5646281242370597</c:v>
                </c:pt>
                <c:pt idx="151">
                  <c:v>1.5756285190582302</c:v>
                </c:pt>
                <c:pt idx="152">
                  <c:v>1.5856268405914298</c:v>
                </c:pt>
                <c:pt idx="153">
                  <c:v>1.5956268310546902</c:v>
                </c:pt>
                <c:pt idx="154">
                  <c:v>1.60662889480591</c:v>
                </c:pt>
                <c:pt idx="155">
                  <c:v>1.6166265010833696</c:v>
                </c:pt>
                <c:pt idx="156">
                  <c:v>1.6266276836395201</c:v>
                </c:pt>
                <c:pt idx="157">
                  <c:v>1.6373612880706796</c:v>
                </c:pt>
                <c:pt idx="158">
                  <c:v>1.6483623981475803</c:v>
                </c:pt>
                <c:pt idx="159">
                  <c:v>1.6583614349365199</c:v>
                </c:pt>
                <c:pt idx="160">
                  <c:v>1.6683607101440403</c:v>
                </c:pt>
                <c:pt idx="161">
                  <c:v>1.6793656349182102</c:v>
                </c:pt>
                <c:pt idx="162">
                  <c:v>1.6893610954284597</c:v>
                </c:pt>
                <c:pt idx="163">
                  <c:v>1.6996483802795401</c:v>
                </c:pt>
                <c:pt idx="164">
                  <c:v>1.7104387283325195</c:v>
                </c:pt>
                <c:pt idx="165">
                  <c:v>1.72043681144714</c:v>
                </c:pt>
                <c:pt idx="166">
                  <c:v>1.7310719490051296</c:v>
                </c:pt>
                <c:pt idx="167">
                  <c:v>1.7421562671661404</c:v>
                </c:pt>
                <c:pt idx="168">
                  <c:v>1.7517285346984801</c:v>
                </c:pt>
                <c:pt idx="169">
                  <c:v>1.7623043060302699</c:v>
                </c:pt>
                <c:pt idx="170">
                  <c:v>1.7733044624328596</c:v>
                </c:pt>
                <c:pt idx="171">
                  <c:v>1.7833046913146999</c:v>
                </c:pt>
                <c:pt idx="172">
                  <c:v>1.7943050861358598</c:v>
                </c:pt>
                <c:pt idx="173">
                  <c:v>1.8043038845062203</c:v>
                </c:pt>
                <c:pt idx="174">
                  <c:v>1.8150978088378897</c:v>
                </c:pt>
                <c:pt idx="175">
                  <c:v>1.8250966072082502</c:v>
                </c:pt>
                <c:pt idx="176">
                  <c:v>1.8361237049102801</c:v>
                </c:pt>
                <c:pt idx="177">
                  <c:v>1.8461151123046902</c:v>
                </c:pt>
                <c:pt idx="178">
                  <c:v>1.8561153411865199</c:v>
                </c:pt>
                <c:pt idx="179">
                  <c:v>1.8671157360076895</c:v>
                </c:pt>
                <c:pt idx="180">
                  <c:v>1.87711405754089</c:v>
                </c:pt>
                <c:pt idx="181">
                  <c:v>1.8876755237579301</c:v>
                </c:pt>
                <c:pt idx="182">
                  <c:v>1.8986778259277299</c:v>
                </c:pt>
                <c:pt idx="183">
                  <c:v>1.9084844589233398</c:v>
                </c:pt>
                <c:pt idx="184">
                  <c:v>1.9194853305816597</c:v>
                </c:pt>
                <c:pt idx="185">
                  <c:v>1.9294855594635001</c:v>
                </c:pt>
                <c:pt idx="186">
                  <c:v>1.9394841194152797</c:v>
                </c:pt>
                <c:pt idx="187">
                  <c:v>1.9504847526550302</c:v>
                </c:pt>
                <c:pt idx="188">
                  <c:v>1.9604835510253897</c:v>
                </c:pt>
                <c:pt idx="189">
                  <c:v>1.9714839458465603</c:v>
                </c:pt>
                <c:pt idx="190">
                  <c:v>1.98148512840271</c:v>
                </c:pt>
                <c:pt idx="191">
                  <c:v>1.9924843311309797</c:v>
                </c:pt>
                <c:pt idx="192">
                  <c:v>2.0024843215942401</c:v>
                </c:pt>
                <c:pt idx="193">
                  <c:v>2.0124840736389098</c:v>
                </c:pt>
                <c:pt idx="194">
                  <c:v>2.0234844684600803</c:v>
                </c:pt>
                <c:pt idx="195">
                  <c:v>2.0334839820861799</c:v>
                </c:pt>
                <c:pt idx="196">
                  <c:v>2.0444869995117196</c:v>
                </c:pt>
                <c:pt idx="197">
                  <c:v>2.0544850826263401</c:v>
                </c:pt>
                <c:pt idx="198">
                  <c:v>2.0654954910278303</c:v>
                </c:pt>
                <c:pt idx="199">
                  <c:v>2.0754914283752397</c:v>
                </c:pt>
                <c:pt idx="200">
                  <c:v>2.0860171318054199</c:v>
                </c:pt>
                <c:pt idx="201">
                  <c:v>2.0959730148315403</c:v>
                </c:pt>
                <c:pt idx="202">
                  <c:v>2.1069788932800302</c:v>
                </c:pt>
                <c:pt idx="203">
                  <c:v>2.1169788837432799</c:v>
                </c:pt>
                <c:pt idx="204">
                  <c:v>2.1279828548431396</c:v>
                </c:pt>
                <c:pt idx="205">
                  <c:v>2.13797926902771</c:v>
                </c:pt>
                <c:pt idx="206">
                  <c:v>2.1489808559417698</c:v>
                </c:pt>
                <c:pt idx="207">
                  <c:v>2.1589798927307102</c:v>
                </c:pt>
                <c:pt idx="208">
                  <c:v>2.1689815521240199</c:v>
                </c:pt>
                <c:pt idx="209">
                  <c:v>2.1799788475036603</c:v>
                </c:pt>
                <c:pt idx="210">
                  <c:v>2.1905009746551496</c:v>
                </c:pt>
                <c:pt idx="211">
                  <c:v>2.2004990577697701</c:v>
                </c:pt>
                <c:pt idx="212">
                  <c:v>2.2114999294280997</c:v>
                </c:pt>
                <c:pt idx="213">
                  <c:v>2.2214369773864702</c:v>
                </c:pt>
                <c:pt idx="214">
                  <c:v>2.2324500083923295</c:v>
                </c:pt>
                <c:pt idx="215">
                  <c:v>2.2424497604370099</c:v>
                </c:pt>
                <c:pt idx="216">
                  <c:v>2.2524461746215803</c:v>
                </c:pt>
                <c:pt idx="217">
                  <c:v>2.2634470462799099</c:v>
                </c:pt>
                <c:pt idx="218">
                  <c:v>2.2734477519988996</c:v>
                </c:pt>
                <c:pt idx="219">
                  <c:v>2.2844491004943803</c:v>
                </c:pt>
                <c:pt idx="220">
                  <c:v>2.2944471836090097</c:v>
                </c:pt>
                <c:pt idx="221">
                  <c:v>2.3054468631744403</c:v>
                </c:pt>
                <c:pt idx="222">
                  <c:v>2.3154478073120099</c:v>
                </c:pt>
                <c:pt idx="223">
                  <c:v>2.3264482021331796</c:v>
                </c:pt>
                <c:pt idx="224">
                  <c:v>2.3364496231079102</c:v>
                </c:pt>
                <c:pt idx="225">
                  <c:v>2.3464479446411097</c:v>
                </c:pt>
                <c:pt idx="226">
                  <c:v>2.3574507236480695</c:v>
                </c:pt>
                <c:pt idx="227">
                  <c:v>2.3674471378326398</c:v>
                </c:pt>
                <c:pt idx="228">
                  <c:v>2.3784492015838596</c:v>
                </c:pt>
                <c:pt idx="229">
                  <c:v>2.38844871520996</c:v>
                </c:pt>
                <c:pt idx="230">
                  <c:v>2.39945268630981</c:v>
                </c:pt>
                <c:pt idx="231">
                  <c:v>2.4094474315643302</c:v>
                </c:pt>
                <c:pt idx="232">
                  <c:v>2.4194471836090097</c:v>
                </c:pt>
                <c:pt idx="233">
                  <c:v>2.4304494857788104</c:v>
                </c:pt>
                <c:pt idx="234">
                  <c:v>2.44044756889343</c:v>
                </c:pt>
                <c:pt idx="235">
                  <c:v>2.4514491558074898</c:v>
                </c:pt>
                <c:pt idx="236">
                  <c:v>2.4614479541778502</c:v>
                </c:pt>
                <c:pt idx="237">
                  <c:v>2.4724476337432799</c:v>
                </c:pt>
                <c:pt idx="238">
                  <c:v>2.4824485778808603</c:v>
                </c:pt>
                <c:pt idx="239">
                  <c:v>2.4934494495391801</c:v>
                </c:pt>
                <c:pt idx="240">
                  <c:v>2.5034492015838596</c:v>
                </c:pt>
                <c:pt idx="241">
                  <c:v>2.5134484767913801</c:v>
                </c:pt>
                <c:pt idx="242">
                  <c:v>2.5244505405425999</c:v>
                </c:pt>
                <c:pt idx="243">
                  <c:v>2.5344476699829102</c:v>
                </c:pt>
                <c:pt idx="244">
                  <c:v>2.5454480648040798</c:v>
                </c:pt>
                <c:pt idx="245">
                  <c:v>2.5554471015930202</c:v>
                </c:pt>
                <c:pt idx="246">
                  <c:v>2.5664472579956001</c:v>
                </c:pt>
                <c:pt idx="247">
                  <c:v>2.5764501094818097</c:v>
                </c:pt>
                <c:pt idx="248">
                  <c:v>2.5864491462707502</c:v>
                </c:pt>
                <c:pt idx="249">
                  <c:v>2.59745097160339</c:v>
                </c:pt>
                <c:pt idx="250">
                  <c:v>2.6074476242065403</c:v>
                </c:pt>
                <c:pt idx="251">
                  <c:v>2.6174473762512198</c:v>
                </c:pt>
                <c:pt idx="252">
                  <c:v>2.6284482479095397</c:v>
                </c:pt>
                <c:pt idx="253">
                  <c:v>2.6384479999542201</c:v>
                </c:pt>
                <c:pt idx="254">
                  <c:v>2.6494491100311297</c:v>
                </c:pt>
                <c:pt idx="255">
                  <c:v>2.6594483852386501</c:v>
                </c:pt>
                <c:pt idx="256">
                  <c:v>2.67044997215271</c:v>
                </c:pt>
                <c:pt idx="257">
                  <c:v>2.6804478168487496</c:v>
                </c:pt>
                <c:pt idx="258">
                  <c:v>2.6914482116699201</c:v>
                </c:pt>
                <c:pt idx="259">
                  <c:v>2.7014472484588596</c:v>
                </c:pt>
                <c:pt idx="260">
                  <c:v>2.7114481925964302</c:v>
                </c:pt>
                <c:pt idx="261">
                  <c:v>2.7225611209869403</c:v>
                </c:pt>
                <c:pt idx="262">
                  <c:v>2.7331972122192401</c:v>
                </c:pt>
                <c:pt idx="263">
                  <c:v>2.7431962490081796</c:v>
                </c:pt>
                <c:pt idx="264">
                  <c:v>2.7531976699829102</c:v>
                </c:pt>
                <c:pt idx="265">
                  <c:v>2.76419901847839</c:v>
                </c:pt>
                <c:pt idx="266">
                  <c:v>2.7741975784301696</c:v>
                </c:pt>
                <c:pt idx="267">
                  <c:v>2.78519606590271</c:v>
                </c:pt>
                <c:pt idx="268">
                  <c:v>2.7951967716216997</c:v>
                </c:pt>
                <c:pt idx="269">
                  <c:v>2.8051974773407</c:v>
                </c:pt>
                <c:pt idx="270">
                  <c:v>2.8161959648132298</c:v>
                </c:pt>
                <c:pt idx="271">
                  <c:v>2.8261966705322203</c:v>
                </c:pt>
                <c:pt idx="272">
                  <c:v>2.8371992111206001</c:v>
                </c:pt>
                <c:pt idx="273">
                  <c:v>2.8471977710723904</c:v>
                </c:pt>
                <c:pt idx="274">
                  <c:v>2.8581972122192401</c:v>
                </c:pt>
                <c:pt idx="275">
                  <c:v>2.8681967258453396</c:v>
                </c:pt>
                <c:pt idx="276">
                  <c:v>2.8781988620758003</c:v>
                </c:pt>
                <c:pt idx="277">
                  <c:v>2.8891961574554399</c:v>
                </c:pt>
                <c:pt idx="278">
                  <c:v>2.8991954326629603</c:v>
                </c:pt>
                <c:pt idx="279">
                  <c:v>2.9101989269256601</c:v>
                </c:pt>
                <c:pt idx="280">
                  <c:v>2.9201970100402797</c:v>
                </c:pt>
                <c:pt idx="281">
                  <c:v>2.9311985969543395</c:v>
                </c:pt>
                <c:pt idx="282">
                  <c:v>2.9411966800689697</c:v>
                </c:pt>
                <c:pt idx="283">
                  <c:v>2.9511985778808603</c:v>
                </c:pt>
                <c:pt idx="284">
                  <c:v>2.96219658851623</c:v>
                </c:pt>
                <c:pt idx="285">
                  <c:v>2.9721963405609095</c:v>
                </c:pt>
                <c:pt idx="286">
                  <c:v>2.9831979274749703</c:v>
                </c:pt>
                <c:pt idx="287">
                  <c:v>2.9931960105895996</c:v>
                </c:pt>
                <c:pt idx="288">
                  <c:v>3.0041992664337096</c:v>
                </c:pt>
                <c:pt idx="289">
                  <c:v>3.0141968727111799</c:v>
                </c:pt>
                <c:pt idx="290">
                  <c:v>3.0241975784301696</c:v>
                </c:pt>
                <c:pt idx="291">
                  <c:v>3.0351967811584499</c:v>
                </c:pt>
                <c:pt idx="292">
                  <c:v>3.0461962223052996</c:v>
                </c:pt>
                <c:pt idx="293">
                  <c:v>3.0561981201171902</c:v>
                </c:pt>
                <c:pt idx="294">
                  <c:v>3.0661990642547599</c:v>
                </c:pt>
                <c:pt idx="295">
                  <c:v>3.0771963596344003</c:v>
                </c:pt>
                <c:pt idx="296">
                  <c:v>3.08719682693481</c:v>
                </c:pt>
                <c:pt idx="297">
                  <c:v>3.0981972217559797</c:v>
                </c:pt>
                <c:pt idx="298">
                  <c:v>3.1081969738006601</c:v>
                </c:pt>
                <c:pt idx="299">
                  <c:v>3.1181969642639098</c:v>
                </c:pt>
                <c:pt idx="300">
                  <c:v>3.1291995048522896</c:v>
                </c:pt>
                <c:pt idx="301">
                  <c:v>3.1391968727111799</c:v>
                </c:pt>
                <c:pt idx="302">
                  <c:v>3.1501967906951895</c:v>
                </c:pt>
                <c:pt idx="303">
                  <c:v>3.16019606590271</c:v>
                </c:pt>
                <c:pt idx="304">
                  <c:v>3.1701960563659597</c:v>
                </c:pt>
                <c:pt idx="305">
                  <c:v>3.1811971664428702</c:v>
                </c:pt>
                <c:pt idx="306">
                  <c:v>3.1911964416503897</c:v>
                </c:pt>
                <c:pt idx="307">
                  <c:v>3.2021970748901296</c:v>
                </c:pt>
                <c:pt idx="308">
                  <c:v>3.2121994495391801</c:v>
                </c:pt>
                <c:pt idx="309">
                  <c:v>3.2231998443603498</c:v>
                </c:pt>
                <c:pt idx="310">
                  <c:v>3.2333955764770499</c:v>
                </c:pt>
                <c:pt idx="311">
                  <c:v>3.2440321445465097</c:v>
                </c:pt>
                <c:pt idx="312">
                  <c:v>3.25402903556824</c:v>
                </c:pt>
                <c:pt idx="313">
                  <c:v>3.2650303840637198</c:v>
                </c:pt>
                <c:pt idx="314">
                  <c:v>3.2750289440155003</c:v>
                </c:pt>
                <c:pt idx="315">
                  <c:v>3.2860295772552499</c:v>
                </c:pt>
                <c:pt idx="316">
                  <c:v>3.2960293292999197</c:v>
                </c:pt>
                <c:pt idx="317">
                  <c:v>3.30602931976318</c:v>
                </c:pt>
                <c:pt idx="318">
                  <c:v>3.3170287609100297</c:v>
                </c:pt>
                <c:pt idx="319">
                  <c:v>3.3277482986450195</c:v>
                </c:pt>
                <c:pt idx="320">
                  <c:v>3.3377456665039</c:v>
                </c:pt>
                <c:pt idx="321">
                  <c:v>3.3477458953857395</c:v>
                </c:pt>
                <c:pt idx="322">
                  <c:v>3.3587465286254901</c:v>
                </c:pt>
                <c:pt idx="323">
                  <c:v>3.3687455654144296</c:v>
                </c:pt>
                <c:pt idx="324">
                  <c:v>3.3797471523284903</c:v>
                </c:pt>
                <c:pt idx="325">
                  <c:v>3.3897442817687997</c:v>
                </c:pt>
                <c:pt idx="326">
                  <c:v>3.4007468223571804</c:v>
                </c:pt>
                <c:pt idx="327">
                  <c:v>3.41074562072754</c:v>
                </c:pt>
                <c:pt idx="328">
                  <c:v>3.4207460880279497</c:v>
                </c:pt>
                <c:pt idx="329">
                  <c:v>3.4317467212676993</c:v>
                </c:pt>
                <c:pt idx="330">
                  <c:v>3.4417469501495299</c:v>
                </c:pt>
                <c:pt idx="331">
                  <c:v>3.4527442455291704</c:v>
                </c:pt>
                <c:pt idx="332">
                  <c:v>3.46274709701538</c:v>
                </c:pt>
                <c:pt idx="333">
                  <c:v>3.4737482070922807</c:v>
                </c:pt>
                <c:pt idx="334">
                  <c:v>3.48374676704407</c:v>
                </c:pt>
                <c:pt idx="335">
                  <c:v>3.4937460422515896</c:v>
                </c:pt>
                <c:pt idx="336">
                  <c:v>3.5047452449798593</c:v>
                </c:pt>
                <c:pt idx="337">
                  <c:v>3.5147478580474791</c:v>
                </c:pt>
                <c:pt idx="338">
                  <c:v>3.5257475376129106</c:v>
                </c:pt>
                <c:pt idx="339">
                  <c:v>3.53574562072754</c:v>
                </c:pt>
                <c:pt idx="340">
                  <c:v>3.5457482337951598</c:v>
                </c:pt>
                <c:pt idx="341">
                  <c:v>3.5567471981048593</c:v>
                </c:pt>
                <c:pt idx="342">
                  <c:v>3.5667476654052708</c:v>
                </c:pt>
                <c:pt idx="343">
                  <c:v>3.5777485370635995</c:v>
                </c:pt>
                <c:pt idx="344">
                  <c:v>3.5877482891082701</c:v>
                </c:pt>
                <c:pt idx="345">
                  <c:v>3.5987453460693297</c:v>
                </c:pt>
                <c:pt idx="346">
                  <c:v>3.6087462902069101</c:v>
                </c:pt>
                <c:pt idx="347">
                  <c:v>3.6197452545166007</c:v>
                </c:pt>
                <c:pt idx="348">
                  <c:v>3.6297459602355895</c:v>
                </c:pt>
                <c:pt idx="349">
                  <c:v>3.6397469043731698</c:v>
                </c:pt>
                <c:pt idx="350">
                  <c:v>3.6507472991943297</c:v>
                </c:pt>
                <c:pt idx="351">
                  <c:v>3.6607468128204301</c:v>
                </c:pt>
                <c:pt idx="352">
                  <c:v>3.6717472076416007</c:v>
                </c:pt>
                <c:pt idx="353">
                  <c:v>3.6817469596862802</c:v>
                </c:pt>
                <c:pt idx="354">
                  <c:v>3.6927449703216491</c:v>
                </c:pt>
                <c:pt idx="355">
                  <c:v>3.7027502059936497</c:v>
                </c:pt>
                <c:pt idx="356">
                  <c:v>3.7127444744110099</c:v>
                </c:pt>
                <c:pt idx="357">
                  <c:v>3.7237470149993905</c:v>
                </c:pt>
                <c:pt idx="358">
                  <c:v>3.7337460517883292</c:v>
                </c:pt>
                <c:pt idx="359">
                  <c:v>3.7443597316741899</c:v>
                </c:pt>
                <c:pt idx="360">
                  <c:v>3.7543585300445494</c:v>
                </c:pt>
                <c:pt idx="361">
                  <c:v>3.7653586864471391</c:v>
                </c:pt>
                <c:pt idx="362">
                  <c:v>3.7753620147705105</c:v>
                </c:pt>
                <c:pt idx="363">
                  <c:v>3.7863593101501491</c:v>
                </c:pt>
                <c:pt idx="364">
                  <c:v>3.7963590621948198</c:v>
                </c:pt>
                <c:pt idx="365">
                  <c:v>3.8073594570159903</c:v>
                </c:pt>
                <c:pt idx="366">
                  <c:v>3.8173601627349791</c:v>
                </c:pt>
                <c:pt idx="367">
                  <c:v>3.8273577690124503</c:v>
                </c:pt>
                <c:pt idx="368">
                  <c:v>3.83836102485657</c:v>
                </c:pt>
                <c:pt idx="369">
                  <c:v>3.8483617305755606</c:v>
                </c:pt>
                <c:pt idx="370">
                  <c:v>3.8593602180480895</c:v>
                </c:pt>
                <c:pt idx="371">
                  <c:v>3.8693587779998806</c:v>
                </c:pt>
                <c:pt idx="372">
                  <c:v>3.8803610801696804</c:v>
                </c:pt>
                <c:pt idx="373">
                  <c:v>3.8903591632842991</c:v>
                </c:pt>
                <c:pt idx="374">
                  <c:v>3.9003593921661404</c:v>
                </c:pt>
                <c:pt idx="375">
                  <c:v>3.91135907173157</c:v>
                </c:pt>
                <c:pt idx="376">
                  <c:v>3.9213614463806108</c:v>
                </c:pt>
                <c:pt idx="377">
                  <c:v>3.9323582649230895</c:v>
                </c:pt>
                <c:pt idx="378">
                  <c:v>3.9423580169677708</c:v>
                </c:pt>
                <c:pt idx="379">
                  <c:v>3.9533593654632595</c:v>
                </c:pt>
                <c:pt idx="380">
                  <c:v>3.9633600711822501</c:v>
                </c:pt>
                <c:pt idx="381">
                  <c:v>3.9743604660034206</c:v>
                </c:pt>
                <c:pt idx="382">
                  <c:v>3.9843583106994602</c:v>
                </c:pt>
                <c:pt idx="383">
                  <c:v>3.9943590164184597</c:v>
                </c:pt>
                <c:pt idx="384">
                  <c:v>4.0053622722625706</c:v>
                </c:pt>
                <c:pt idx="385">
                  <c:v>4.0153596401214591</c:v>
                </c:pt>
                <c:pt idx="386">
                  <c:v>4.0263595581054696</c:v>
                </c:pt>
                <c:pt idx="387">
                  <c:v>4.0363097190856907</c:v>
                </c:pt>
                <c:pt idx="388">
                  <c:v>4.0473003387451199</c:v>
                </c:pt>
                <c:pt idx="389">
                  <c:v>4.0572984218597403</c:v>
                </c:pt>
                <c:pt idx="390">
                  <c:v>4.0672972202300999</c:v>
                </c:pt>
                <c:pt idx="391">
                  <c:v>4.0784018039703396</c:v>
                </c:pt>
                <c:pt idx="392">
                  <c:v>4.0894038677215603</c:v>
                </c:pt>
                <c:pt idx="393">
                  <c:v>4.0994007587432799</c:v>
                </c:pt>
                <c:pt idx="394">
                  <c:v>4.1094026565551696</c:v>
                </c:pt>
                <c:pt idx="395">
                  <c:v>4.12040138244629</c:v>
                </c:pt>
                <c:pt idx="396">
                  <c:v>4.1305263042449907</c:v>
                </c:pt>
                <c:pt idx="397">
                  <c:v>4.1408779621124294</c:v>
                </c:pt>
                <c:pt idx="398">
                  <c:v>4.1518778800964293</c:v>
                </c:pt>
                <c:pt idx="399">
                  <c:v>4.1618797779083208</c:v>
                </c:pt>
                <c:pt idx="400">
                  <c:v>4.1718761920928893</c:v>
                </c:pt>
                <c:pt idx="401">
                  <c:v>4.18287825584411</c:v>
                </c:pt>
                <c:pt idx="402">
                  <c:v>4.1928794384002694</c:v>
                </c:pt>
                <c:pt idx="403">
                  <c:v>4.2028760910034206</c:v>
                </c:pt>
                <c:pt idx="404">
                  <c:v>4.2138774394989005</c:v>
                </c:pt>
                <c:pt idx="405">
                  <c:v>4.22387766838074</c:v>
                </c:pt>
                <c:pt idx="406">
                  <c:v>4.2348766326904306</c:v>
                </c:pt>
                <c:pt idx="407">
                  <c:v>4.2448766231536892</c:v>
                </c:pt>
                <c:pt idx="408">
                  <c:v>4.2557513713836697</c:v>
                </c:pt>
                <c:pt idx="409">
                  <c:v>4.2657508850097594</c:v>
                </c:pt>
                <c:pt idx="410">
                  <c:v>4.2767491340637198</c:v>
                </c:pt>
                <c:pt idx="411">
                  <c:v>4.2867491245269802</c:v>
                </c:pt>
                <c:pt idx="412">
                  <c:v>4.2967500686645499</c:v>
                </c:pt>
                <c:pt idx="413">
                  <c:v>4.3077504634857204</c:v>
                </c:pt>
                <c:pt idx="414">
                  <c:v>4.3177502155303893</c:v>
                </c:pt>
                <c:pt idx="415">
                  <c:v>4.32875227928161</c:v>
                </c:pt>
                <c:pt idx="416">
                  <c:v>4.3387496471405003</c:v>
                </c:pt>
                <c:pt idx="417">
                  <c:v>4.3497502803802499</c:v>
                </c:pt>
                <c:pt idx="418">
                  <c:v>4.3597500324249294</c:v>
                </c:pt>
                <c:pt idx="419">
                  <c:v>4.3697497844696001</c:v>
                </c:pt>
                <c:pt idx="420">
                  <c:v>4.3807511329650906</c:v>
                </c:pt>
                <c:pt idx="421">
                  <c:v>4.3907492160797092</c:v>
                </c:pt>
                <c:pt idx="422">
                  <c:v>4.4017524719238308</c:v>
                </c:pt>
                <c:pt idx="423">
                  <c:v>4.4117512702941903</c:v>
                </c:pt>
                <c:pt idx="424">
                  <c:v>4.4227497577667192</c:v>
                </c:pt>
                <c:pt idx="425">
                  <c:v>4.4327499866485605</c:v>
                </c:pt>
                <c:pt idx="426">
                  <c:v>4.4427511692047092</c:v>
                </c:pt>
                <c:pt idx="427">
                  <c:v>4.45375680923462</c:v>
                </c:pt>
                <c:pt idx="428">
                  <c:v>4.4647500514984104</c:v>
                </c:pt>
                <c:pt idx="429">
                  <c:v>4.4747507572174099</c:v>
                </c:pt>
                <c:pt idx="430">
                  <c:v>4.4847519397735605</c:v>
                </c:pt>
                <c:pt idx="431">
                  <c:v>4.4957509040832493</c:v>
                </c:pt>
                <c:pt idx="432">
                  <c:v>4.5057497024536106</c:v>
                </c:pt>
                <c:pt idx="433">
                  <c:v>4.5167500972747794</c:v>
                </c:pt>
                <c:pt idx="434">
                  <c:v>4.5267517566680899</c:v>
                </c:pt>
                <c:pt idx="435">
                  <c:v>4.5377511978149405</c:v>
                </c:pt>
                <c:pt idx="436">
                  <c:v>4.5477507114410392</c:v>
                </c:pt>
                <c:pt idx="437">
                  <c:v>4.5577509403228698</c:v>
                </c:pt>
                <c:pt idx="438">
                  <c:v>4.5687518119812003</c:v>
                </c:pt>
                <c:pt idx="439">
                  <c:v>4.5787496566772399</c:v>
                </c:pt>
                <c:pt idx="440">
                  <c:v>4.5897498130798295</c:v>
                </c:pt>
                <c:pt idx="441">
                  <c:v>4.5997502803802499</c:v>
                </c:pt>
                <c:pt idx="442">
                  <c:v>4.6097497940063503</c:v>
                </c:pt>
                <c:pt idx="443">
                  <c:v>4.6207509040832493</c:v>
                </c:pt>
                <c:pt idx="444">
                  <c:v>4.6307504177093497</c:v>
                </c:pt>
                <c:pt idx="445">
                  <c:v>4.6417503356933603</c:v>
                </c:pt>
                <c:pt idx="446">
                  <c:v>4.6517493724823007</c:v>
                </c:pt>
                <c:pt idx="447">
                  <c:v>4.6627516746521005</c:v>
                </c:pt>
                <c:pt idx="448">
                  <c:v>4.6727507114410392</c:v>
                </c:pt>
                <c:pt idx="449">
                  <c:v>4.6827499866485605</c:v>
                </c:pt>
                <c:pt idx="450">
                  <c:v>4.6937503814697292</c:v>
                </c:pt>
                <c:pt idx="451">
                  <c:v>4.7037503719329807</c:v>
                </c:pt>
                <c:pt idx="452">
                  <c:v>4.7147526741027805</c:v>
                </c:pt>
                <c:pt idx="453">
                  <c:v>4.72474932670593</c:v>
                </c:pt>
                <c:pt idx="454">
                  <c:v>4.7357494831085196</c:v>
                </c:pt>
                <c:pt idx="455">
                  <c:v>4.7457530498504594</c:v>
                </c:pt>
                <c:pt idx="456">
                  <c:v>4.7569255828857395</c:v>
                </c:pt>
                <c:pt idx="457">
                  <c:v>4.7671310901641801</c:v>
                </c:pt>
                <c:pt idx="458">
                  <c:v>4.7771272659301696</c:v>
                </c:pt>
                <c:pt idx="459">
                  <c:v>4.7881274223327592</c:v>
                </c:pt>
                <c:pt idx="460">
                  <c:v>4.7981297969818106</c:v>
                </c:pt>
                <c:pt idx="461">
                  <c:v>4.8081288337707493</c:v>
                </c:pt>
                <c:pt idx="462">
                  <c:v>4.8191297054290798</c:v>
                </c:pt>
                <c:pt idx="463">
                  <c:v>4.8291289806365993</c:v>
                </c:pt>
                <c:pt idx="464">
                  <c:v>4.8391277790069607</c:v>
                </c:pt>
                <c:pt idx="465">
                  <c:v>4.8501279354095397</c:v>
                </c:pt>
                <c:pt idx="466">
                  <c:v>4.8601305484771702</c:v>
                </c:pt>
                <c:pt idx="467">
                  <c:v>4.8711290359497097</c:v>
                </c:pt>
                <c:pt idx="468">
                  <c:v>4.8811266422271702</c:v>
                </c:pt>
                <c:pt idx="469">
                  <c:v>4.89212942123413</c:v>
                </c:pt>
                <c:pt idx="470">
                  <c:v>4.9021286964416495</c:v>
                </c:pt>
                <c:pt idx="471">
                  <c:v>4.91212725639343</c:v>
                </c:pt>
                <c:pt idx="472">
                  <c:v>4.9231269359588596</c:v>
                </c:pt>
                <c:pt idx="473">
                  <c:v>4.93312740325928</c:v>
                </c:pt>
                <c:pt idx="474">
                  <c:v>4.9441275596618608</c:v>
                </c:pt>
                <c:pt idx="475">
                  <c:v>4.9541268348693803</c:v>
                </c:pt>
                <c:pt idx="476">
                  <c:v>4.9651284217834499</c:v>
                </c:pt>
                <c:pt idx="477">
                  <c:v>4.9761297702789298</c:v>
                </c:pt>
                <c:pt idx="478">
                  <c:v>4.9861292839050302</c:v>
                </c:pt>
                <c:pt idx="479">
                  <c:v>4.9961273670196507</c:v>
                </c:pt>
                <c:pt idx="480">
                  <c:v>5.0061280727386501</c:v>
                </c:pt>
                <c:pt idx="481">
                  <c:v>5.0171287059783891</c:v>
                </c:pt>
                <c:pt idx="482">
                  <c:v>5.0271294116973904</c:v>
                </c:pt>
                <c:pt idx="483">
                  <c:v>5.03812909126282</c:v>
                </c:pt>
                <c:pt idx="484">
                  <c:v>5.0491285324096706</c:v>
                </c:pt>
                <c:pt idx="485">
                  <c:v>5.0591287612914995</c:v>
                </c:pt>
                <c:pt idx="486">
                  <c:v>5.07012963294983</c:v>
                </c:pt>
                <c:pt idx="487">
                  <c:v>5.0801277160644505</c:v>
                </c:pt>
                <c:pt idx="488">
                  <c:v>5.0901291370391801</c:v>
                </c:pt>
                <c:pt idx="489">
                  <c:v>5.1001284122466997</c:v>
                </c:pt>
                <c:pt idx="490">
                  <c:v>5.1116495132446298</c:v>
                </c:pt>
                <c:pt idx="491">
                  <c:v>5.1216514110565194</c:v>
                </c:pt>
                <c:pt idx="492">
                  <c:v>5.1319375038146999</c:v>
                </c:pt>
                <c:pt idx="493">
                  <c:v>5.1423764228820792</c:v>
                </c:pt>
                <c:pt idx="494">
                  <c:v>5.1523764133453396</c:v>
                </c:pt>
                <c:pt idx="495">
                  <c:v>5.1633753776550302</c:v>
                </c:pt>
                <c:pt idx="496">
                  <c:v>5.1733756065368608</c:v>
                </c:pt>
                <c:pt idx="497">
                  <c:v>5.1833748817443803</c:v>
                </c:pt>
                <c:pt idx="498">
                  <c:v>5.1943764686584499</c:v>
                </c:pt>
                <c:pt idx="499">
                  <c:v>5.2053754329681405</c:v>
                </c:pt>
                <c:pt idx="500">
                  <c:v>5.2153754234313991</c:v>
                </c:pt>
                <c:pt idx="501">
                  <c:v>5.2253746986389098</c:v>
                </c:pt>
                <c:pt idx="502">
                  <c:v>5.2363760471344003</c:v>
                </c:pt>
                <c:pt idx="503">
                  <c:v>5.2463741302490208</c:v>
                </c:pt>
                <c:pt idx="504">
                  <c:v>5.2563745975494394</c:v>
                </c:pt>
                <c:pt idx="505">
                  <c:v>5.2674889564514098</c:v>
                </c:pt>
                <c:pt idx="506">
                  <c:v>5.27748775482178</c:v>
                </c:pt>
                <c:pt idx="507">
                  <c:v>5.2884888648986808</c:v>
                </c:pt>
                <c:pt idx="508">
                  <c:v>5.2984881401062003</c:v>
                </c:pt>
                <c:pt idx="509">
                  <c:v>5.3084893226623491</c:v>
                </c:pt>
                <c:pt idx="510">
                  <c:v>5.3194873332977304</c:v>
                </c:pt>
                <c:pt idx="511">
                  <c:v>5.3294873237609801</c:v>
                </c:pt>
                <c:pt idx="512">
                  <c:v>5.3404886722564706</c:v>
                </c:pt>
                <c:pt idx="513">
                  <c:v>5.3514890670776394</c:v>
                </c:pt>
                <c:pt idx="514">
                  <c:v>5.3614919185638401</c:v>
                </c:pt>
                <c:pt idx="515">
                  <c:v>5.3714880943297496</c:v>
                </c:pt>
                <c:pt idx="516">
                  <c:v>5.3824887275695508</c:v>
                </c:pt>
                <c:pt idx="517">
                  <c:v>5.3924882411956494</c:v>
                </c:pt>
                <c:pt idx="518">
                  <c:v>5.4024879932403502</c:v>
                </c:pt>
                <c:pt idx="519">
                  <c:v>5.4134907722472496</c:v>
                </c:pt>
                <c:pt idx="520">
                  <c:v>5.4234898090362504</c:v>
                </c:pt>
                <c:pt idx="521">
                  <c:v>5.4341056346892502</c:v>
                </c:pt>
                <c:pt idx="522">
                  <c:v>5.4451091289519491</c:v>
                </c:pt>
                <c:pt idx="523">
                  <c:v>5.4551060199737504</c:v>
                </c:pt>
                <c:pt idx="524">
                  <c:v>5.4661064147948499</c:v>
                </c:pt>
                <c:pt idx="525">
                  <c:v>5.4761059284209503</c:v>
                </c:pt>
                <c:pt idx="526">
                  <c:v>5.4871070384978493</c:v>
                </c:pt>
                <c:pt idx="527">
                  <c:v>5.4971070289611506</c:v>
                </c:pt>
                <c:pt idx="528">
                  <c:v>5.5080306529998504</c:v>
                </c:pt>
                <c:pt idx="529">
                  <c:v>5.5180308818816508</c:v>
                </c:pt>
                <c:pt idx="530">
                  <c:v>5.5290298461913503</c:v>
                </c:pt>
                <c:pt idx="531">
                  <c:v>5.5390303134917493</c:v>
                </c:pt>
                <c:pt idx="532">
                  <c:v>5.5490295886992493</c:v>
                </c:pt>
                <c:pt idx="533">
                  <c:v>5.5590302944182506</c:v>
                </c:pt>
                <c:pt idx="534">
                  <c:v>5.5700306892394496</c:v>
                </c:pt>
                <c:pt idx="535">
                  <c:v>5.5810313224792507</c:v>
                </c:pt>
                <c:pt idx="536">
                  <c:v>5.5910305976867507</c:v>
                </c:pt>
                <c:pt idx="537">
                  <c:v>5.6015546321868497</c:v>
                </c:pt>
                <c:pt idx="538">
                  <c:v>5.6115550994872505</c:v>
                </c:pt>
                <c:pt idx="539">
                  <c:v>5.6215536594390505</c:v>
                </c:pt>
                <c:pt idx="540">
                  <c:v>5.6325557231902499</c:v>
                </c:pt>
                <c:pt idx="541">
                  <c:v>5.6425538063048508</c:v>
                </c:pt>
                <c:pt idx="542">
                  <c:v>5.6535549163817498</c:v>
                </c:pt>
                <c:pt idx="543">
                  <c:v>5.6635544300078502</c:v>
                </c:pt>
                <c:pt idx="544">
                  <c:v>5.6735532283782506</c:v>
                </c:pt>
                <c:pt idx="545">
                  <c:v>5.6845543384551496</c:v>
                </c:pt>
                <c:pt idx="546">
                  <c:v>5.6945543289184508</c:v>
                </c:pt>
                <c:pt idx="547">
                  <c:v>5.7055549621581507</c:v>
                </c:pt>
                <c:pt idx="548">
                  <c:v>5.7155542373656507</c:v>
                </c:pt>
                <c:pt idx="549">
                  <c:v>5.7265541553496506</c:v>
                </c:pt>
                <c:pt idx="550">
                  <c:v>5.7365555763244496</c:v>
                </c:pt>
                <c:pt idx="551">
                  <c:v>5.7475557327270499</c:v>
                </c:pt>
                <c:pt idx="552">
                  <c:v>5.757554531097349</c:v>
                </c:pt>
                <c:pt idx="553">
                  <c:v>5.7686250209807506</c:v>
                </c:pt>
                <c:pt idx="554">
                  <c:v>5.7783024311065505</c:v>
                </c:pt>
                <c:pt idx="555">
                  <c:v>5.78830313682555</c:v>
                </c:pt>
                <c:pt idx="556">
                  <c:v>5.7993035316466495</c:v>
                </c:pt>
                <c:pt idx="557">
                  <c:v>5.8093023300170499</c:v>
                </c:pt>
                <c:pt idx="558">
                  <c:v>5.8203041553496506</c:v>
                </c:pt>
                <c:pt idx="559">
                  <c:v>5.8313052654265496</c:v>
                </c:pt>
                <c:pt idx="560">
                  <c:v>5.84130406379695</c:v>
                </c:pt>
                <c:pt idx="561">
                  <c:v>5.8513035774230504</c:v>
                </c:pt>
                <c:pt idx="562">
                  <c:v>5.8623042106627503</c:v>
                </c:pt>
                <c:pt idx="563">
                  <c:v>5.8723044395446502</c:v>
                </c:pt>
                <c:pt idx="564">
                  <c:v>5.8823025226592494</c:v>
                </c:pt>
                <c:pt idx="565">
                  <c:v>5.8933045864104505</c:v>
                </c:pt>
                <c:pt idx="566">
                  <c:v>5.9033048152923504</c:v>
                </c:pt>
                <c:pt idx="567">
                  <c:v>5.9143025875091491</c:v>
                </c:pt>
                <c:pt idx="568">
                  <c:v>5.9243042469024507</c:v>
                </c:pt>
                <c:pt idx="569">
                  <c:v>5.9353055953979501</c:v>
                </c:pt>
                <c:pt idx="570">
                  <c:v>5.9453032016753502</c:v>
                </c:pt>
                <c:pt idx="571">
                  <c:v>5.9553027153014506</c:v>
                </c:pt>
                <c:pt idx="572">
                  <c:v>5.9663045406341491</c:v>
                </c:pt>
                <c:pt idx="573">
                  <c:v>5.976303815841649</c:v>
                </c:pt>
                <c:pt idx="574">
                  <c:v>5.9873032569884499</c:v>
                </c:pt>
                <c:pt idx="575">
                  <c:v>5.9973027706145503</c:v>
                </c:pt>
                <c:pt idx="576">
                  <c:v>6.0073046684264506</c:v>
                </c:pt>
                <c:pt idx="577">
                  <c:v>6.0183048248290492</c:v>
                </c:pt>
                <c:pt idx="578">
                  <c:v>6.0293049812316495</c:v>
                </c:pt>
                <c:pt idx="579">
                  <c:v>6.0393035411834495</c:v>
                </c:pt>
                <c:pt idx="580">
                  <c:v>6.0493037700652499</c:v>
                </c:pt>
                <c:pt idx="581">
                  <c:v>6.0603041648864506</c:v>
                </c:pt>
                <c:pt idx="582">
                  <c:v>6.0703024864196502</c:v>
                </c:pt>
                <c:pt idx="583">
                  <c:v>6.0813043117522492</c:v>
                </c:pt>
                <c:pt idx="584">
                  <c:v>6.0913064479827499</c:v>
                </c:pt>
                <c:pt idx="585">
                  <c:v>6.1023051738738507</c:v>
                </c:pt>
                <c:pt idx="586">
                  <c:v>6.1123051643371502</c:v>
                </c:pt>
                <c:pt idx="587">
                  <c:v>6.1223032474517494</c:v>
                </c:pt>
                <c:pt idx="588">
                  <c:v>6.1333050727843501</c:v>
                </c:pt>
                <c:pt idx="589">
                  <c:v>6.1433022022246506</c:v>
                </c:pt>
                <c:pt idx="590">
                  <c:v>6.1543061733245503</c:v>
                </c:pt>
                <c:pt idx="591">
                  <c:v>6.1643037796020499</c:v>
                </c:pt>
                <c:pt idx="592">
                  <c:v>6.1753079891204505</c:v>
                </c:pt>
                <c:pt idx="593">
                  <c:v>6.1853079795836505</c:v>
                </c:pt>
                <c:pt idx="594">
                  <c:v>6.1952760219573504</c:v>
                </c:pt>
                <c:pt idx="595">
                  <c:v>6.2067320346831503</c:v>
                </c:pt>
                <c:pt idx="596">
                  <c:v>6.2167270183562495</c:v>
                </c:pt>
                <c:pt idx="597">
                  <c:v>6.2267258167266499</c:v>
                </c:pt>
                <c:pt idx="598">
                  <c:v>6.2377271652221493</c:v>
                </c:pt>
                <c:pt idx="599">
                  <c:v>6.2477269172667507</c:v>
                </c:pt>
                <c:pt idx="600">
                  <c:v>6.2587261199950506</c:v>
                </c:pt>
                <c:pt idx="601">
                  <c:v>6.2687265872954496</c:v>
                </c:pt>
                <c:pt idx="602">
                  <c:v>6.2789146900176496</c:v>
                </c:pt>
                <c:pt idx="603">
                  <c:v>6.2899427413939497</c:v>
                </c:pt>
                <c:pt idx="604">
                  <c:v>6.2999401092528506</c:v>
                </c:pt>
                <c:pt idx="605">
                  <c:v>6.3099403381347505</c:v>
                </c:pt>
                <c:pt idx="606">
                  <c:v>6.3209428787230495</c:v>
                </c:pt>
                <c:pt idx="607">
                  <c:v>6.3309397697448491</c:v>
                </c:pt>
                <c:pt idx="608">
                  <c:v>6.3419396877288507</c:v>
                </c:pt>
                <c:pt idx="609">
                  <c:v>6.3519425392150497</c:v>
                </c:pt>
                <c:pt idx="610">
                  <c:v>6.3629443645476504</c:v>
                </c:pt>
                <c:pt idx="611">
                  <c:v>6.3729403018950501</c:v>
                </c:pt>
                <c:pt idx="612">
                  <c:v>6.3829393386840492</c:v>
                </c:pt>
                <c:pt idx="613">
                  <c:v>6.3939652442931498</c:v>
                </c:pt>
                <c:pt idx="614">
                  <c:v>6.4039630889892498</c:v>
                </c:pt>
                <c:pt idx="615">
                  <c:v>6.4149878025054496</c:v>
                </c:pt>
                <c:pt idx="616">
                  <c:v>6.4249622821807497</c:v>
                </c:pt>
                <c:pt idx="617">
                  <c:v>6.43596315383905</c:v>
                </c:pt>
                <c:pt idx="618">
                  <c:v>6.4459614753722496</c:v>
                </c:pt>
                <c:pt idx="619">
                  <c:v>6.4559621810912491</c:v>
                </c:pt>
                <c:pt idx="620">
                  <c:v>6.4669642448424502</c:v>
                </c:pt>
                <c:pt idx="621">
                  <c:v>6.4769608974456494</c:v>
                </c:pt>
                <c:pt idx="622">
                  <c:v>6.4879629611968506</c:v>
                </c:pt>
                <c:pt idx="623">
                  <c:v>6.49796366691585</c:v>
                </c:pt>
                <c:pt idx="624">
                  <c:v>6.5089640617370508</c:v>
                </c:pt>
                <c:pt idx="625">
                  <c:v>6.5189647674560502</c:v>
                </c:pt>
                <c:pt idx="626">
                  <c:v>6.5289621353148499</c:v>
                </c:pt>
                <c:pt idx="627">
                  <c:v>6.5399656295775506</c:v>
                </c:pt>
                <c:pt idx="628">
                  <c:v>6.5509839057921502</c:v>
                </c:pt>
                <c:pt idx="629">
                  <c:v>6.5609636306762491</c:v>
                </c:pt>
                <c:pt idx="630">
                  <c:v>6.57096242904655</c:v>
                </c:pt>
                <c:pt idx="631">
                  <c:v>6.5819644927978507</c:v>
                </c:pt>
                <c:pt idx="632">
                  <c:v>6.5919613838195508</c:v>
                </c:pt>
                <c:pt idx="633">
                  <c:v>6.6019616127013494</c:v>
                </c:pt>
                <c:pt idx="634">
                  <c:v>6.6129672527312495</c:v>
                </c:pt>
                <c:pt idx="635">
                  <c:v>6.6229650974273495</c:v>
                </c:pt>
                <c:pt idx="636">
                  <c:v>6.6339628696441499</c:v>
                </c:pt>
                <c:pt idx="637">
                  <c:v>6.6439650058745494</c:v>
                </c:pt>
                <c:pt idx="638">
                  <c:v>6.6539609432219491</c:v>
                </c:pt>
                <c:pt idx="639">
                  <c:v>6.6649610996245494</c:v>
                </c:pt>
                <c:pt idx="640">
                  <c:v>6.6749622821807497</c:v>
                </c:pt>
                <c:pt idx="641">
                  <c:v>6.6859655380248499</c:v>
                </c:pt>
                <c:pt idx="642">
                  <c:v>6.6959631443023495</c:v>
                </c:pt>
                <c:pt idx="643">
                  <c:v>6.7069616317748499</c:v>
                </c:pt>
                <c:pt idx="644">
                  <c:v>6.7169620990752508</c:v>
                </c:pt>
                <c:pt idx="645">
                  <c:v>6.7279613018035507</c:v>
                </c:pt>
                <c:pt idx="646">
                  <c:v>6.7379629611968506</c:v>
                </c:pt>
                <c:pt idx="647">
                  <c:v>6.7479624748229492</c:v>
                </c:pt>
                <c:pt idx="648">
                  <c:v>6.7589643001555499</c:v>
                </c:pt>
                <c:pt idx="649">
                  <c:v>6.7689623832702503</c:v>
                </c:pt>
                <c:pt idx="650">
                  <c:v>6.7801096439361492</c:v>
                </c:pt>
                <c:pt idx="651">
                  <c:v>6.79033327102655</c:v>
                </c:pt>
                <c:pt idx="652">
                  <c:v>6.8003330230712491</c:v>
                </c:pt>
                <c:pt idx="653">
                  <c:v>6.8113322257995508</c:v>
                </c:pt>
                <c:pt idx="654">
                  <c:v>6.8213317394256494</c:v>
                </c:pt>
                <c:pt idx="655">
                  <c:v>6.8313305377959503</c:v>
                </c:pt>
                <c:pt idx="656">
                  <c:v>6.8423323631286506</c:v>
                </c:pt>
                <c:pt idx="657">
                  <c:v>6.8523297309875497</c:v>
                </c:pt>
                <c:pt idx="658">
                  <c:v>6.8633327484130495</c:v>
                </c:pt>
                <c:pt idx="659">
                  <c:v>6.8733310699462491</c:v>
                </c:pt>
                <c:pt idx="660">
                  <c:v>6.8843340873717507</c:v>
                </c:pt>
                <c:pt idx="661">
                  <c:v>6.8943305015563494</c:v>
                </c:pt>
                <c:pt idx="662">
                  <c:v>6.9043312072753507</c:v>
                </c:pt>
                <c:pt idx="663">
                  <c:v>6.9154977798461497</c:v>
                </c:pt>
                <c:pt idx="664">
                  <c:v>6.9264981746673504</c:v>
                </c:pt>
                <c:pt idx="665">
                  <c:v>6.93649792671195</c:v>
                </c:pt>
                <c:pt idx="666">
                  <c:v>6.9464976787566508</c:v>
                </c:pt>
                <c:pt idx="667">
                  <c:v>6.9564983844756503</c:v>
                </c:pt>
                <c:pt idx="668">
                  <c:v>6.9674994945525492</c:v>
                </c:pt>
                <c:pt idx="669">
                  <c:v>6.9774980545043492</c:v>
                </c:pt>
                <c:pt idx="670">
                  <c:v>6.98849844932555</c:v>
                </c:pt>
                <c:pt idx="671">
                  <c:v>6.9984991550445494</c:v>
                </c:pt>
                <c:pt idx="672">
                  <c:v>7.0095002651214502</c:v>
                </c:pt>
                <c:pt idx="673">
                  <c:v>7.0194981098174507</c:v>
                </c:pt>
                <c:pt idx="674">
                  <c:v>7.0305008888244496</c:v>
                </c:pt>
                <c:pt idx="675">
                  <c:v>7.0404975414275492</c:v>
                </c:pt>
                <c:pt idx="676">
                  <c:v>7.0504982471465505</c:v>
                </c:pt>
                <c:pt idx="677">
                  <c:v>7.0615010261535494</c:v>
                </c:pt>
                <c:pt idx="678">
                  <c:v>7.0714991092681503</c:v>
                </c:pt>
                <c:pt idx="679">
                  <c:v>7.0824999809264506</c:v>
                </c:pt>
                <c:pt idx="680">
                  <c:v>7.0924980640410498</c:v>
                </c:pt>
                <c:pt idx="681">
                  <c:v>7.1024980545043492</c:v>
                </c:pt>
                <c:pt idx="682">
                  <c:v>7.11349844932555</c:v>
                </c:pt>
                <c:pt idx="683">
                  <c:v>7.1234989166259508</c:v>
                </c:pt>
                <c:pt idx="684">
                  <c:v>7.1344993114470503</c:v>
                </c:pt>
                <c:pt idx="685">
                  <c:v>7.1445012092589506</c:v>
                </c:pt>
                <c:pt idx="686">
                  <c:v>7.1555008888244496</c:v>
                </c:pt>
                <c:pt idx="687">
                  <c:v>7.1654982566833505</c:v>
                </c:pt>
                <c:pt idx="688">
                  <c:v>7.1755013465880504</c:v>
                </c:pt>
                <c:pt idx="689">
                  <c:v>7.1864998340606503</c:v>
                </c:pt>
                <c:pt idx="690">
                  <c:v>7.1964972019195494</c:v>
                </c:pt>
                <c:pt idx="691">
                  <c:v>7.2075002193450493</c:v>
                </c:pt>
                <c:pt idx="692">
                  <c:v>7.2175006866454501</c:v>
                </c:pt>
                <c:pt idx="693">
                  <c:v>7.2284967899322501</c:v>
                </c:pt>
                <c:pt idx="694">
                  <c:v>7.2384974956511501</c:v>
                </c:pt>
                <c:pt idx="695">
                  <c:v>7.2495000362395503</c:v>
                </c:pt>
                <c:pt idx="696">
                  <c:v>7.2594983577727499</c:v>
                </c:pt>
                <c:pt idx="697">
                  <c:v>7.2694978713988503</c:v>
                </c:pt>
                <c:pt idx="698">
                  <c:v>7.2804989814757493</c:v>
                </c:pt>
                <c:pt idx="699">
                  <c:v>7.2908511161803498</c:v>
                </c:pt>
                <c:pt idx="700">
                  <c:v>7.3008501529693506</c:v>
                </c:pt>
                <c:pt idx="701">
                  <c:v>7.3118534088134508</c:v>
                </c:pt>
                <c:pt idx="702">
                  <c:v>7.3218519687652508</c:v>
                </c:pt>
                <c:pt idx="703">
                  <c:v>7.3328511714934494</c:v>
                </c:pt>
                <c:pt idx="704">
                  <c:v>7.3428497314452494</c:v>
                </c:pt>
                <c:pt idx="705">
                  <c:v>7.3528506755828493</c:v>
                </c:pt>
                <c:pt idx="706">
                  <c:v>7.3638517856597501</c:v>
                </c:pt>
                <c:pt idx="707">
                  <c:v>7.3738498687743492</c:v>
                </c:pt>
                <c:pt idx="708">
                  <c:v>7.3848524093627494</c:v>
                </c:pt>
                <c:pt idx="709">
                  <c:v>7.3950071334838503</c:v>
                </c:pt>
                <c:pt idx="710">
                  <c:v>7.4049890041350492</c:v>
                </c:pt>
                <c:pt idx="711">
                  <c:v>7.4159884452819496</c:v>
                </c:pt>
                <c:pt idx="712">
                  <c:v>7.4259889125823504</c:v>
                </c:pt>
                <c:pt idx="713">
                  <c:v>7.4369912147521502</c:v>
                </c:pt>
                <c:pt idx="714">
                  <c:v>7.4469890594481507</c:v>
                </c:pt>
                <c:pt idx="715">
                  <c:v>7.4579882621764506</c:v>
                </c:pt>
                <c:pt idx="716">
                  <c:v>7.4679889678954501</c:v>
                </c:pt>
                <c:pt idx="717">
                  <c:v>7.4789898395537504</c:v>
                </c:pt>
                <c:pt idx="718">
                  <c:v>7.4889903068542507</c:v>
                </c:pt>
                <c:pt idx="719">
                  <c:v>7.4999899864196502</c:v>
                </c:pt>
                <c:pt idx="720">
                  <c:v>7.5099897384643493</c:v>
                </c:pt>
                <c:pt idx="721">
                  <c:v>7.52099084854125</c:v>
                </c:pt>
                <c:pt idx="722">
                  <c:v>7.53099083900445</c:v>
                </c:pt>
                <c:pt idx="723">
                  <c:v>7.54099011421195</c:v>
                </c:pt>
                <c:pt idx="724">
                  <c:v>7.5519900321959499</c:v>
                </c:pt>
                <c:pt idx="725">
                  <c:v>7.5619883537292507</c:v>
                </c:pt>
                <c:pt idx="726">
                  <c:v>7.5719892978667493</c:v>
                </c:pt>
                <c:pt idx="727">
                  <c:v>7.5829911231994496</c:v>
                </c:pt>
                <c:pt idx="728">
                  <c:v>7.5929889678954501</c:v>
                </c:pt>
                <c:pt idx="729">
                  <c:v>7.603990077972349</c:v>
                </c:pt>
                <c:pt idx="730">
                  <c:v>7.6145122051238507</c:v>
                </c:pt>
                <c:pt idx="731">
                  <c:v>7.6245126724242498</c:v>
                </c:pt>
                <c:pt idx="732">
                  <c:v>7.63551449775695</c:v>
                </c:pt>
                <c:pt idx="733">
                  <c:v>7.64551377296445</c:v>
                </c:pt>
                <c:pt idx="734">
                  <c:v>7.6555128097533496</c:v>
                </c:pt>
                <c:pt idx="735">
                  <c:v>7.6665139198302503</c:v>
                </c:pt>
                <c:pt idx="736">
                  <c:v>7.6765124797820503</c:v>
                </c:pt>
                <c:pt idx="737">
                  <c:v>7.6875131130218497</c:v>
                </c:pt>
                <c:pt idx="738">
                  <c:v>7.6975135803222505</c:v>
                </c:pt>
                <c:pt idx="739">
                  <c:v>7.7085134983062504</c:v>
                </c:pt>
                <c:pt idx="740">
                  <c:v>7.7185120582580504</c:v>
                </c:pt>
                <c:pt idx="741">
                  <c:v>7.7285134792327499</c:v>
                </c:pt>
                <c:pt idx="742">
                  <c:v>7.7395138740539506</c:v>
                </c:pt>
                <c:pt idx="743">
                  <c:v>7.7495129108428502</c:v>
                </c:pt>
                <c:pt idx="744">
                  <c:v>7.7605125904082497</c:v>
                </c:pt>
                <c:pt idx="745">
                  <c:v>7.7705135345458496</c:v>
                </c:pt>
                <c:pt idx="746">
                  <c:v>7.78051304817195</c:v>
                </c:pt>
                <c:pt idx="747">
                  <c:v>7.7915134429931507</c:v>
                </c:pt>
                <c:pt idx="748">
                  <c:v>7.8018260002135493</c:v>
                </c:pt>
                <c:pt idx="749">
                  <c:v>7.8128299713134508</c:v>
                </c:pt>
                <c:pt idx="750">
                  <c:v>7.8225038051604505</c:v>
                </c:pt>
                <c:pt idx="751">
                  <c:v>7.8335065841674494</c:v>
                </c:pt>
                <c:pt idx="752">
                  <c:v>7.8435070514678502</c:v>
                </c:pt>
                <c:pt idx="753">
                  <c:v>7.8535079956054501</c:v>
                </c:pt>
                <c:pt idx="754">
                  <c:v>7.8645040988921506</c:v>
                </c:pt>
                <c:pt idx="755">
                  <c:v>7.8745050430297505</c:v>
                </c:pt>
                <c:pt idx="756">
                  <c:v>7.8855078220366499</c:v>
                </c:pt>
                <c:pt idx="757">
                  <c:v>7.8955054283141495</c:v>
                </c:pt>
                <c:pt idx="758">
                  <c:v>7.9065043926238507</c:v>
                </c:pt>
                <c:pt idx="759">
                  <c:v>7.9165046215056494</c:v>
                </c:pt>
                <c:pt idx="760">
                  <c:v>7.9265041351317498</c:v>
                </c:pt>
                <c:pt idx="761">
                  <c:v>7.9375047683715492</c:v>
                </c:pt>
                <c:pt idx="762">
                  <c:v>7.9475047588347492</c:v>
                </c:pt>
                <c:pt idx="763">
                  <c:v>7.9585077762603502</c:v>
                </c:pt>
                <c:pt idx="764">
                  <c:v>7.9685056209563507</c:v>
                </c:pt>
                <c:pt idx="765">
                  <c:v>7.9795038700103502</c:v>
                </c:pt>
                <c:pt idx="766">
                  <c:v>7.9895045757293497</c:v>
                </c:pt>
                <c:pt idx="767">
                  <c:v>8.0005056858062495</c:v>
                </c:pt>
                <c:pt idx="768">
                  <c:v>8.0105049610137513</c:v>
                </c:pt>
                <c:pt idx="769">
                  <c:v>8.0205039978026491</c:v>
                </c:pt>
                <c:pt idx="770">
                  <c:v>8.0315060615539515</c:v>
                </c:pt>
                <c:pt idx="771">
                  <c:v>8.0415048599242489</c:v>
                </c:pt>
                <c:pt idx="772">
                  <c:v>8.0525066852569509</c:v>
                </c:pt>
                <c:pt idx="773">
                  <c:v>8.062503576278651</c:v>
                </c:pt>
                <c:pt idx="774">
                  <c:v>8.0725059509276491</c:v>
                </c:pt>
                <c:pt idx="775">
                  <c:v>8.083505153655949</c:v>
                </c:pt>
                <c:pt idx="776">
                  <c:v>8.0935049057006516</c:v>
                </c:pt>
                <c:pt idx="777">
                  <c:v>8.1045048236846498</c:v>
                </c:pt>
                <c:pt idx="778">
                  <c:v>8.1145052909850506</c:v>
                </c:pt>
                <c:pt idx="779">
                  <c:v>8.1255068778991486</c:v>
                </c:pt>
                <c:pt idx="780">
                  <c:v>8.1355044841765505</c:v>
                </c:pt>
                <c:pt idx="781">
                  <c:v>8.1455061435698504</c:v>
                </c:pt>
                <c:pt idx="782">
                  <c:v>8.1565053462981503</c:v>
                </c:pt>
                <c:pt idx="783">
                  <c:v>8.1665055751800502</c:v>
                </c:pt>
                <c:pt idx="784">
                  <c:v>8.1775069236754483</c:v>
                </c:pt>
                <c:pt idx="785">
                  <c:v>8.1875064373015505</c:v>
                </c:pt>
                <c:pt idx="786">
                  <c:v>8.1985044479369513</c:v>
                </c:pt>
                <c:pt idx="787">
                  <c:v>8.2085053920745494</c:v>
                </c:pt>
                <c:pt idx="788">
                  <c:v>8.2185039520263494</c:v>
                </c:pt>
                <c:pt idx="789">
                  <c:v>8.2295064926146502</c:v>
                </c:pt>
                <c:pt idx="790">
                  <c:v>8.2395040988921515</c:v>
                </c:pt>
                <c:pt idx="791">
                  <c:v>8.2505068778991486</c:v>
                </c:pt>
                <c:pt idx="792">
                  <c:v>8.260507106780949</c:v>
                </c:pt>
                <c:pt idx="793">
                  <c:v>8.271504640579149</c:v>
                </c:pt>
                <c:pt idx="794">
                  <c:v>8.2815723419188494</c:v>
                </c:pt>
                <c:pt idx="795">
                  <c:v>8.2915723323821489</c:v>
                </c:pt>
                <c:pt idx="796">
                  <c:v>8.30257368087765</c:v>
                </c:pt>
                <c:pt idx="797">
                  <c:v>8.3131730556487504</c:v>
                </c:pt>
                <c:pt idx="798">
                  <c:v>8.3239967823028493</c:v>
                </c:pt>
                <c:pt idx="799">
                  <c:v>8.3339979648589484</c:v>
                </c:pt>
                <c:pt idx="800">
                  <c:v>8.3439953327178493</c:v>
                </c:pt>
                <c:pt idx="801">
                  <c:v>8.3549954891204514</c:v>
                </c:pt>
                <c:pt idx="802">
                  <c:v>8.3649957180022483</c:v>
                </c:pt>
                <c:pt idx="803">
                  <c:v>8.3759980201720516</c:v>
                </c:pt>
                <c:pt idx="804">
                  <c:v>8.3859951496123486</c:v>
                </c:pt>
                <c:pt idx="805">
                  <c:v>8.3969957828521515</c:v>
                </c:pt>
                <c:pt idx="806">
                  <c:v>8.406997203826851</c:v>
                </c:pt>
                <c:pt idx="807">
                  <c:v>8.4179949760436514</c:v>
                </c:pt>
                <c:pt idx="808">
                  <c:v>8.42799615859985</c:v>
                </c:pt>
                <c:pt idx="809">
                  <c:v>8.4379942417144491</c:v>
                </c:pt>
                <c:pt idx="810">
                  <c:v>8.4489963054656485</c:v>
                </c:pt>
                <c:pt idx="811">
                  <c:v>8.4589951038360489</c:v>
                </c:pt>
                <c:pt idx="812">
                  <c:v>8.4689960479735511</c:v>
                </c:pt>
                <c:pt idx="813">
                  <c:v>8.47999811172485</c:v>
                </c:pt>
                <c:pt idx="814">
                  <c:v>8.48999810218805</c:v>
                </c:pt>
                <c:pt idx="815">
                  <c:v>8.500995397567749</c:v>
                </c:pt>
                <c:pt idx="816">
                  <c:v>8.5109946727752508</c:v>
                </c:pt>
                <c:pt idx="817">
                  <c:v>8.5209980010985511</c:v>
                </c:pt>
                <c:pt idx="818">
                  <c:v>8.5319955348968506</c:v>
                </c:pt>
                <c:pt idx="819">
                  <c:v>8.5419945716857484</c:v>
                </c:pt>
                <c:pt idx="820">
                  <c:v>8.5529978275298504</c:v>
                </c:pt>
                <c:pt idx="821">
                  <c:v>8.5629966259002508</c:v>
                </c:pt>
                <c:pt idx="822">
                  <c:v>8.5739974975585511</c:v>
                </c:pt>
                <c:pt idx="823">
                  <c:v>8.5839951038360489</c:v>
                </c:pt>
                <c:pt idx="824">
                  <c:v>8.5939965248107484</c:v>
                </c:pt>
                <c:pt idx="825">
                  <c:v>8.6049954891204514</c:v>
                </c:pt>
                <c:pt idx="826">
                  <c:v>8.6149950027465501</c:v>
                </c:pt>
                <c:pt idx="827">
                  <c:v>8.6259961128234508</c:v>
                </c:pt>
                <c:pt idx="828">
                  <c:v>8.6359956264495494</c:v>
                </c:pt>
                <c:pt idx="829">
                  <c:v>8.6469991207122483</c:v>
                </c:pt>
                <c:pt idx="830">
                  <c:v>8.6569948196410493</c:v>
                </c:pt>
                <c:pt idx="831">
                  <c:v>8.6669974327086514</c:v>
                </c:pt>
                <c:pt idx="832">
                  <c:v>8.6779944896697501</c:v>
                </c:pt>
                <c:pt idx="833">
                  <c:v>8.6879947185515505</c:v>
                </c:pt>
                <c:pt idx="834">
                  <c:v>8.6989963054656485</c:v>
                </c:pt>
                <c:pt idx="835">
                  <c:v>8.7089953422545499</c:v>
                </c:pt>
                <c:pt idx="836">
                  <c:v>8.719996690750051</c:v>
                </c:pt>
                <c:pt idx="837">
                  <c:v>8.7299950122832506</c:v>
                </c:pt>
                <c:pt idx="838">
                  <c:v>8.7409980297088516</c:v>
                </c:pt>
                <c:pt idx="839">
                  <c:v>8.750995397567749</c:v>
                </c:pt>
                <c:pt idx="840">
                  <c:v>8.76099419593805</c:v>
                </c:pt>
                <c:pt idx="841">
                  <c:v>8.7719969749450506</c:v>
                </c:pt>
                <c:pt idx="842">
                  <c:v>8.7819976806640483</c:v>
                </c:pt>
                <c:pt idx="843">
                  <c:v>8.7929954528808487</c:v>
                </c:pt>
                <c:pt idx="844">
                  <c:v>8.8029952049254483</c:v>
                </c:pt>
                <c:pt idx="845">
                  <c:v>8.8129947185515505</c:v>
                </c:pt>
                <c:pt idx="846">
                  <c:v>8.8242032527923513</c:v>
                </c:pt>
                <c:pt idx="847">
                  <c:v>8.8341991901397492</c:v>
                </c:pt>
                <c:pt idx="848">
                  <c:v>8.8451998233794491</c:v>
                </c:pt>
                <c:pt idx="849">
                  <c:v>8.8551990985869509</c:v>
                </c:pt>
                <c:pt idx="850">
                  <c:v>8.8662018775939515</c:v>
                </c:pt>
                <c:pt idx="851">
                  <c:v>8.8761985301970512</c:v>
                </c:pt>
                <c:pt idx="852">
                  <c:v>8.8861987590789511</c:v>
                </c:pt>
                <c:pt idx="853">
                  <c:v>8.8972015380858487</c:v>
                </c:pt>
                <c:pt idx="854">
                  <c:v>8.9071984291076483</c:v>
                </c:pt>
                <c:pt idx="855">
                  <c:v>8.9182000160216504</c:v>
                </c:pt>
                <c:pt idx="856">
                  <c:v>8.9281988143920508</c:v>
                </c:pt>
                <c:pt idx="857">
                  <c:v>8.9382021427154505</c:v>
                </c:pt>
                <c:pt idx="858">
                  <c:v>8.9491977691649502</c:v>
                </c:pt>
                <c:pt idx="859">
                  <c:v>8.9591982364654505</c:v>
                </c:pt>
                <c:pt idx="860">
                  <c:v>8.9702003002166499</c:v>
                </c:pt>
                <c:pt idx="861">
                  <c:v>8.9801988601684499</c:v>
                </c:pt>
                <c:pt idx="862">
                  <c:v>8.9912004470824485</c:v>
                </c:pt>
                <c:pt idx="863">
                  <c:v>9.0011985301970512</c:v>
                </c:pt>
                <c:pt idx="864">
                  <c:v>9.0122003555297496</c:v>
                </c:pt>
                <c:pt idx="865">
                  <c:v>9.0221984386443488</c:v>
                </c:pt>
                <c:pt idx="866">
                  <c:v>9.0321993827819504</c:v>
                </c:pt>
                <c:pt idx="867">
                  <c:v>9.0432002544402508</c:v>
                </c:pt>
                <c:pt idx="868">
                  <c:v>9.0531988143920508</c:v>
                </c:pt>
                <c:pt idx="869">
                  <c:v>9.063797235488849</c:v>
                </c:pt>
                <c:pt idx="870">
                  <c:v>9.0737974643706494</c:v>
                </c:pt>
                <c:pt idx="871">
                  <c:v>9.0847997665404492</c:v>
                </c:pt>
                <c:pt idx="872">
                  <c:v>9.0947978496551514</c:v>
                </c:pt>
                <c:pt idx="873">
                  <c:v>9.1057987213134517</c:v>
                </c:pt>
                <c:pt idx="874">
                  <c:v>9.1163659095763485</c:v>
                </c:pt>
                <c:pt idx="875">
                  <c:v>9.1266109943389502</c:v>
                </c:pt>
                <c:pt idx="876">
                  <c:v>9.1371617317199494</c:v>
                </c:pt>
                <c:pt idx="877">
                  <c:v>9.1476564407348491</c:v>
                </c:pt>
                <c:pt idx="878">
                  <c:v>9.1576576232909517</c:v>
                </c:pt>
                <c:pt idx="879">
                  <c:v>9.1686584949492484</c:v>
                </c:pt>
                <c:pt idx="880">
                  <c:v>9.1786563396453502</c:v>
                </c:pt>
                <c:pt idx="881">
                  <c:v>9.1886591911315492</c:v>
                </c:pt>
                <c:pt idx="882">
                  <c:v>9.1996588706969504</c:v>
                </c:pt>
                <c:pt idx="883">
                  <c:v>9.2096567153930486</c:v>
                </c:pt>
                <c:pt idx="884">
                  <c:v>9.2202701568603516</c:v>
                </c:pt>
                <c:pt idx="885">
                  <c:v>9.2302687168120485</c:v>
                </c:pt>
                <c:pt idx="886">
                  <c:v>9.2412698268889493</c:v>
                </c:pt>
                <c:pt idx="887">
                  <c:v>9.2512686252593497</c:v>
                </c:pt>
                <c:pt idx="888">
                  <c:v>9.2622704505919486</c:v>
                </c:pt>
                <c:pt idx="889">
                  <c:v>9.2722682952880504</c:v>
                </c:pt>
                <c:pt idx="890">
                  <c:v>9.2822673320769482</c:v>
                </c:pt>
                <c:pt idx="891">
                  <c:v>9.293268442153849</c:v>
                </c:pt>
                <c:pt idx="892">
                  <c:v>9.3032686710357488</c:v>
                </c:pt>
                <c:pt idx="893">
                  <c:v>9.3142695426940492</c:v>
                </c:pt>
                <c:pt idx="894">
                  <c:v>9.3242688179015509</c:v>
                </c:pt>
                <c:pt idx="895">
                  <c:v>9.3346447944640509</c:v>
                </c:pt>
                <c:pt idx="896">
                  <c:v>9.3456459045409517</c:v>
                </c:pt>
                <c:pt idx="897">
                  <c:v>9.3556449413299489</c:v>
                </c:pt>
                <c:pt idx="898">
                  <c:v>9.3666448593139506</c:v>
                </c:pt>
                <c:pt idx="899">
                  <c:v>9.377645730972251</c:v>
                </c:pt>
                <c:pt idx="900">
                  <c:v>9.3876447677611488</c:v>
                </c:pt>
                <c:pt idx="901">
                  <c:v>9.39764404296875</c:v>
                </c:pt>
                <c:pt idx="902">
                  <c:v>9.4076445102691508</c:v>
                </c:pt>
                <c:pt idx="903">
                  <c:v>9.4186456203460516</c:v>
                </c:pt>
                <c:pt idx="904">
                  <c:v>9.4286441802978516</c:v>
                </c:pt>
                <c:pt idx="905">
                  <c:v>9.4396464824676514</c:v>
                </c:pt>
                <c:pt idx="906">
                  <c:v>9.4496448040008509</c:v>
                </c:pt>
                <c:pt idx="907">
                  <c:v>9.45964598655695</c:v>
                </c:pt>
                <c:pt idx="908">
                  <c:v>9.4706442356109513</c:v>
                </c:pt>
                <c:pt idx="909">
                  <c:v>9.4806449413299489</c:v>
                </c:pt>
                <c:pt idx="910">
                  <c:v>9.4916477203368501</c:v>
                </c:pt>
                <c:pt idx="911">
                  <c:v>9.5026462078094482</c:v>
                </c:pt>
                <c:pt idx="912">
                  <c:v>9.51264548301695</c:v>
                </c:pt>
                <c:pt idx="913">
                  <c:v>9.5226449966430486</c:v>
                </c:pt>
                <c:pt idx="914">
                  <c:v>9.5326457023620499</c:v>
                </c:pt>
                <c:pt idx="915">
                  <c:v>9.5436434745788503</c:v>
                </c:pt>
                <c:pt idx="916">
                  <c:v>9.5546448230742484</c:v>
                </c:pt>
                <c:pt idx="917">
                  <c:v>9.5646450519561483</c:v>
                </c:pt>
                <c:pt idx="918">
                  <c:v>9.5746448040008509</c:v>
                </c:pt>
                <c:pt idx="919">
                  <c:v>9.5856454372405508</c:v>
                </c:pt>
                <c:pt idx="920">
                  <c:v>9.5956449508666495</c:v>
                </c:pt>
                <c:pt idx="921">
                  <c:v>9.6066486835479488</c:v>
                </c:pt>
                <c:pt idx="922">
                  <c:v>9.6166601181029492</c:v>
                </c:pt>
                <c:pt idx="923">
                  <c:v>9.6266589164733496</c:v>
                </c:pt>
                <c:pt idx="924">
                  <c:v>9.6376600265502503</c:v>
                </c:pt>
                <c:pt idx="925">
                  <c:v>9.6476590633391517</c:v>
                </c:pt>
                <c:pt idx="926">
                  <c:v>9.6586608886718501</c:v>
                </c:pt>
                <c:pt idx="927">
                  <c:v>9.6686582565307511</c:v>
                </c:pt>
                <c:pt idx="928">
                  <c:v>9.6796586513518506</c:v>
                </c:pt>
                <c:pt idx="929">
                  <c:v>9.6896591186522514</c:v>
                </c:pt>
                <c:pt idx="930">
                  <c:v>9.6996583938598491</c:v>
                </c:pt>
                <c:pt idx="931">
                  <c:v>9.7106606960296489</c:v>
                </c:pt>
                <c:pt idx="932">
                  <c:v>9.7206606864928489</c:v>
                </c:pt>
                <c:pt idx="933">
                  <c:v>9.7316586971282497</c:v>
                </c:pt>
                <c:pt idx="934">
                  <c:v>9.7416598796844482</c:v>
                </c:pt>
                <c:pt idx="935">
                  <c:v>9.7516593933105504</c:v>
                </c:pt>
                <c:pt idx="936">
                  <c:v>9.7626605033874512</c:v>
                </c:pt>
                <c:pt idx="937">
                  <c:v>9.7726600170135498</c:v>
                </c:pt>
                <c:pt idx="938">
                  <c:v>9.7836611270904505</c:v>
                </c:pt>
                <c:pt idx="939">
                  <c:v>9.7936635017394487</c:v>
                </c:pt>
                <c:pt idx="940">
                  <c:v>9.804658889770451</c:v>
                </c:pt>
                <c:pt idx="941">
                  <c:v>9.8146598339080491</c:v>
                </c:pt>
                <c:pt idx="942">
                  <c:v>9.8246803283690483</c:v>
                </c:pt>
                <c:pt idx="943">
                  <c:v>9.8356273174285498</c:v>
                </c:pt>
                <c:pt idx="944">
                  <c:v>9.8456256389617494</c:v>
                </c:pt>
                <c:pt idx="945">
                  <c:v>9.8566262722014493</c:v>
                </c:pt>
                <c:pt idx="946">
                  <c:v>9.8666281700133496</c:v>
                </c:pt>
                <c:pt idx="947">
                  <c:v>9.8776273727416495</c:v>
                </c:pt>
                <c:pt idx="948">
                  <c:v>9.8876278400420503</c:v>
                </c:pt>
                <c:pt idx="949">
                  <c:v>9.8986289501189511</c:v>
                </c:pt>
                <c:pt idx="950">
                  <c:v>9.9086279869079483</c:v>
                </c:pt>
                <c:pt idx="951">
                  <c:v>9.9186251163482488</c:v>
                </c:pt>
                <c:pt idx="952">
                  <c:v>9.9296262264251496</c:v>
                </c:pt>
                <c:pt idx="953">
                  <c:v>9.9396295547484499</c:v>
                </c:pt>
                <c:pt idx="954">
                  <c:v>9.9506266117095485</c:v>
                </c:pt>
                <c:pt idx="955">
                  <c:v>9.9606258869170503</c:v>
                </c:pt>
                <c:pt idx="956">
                  <c:v>9.9715349674224498</c:v>
                </c:pt>
                <c:pt idx="957">
                  <c:v>9.9813387393950492</c:v>
                </c:pt>
                <c:pt idx="958">
                  <c:v>9.9923365116118497</c:v>
                </c:pt>
                <c:pt idx="959">
                  <c:v>10.00233530998225</c:v>
                </c:pt>
                <c:pt idx="960">
                  <c:v>10.013336896896352</c:v>
                </c:pt>
                <c:pt idx="961">
                  <c:v>10.02333641052245</c:v>
                </c:pt>
                <c:pt idx="962">
                  <c:v>10.034334659576349</c:v>
                </c:pt>
                <c:pt idx="963">
                  <c:v>10.044335126876749</c:v>
                </c:pt>
                <c:pt idx="964">
                  <c:v>10.054336309432951</c:v>
                </c:pt>
                <c:pt idx="965">
                  <c:v>10.06533789634695</c:v>
                </c:pt>
                <c:pt idx="966">
                  <c:v>10.075335741043048</c:v>
                </c:pt>
                <c:pt idx="967">
                  <c:v>10.08533525466915</c:v>
                </c:pt>
                <c:pt idx="968">
                  <c:v>10.097337245941151</c:v>
                </c:pt>
                <c:pt idx="969">
                  <c:v>10.106334924697851</c:v>
                </c:pt>
                <c:pt idx="970">
                  <c:v>10.117336273193349</c:v>
                </c:pt>
                <c:pt idx="971">
                  <c:v>10.127336502075149</c:v>
                </c:pt>
                <c:pt idx="972">
                  <c:v>10.13833761215205</c:v>
                </c:pt>
                <c:pt idx="973">
                  <c:v>10.147999763488748</c:v>
                </c:pt>
                <c:pt idx="974">
                  <c:v>10.15899968147275</c:v>
                </c:pt>
                <c:pt idx="975">
                  <c:v>10.169999122619551</c:v>
                </c:pt>
                <c:pt idx="976">
                  <c:v>10.179999351501451</c:v>
                </c:pt>
                <c:pt idx="977">
                  <c:v>10.18999910354605</c:v>
                </c:pt>
                <c:pt idx="978">
                  <c:v>10.201000452041551</c:v>
                </c:pt>
                <c:pt idx="979">
                  <c:v>10.211002588272049</c:v>
                </c:pt>
                <c:pt idx="980">
                  <c:v>10.221999645233151</c:v>
                </c:pt>
                <c:pt idx="981">
                  <c:v>10.231999635696351</c:v>
                </c:pt>
                <c:pt idx="982">
                  <c:v>10.24199938774105</c:v>
                </c:pt>
                <c:pt idx="983">
                  <c:v>10.252999305725051</c:v>
                </c:pt>
                <c:pt idx="984">
                  <c:v>10.262999057769751</c:v>
                </c:pt>
                <c:pt idx="985">
                  <c:v>10.274000883102349</c:v>
                </c:pt>
                <c:pt idx="986">
                  <c:v>10.283999443054149</c:v>
                </c:pt>
                <c:pt idx="987">
                  <c:v>10.29500198364255</c:v>
                </c:pt>
                <c:pt idx="988">
                  <c:v>10.30600118637085</c:v>
                </c:pt>
                <c:pt idx="989">
                  <c:v>10.31599807739255</c:v>
                </c:pt>
                <c:pt idx="990">
                  <c:v>10.32599830627435</c:v>
                </c:pt>
                <c:pt idx="991">
                  <c:v>10.33662319183345</c:v>
                </c:pt>
                <c:pt idx="992">
                  <c:v>10.34638381004325</c:v>
                </c:pt>
                <c:pt idx="993">
                  <c:v>10.35738492012015</c:v>
                </c:pt>
                <c:pt idx="994">
                  <c:v>10.367384195327752</c:v>
                </c:pt>
                <c:pt idx="995">
                  <c:v>10.378386020660351</c:v>
                </c:pt>
                <c:pt idx="996">
                  <c:v>10.388385057449248</c:v>
                </c:pt>
                <c:pt idx="997">
                  <c:v>10.399387121200551</c:v>
                </c:pt>
                <c:pt idx="998">
                  <c:v>10.409385681152251</c:v>
                </c:pt>
                <c:pt idx="999">
                  <c:v>10.419384956359849</c:v>
                </c:pt>
                <c:pt idx="1000">
                  <c:v>10.430386543273851</c:v>
                </c:pt>
                <c:pt idx="1001">
                  <c:v>10.440384149551349</c:v>
                </c:pt>
                <c:pt idx="1002">
                  <c:v>10.451385974883951</c:v>
                </c:pt>
                <c:pt idx="1003">
                  <c:v>10.461385011672949</c:v>
                </c:pt>
                <c:pt idx="1004">
                  <c:v>10.472386598586951</c:v>
                </c:pt>
                <c:pt idx="1005">
                  <c:v>10.482384204864449</c:v>
                </c:pt>
                <c:pt idx="1006">
                  <c:v>10.49238491058345</c:v>
                </c:pt>
                <c:pt idx="1007">
                  <c:v>10.503386020660351</c:v>
                </c:pt>
                <c:pt idx="1008">
                  <c:v>10.513385534286449</c:v>
                </c:pt>
                <c:pt idx="1009">
                  <c:v>10.524384260177548</c:v>
                </c:pt>
                <c:pt idx="1010">
                  <c:v>10.534384727477949</c:v>
                </c:pt>
                <c:pt idx="1011">
                  <c:v>10.545385599136349</c:v>
                </c:pt>
                <c:pt idx="1012">
                  <c:v>10.55538463592525</c:v>
                </c:pt>
                <c:pt idx="1013">
                  <c:v>10.565384387969949</c:v>
                </c:pt>
                <c:pt idx="1014">
                  <c:v>10.576387405395451</c:v>
                </c:pt>
                <c:pt idx="1015">
                  <c:v>10.586385250091549</c:v>
                </c:pt>
                <c:pt idx="1016">
                  <c:v>10.59738636016845</c:v>
                </c:pt>
                <c:pt idx="1017">
                  <c:v>10.60738492012015</c:v>
                </c:pt>
                <c:pt idx="1018">
                  <c:v>10.617383956909151</c:v>
                </c:pt>
                <c:pt idx="1019">
                  <c:v>10.62838435173035</c:v>
                </c:pt>
                <c:pt idx="1020">
                  <c:v>10.638384580612151</c:v>
                </c:pt>
                <c:pt idx="1021">
                  <c:v>10.649387121200551</c:v>
                </c:pt>
                <c:pt idx="1022">
                  <c:v>10.65938544273375</c:v>
                </c:pt>
                <c:pt idx="1023">
                  <c:v>10.670386314392051</c:v>
                </c:pt>
                <c:pt idx="1024">
                  <c:v>10.68038415908805</c:v>
                </c:pt>
                <c:pt idx="1025">
                  <c:v>10.690387487411449</c:v>
                </c:pt>
                <c:pt idx="1026">
                  <c:v>10.701384067535351</c:v>
                </c:pt>
                <c:pt idx="1027">
                  <c:v>10.711384534835751</c:v>
                </c:pt>
                <c:pt idx="1028">
                  <c:v>10.722387075424152</c:v>
                </c:pt>
                <c:pt idx="1029">
                  <c:v>10.732387065887451</c:v>
                </c:pt>
                <c:pt idx="1030">
                  <c:v>10.743386745452849</c:v>
                </c:pt>
                <c:pt idx="1031">
                  <c:v>10.753384590148851</c:v>
                </c:pt>
                <c:pt idx="1032">
                  <c:v>10.764385700225748</c:v>
                </c:pt>
                <c:pt idx="1033">
                  <c:v>10.774385213851851</c:v>
                </c:pt>
                <c:pt idx="1034">
                  <c:v>10.784383296966549</c:v>
                </c:pt>
                <c:pt idx="1035">
                  <c:v>10.795385599136349</c:v>
                </c:pt>
                <c:pt idx="1036">
                  <c:v>10.805385112762451</c:v>
                </c:pt>
                <c:pt idx="1037">
                  <c:v>10.816384553909248</c:v>
                </c:pt>
                <c:pt idx="1038">
                  <c:v>10.826384782791049</c:v>
                </c:pt>
                <c:pt idx="1039">
                  <c:v>10.83738613128655</c:v>
                </c:pt>
                <c:pt idx="1040">
                  <c:v>10.847778797149651</c:v>
                </c:pt>
                <c:pt idx="1041">
                  <c:v>10.857779502868649</c:v>
                </c:pt>
                <c:pt idx="1042">
                  <c:v>10.867779493331849</c:v>
                </c:pt>
                <c:pt idx="1043">
                  <c:v>10.878780364990149</c:v>
                </c:pt>
                <c:pt idx="1044">
                  <c:v>10.88877964019775</c:v>
                </c:pt>
                <c:pt idx="1045">
                  <c:v>10.899782419204652</c:v>
                </c:pt>
                <c:pt idx="1046">
                  <c:v>10.90978026390075</c:v>
                </c:pt>
                <c:pt idx="1047">
                  <c:v>10.920780658721849</c:v>
                </c:pt>
                <c:pt idx="1048">
                  <c:v>10.93077945709225</c:v>
                </c:pt>
                <c:pt idx="1049">
                  <c:v>10.940780162811251</c:v>
                </c:pt>
                <c:pt idx="1050">
                  <c:v>10.951782703399651</c:v>
                </c:pt>
                <c:pt idx="1051">
                  <c:v>10.96277976036065</c:v>
                </c:pt>
                <c:pt idx="1052">
                  <c:v>10.97278141975395</c:v>
                </c:pt>
                <c:pt idx="1053">
                  <c:v>10.982780456542951</c:v>
                </c:pt>
                <c:pt idx="1054">
                  <c:v>10.99378061294555</c:v>
                </c:pt>
                <c:pt idx="1055">
                  <c:v>11.003780364990149</c:v>
                </c:pt>
                <c:pt idx="1056">
                  <c:v>11.014780998229948</c:v>
                </c:pt>
                <c:pt idx="1057">
                  <c:v>11.02478194236755</c:v>
                </c:pt>
                <c:pt idx="1058">
                  <c:v>11.034779071807851</c:v>
                </c:pt>
                <c:pt idx="1059">
                  <c:v>11.045781850814748</c:v>
                </c:pt>
                <c:pt idx="1060">
                  <c:v>11.05578136444085</c:v>
                </c:pt>
                <c:pt idx="1061">
                  <c:v>11.066780805587751</c:v>
                </c:pt>
                <c:pt idx="1062">
                  <c:v>11.076780080795249</c:v>
                </c:pt>
                <c:pt idx="1063">
                  <c:v>11.08777952194205</c:v>
                </c:pt>
                <c:pt idx="1064">
                  <c:v>11.097780466079652</c:v>
                </c:pt>
                <c:pt idx="1065">
                  <c:v>11.10777997970575</c:v>
                </c:pt>
                <c:pt idx="1066">
                  <c:v>11.118781089782651</c:v>
                </c:pt>
                <c:pt idx="1067">
                  <c:v>11.128779649734451</c:v>
                </c:pt>
                <c:pt idx="1068">
                  <c:v>11.139779567718449</c:v>
                </c:pt>
                <c:pt idx="1069">
                  <c:v>11.149779319763152</c:v>
                </c:pt>
                <c:pt idx="1070">
                  <c:v>11.15977883338925</c:v>
                </c:pt>
                <c:pt idx="1071">
                  <c:v>11.17078089714045</c:v>
                </c:pt>
                <c:pt idx="1072">
                  <c:v>11.180780172347951</c:v>
                </c:pt>
                <c:pt idx="1073">
                  <c:v>11.191779136657651</c:v>
                </c:pt>
                <c:pt idx="1074">
                  <c:v>11.20177888870235</c:v>
                </c:pt>
                <c:pt idx="1075">
                  <c:v>11.212780475616452</c:v>
                </c:pt>
                <c:pt idx="1076">
                  <c:v>11.222780704498248</c:v>
                </c:pt>
                <c:pt idx="1077">
                  <c:v>11.232781171798649</c:v>
                </c:pt>
                <c:pt idx="1078">
                  <c:v>11.243779897689748</c:v>
                </c:pt>
                <c:pt idx="1079">
                  <c:v>11.25413584709165</c:v>
                </c:pt>
                <c:pt idx="1080">
                  <c:v>11.264352321624749</c:v>
                </c:pt>
                <c:pt idx="1081">
                  <c:v>11.275355577468851</c:v>
                </c:pt>
                <c:pt idx="1082">
                  <c:v>11.285352945327752</c:v>
                </c:pt>
                <c:pt idx="1083">
                  <c:v>11.29635310173035</c:v>
                </c:pt>
                <c:pt idx="1084">
                  <c:v>11.30635285377495</c:v>
                </c:pt>
                <c:pt idx="1085">
                  <c:v>11.316353321075351</c:v>
                </c:pt>
                <c:pt idx="1086">
                  <c:v>11.32735562324515</c:v>
                </c:pt>
                <c:pt idx="1087">
                  <c:v>11.33735251426695</c:v>
                </c:pt>
                <c:pt idx="1088">
                  <c:v>11.348354578018149</c:v>
                </c:pt>
                <c:pt idx="1089">
                  <c:v>11.35873723030085</c:v>
                </c:pt>
                <c:pt idx="1090">
                  <c:v>11.368732213973949</c:v>
                </c:pt>
                <c:pt idx="1091">
                  <c:v>11.378732919692951</c:v>
                </c:pt>
                <c:pt idx="1092">
                  <c:v>11.38973188400265</c:v>
                </c:pt>
                <c:pt idx="1093">
                  <c:v>11.399732351303051</c:v>
                </c:pt>
                <c:pt idx="1094">
                  <c:v>11.41073274612425</c:v>
                </c:pt>
                <c:pt idx="1095">
                  <c:v>11.420732498168849</c:v>
                </c:pt>
                <c:pt idx="1096">
                  <c:v>11.43173360824585</c:v>
                </c:pt>
                <c:pt idx="1097">
                  <c:v>11.441732406616151</c:v>
                </c:pt>
                <c:pt idx="1098">
                  <c:v>11.452733755111652</c:v>
                </c:pt>
                <c:pt idx="1099">
                  <c:v>11.462731838226251</c:v>
                </c:pt>
                <c:pt idx="1100">
                  <c:v>11.472734212875352</c:v>
                </c:pt>
                <c:pt idx="1101">
                  <c:v>11.483731985092152</c:v>
                </c:pt>
                <c:pt idx="1102">
                  <c:v>11.49373555183405</c:v>
                </c:pt>
                <c:pt idx="1103">
                  <c:v>11.50473499298095</c:v>
                </c:pt>
                <c:pt idx="1104">
                  <c:v>11.51473212242125</c:v>
                </c:pt>
                <c:pt idx="1105">
                  <c:v>11.52573275566095</c:v>
                </c:pt>
                <c:pt idx="1106">
                  <c:v>11.535732269287053</c:v>
                </c:pt>
                <c:pt idx="1107">
                  <c:v>11.545731782913151</c:v>
                </c:pt>
                <c:pt idx="1108">
                  <c:v>11.556732654571451</c:v>
                </c:pt>
                <c:pt idx="1109">
                  <c:v>11.56673216819755</c:v>
                </c:pt>
                <c:pt idx="1110">
                  <c:v>11.577734947204551</c:v>
                </c:pt>
                <c:pt idx="1111">
                  <c:v>11.587732076644851</c:v>
                </c:pt>
                <c:pt idx="1112">
                  <c:v>11.59873223304745</c:v>
                </c:pt>
                <c:pt idx="1113">
                  <c:v>11.60873222351065</c:v>
                </c:pt>
                <c:pt idx="1114">
                  <c:v>11.618734598159751</c:v>
                </c:pt>
                <c:pt idx="1115">
                  <c:v>11.62973308563225</c:v>
                </c:pt>
                <c:pt idx="1116">
                  <c:v>11.639732360839751</c:v>
                </c:pt>
                <c:pt idx="1117">
                  <c:v>11.650734901428152</c:v>
                </c:pt>
                <c:pt idx="1118">
                  <c:v>11.66073274612425</c:v>
                </c:pt>
                <c:pt idx="1119">
                  <c:v>11.671731472015352</c:v>
                </c:pt>
                <c:pt idx="1120">
                  <c:v>11.681732892990052</c:v>
                </c:pt>
                <c:pt idx="1121">
                  <c:v>11.69273447990415</c:v>
                </c:pt>
                <c:pt idx="1122">
                  <c:v>11.702735185623151</c:v>
                </c:pt>
                <c:pt idx="1123">
                  <c:v>11.712732315063452</c:v>
                </c:pt>
                <c:pt idx="1124">
                  <c:v>11.723734617233251</c:v>
                </c:pt>
                <c:pt idx="1125">
                  <c:v>11.73373222351065</c:v>
                </c:pt>
                <c:pt idx="1126">
                  <c:v>11.744404792785552</c:v>
                </c:pt>
                <c:pt idx="1127">
                  <c:v>11.75440406799315</c:v>
                </c:pt>
                <c:pt idx="1128">
                  <c:v>11.76526999473565</c:v>
                </c:pt>
                <c:pt idx="1129">
                  <c:v>11.77525568008415</c:v>
                </c:pt>
                <c:pt idx="1130">
                  <c:v>11.786257266998252</c:v>
                </c:pt>
                <c:pt idx="1131">
                  <c:v>11.796254158019952</c:v>
                </c:pt>
                <c:pt idx="1132">
                  <c:v>11.80725574493405</c:v>
                </c:pt>
                <c:pt idx="1133">
                  <c:v>11.817256450653051</c:v>
                </c:pt>
                <c:pt idx="1134">
                  <c:v>11.827258110046351</c:v>
                </c:pt>
                <c:pt idx="1135">
                  <c:v>11.838255882263152</c:v>
                </c:pt>
                <c:pt idx="1136">
                  <c:v>11.848254442214952</c:v>
                </c:pt>
                <c:pt idx="1137">
                  <c:v>11.859254837036051</c:v>
                </c:pt>
                <c:pt idx="1138">
                  <c:v>11.869917154312052</c:v>
                </c:pt>
                <c:pt idx="1139">
                  <c:v>11.879917621612552</c:v>
                </c:pt>
                <c:pt idx="1140">
                  <c:v>11.890916824340749</c:v>
                </c:pt>
                <c:pt idx="1141">
                  <c:v>11.90091729164115</c:v>
                </c:pt>
                <c:pt idx="1142">
                  <c:v>11.91091585159295</c:v>
                </c:pt>
                <c:pt idx="1143">
                  <c:v>11.921918869018551</c:v>
                </c:pt>
                <c:pt idx="1144">
                  <c:v>11.931917905807452</c:v>
                </c:pt>
                <c:pt idx="1145">
                  <c:v>11.942918300628651</c:v>
                </c:pt>
                <c:pt idx="1146">
                  <c:v>11.952917337417549</c:v>
                </c:pt>
                <c:pt idx="1147">
                  <c:v>11.963917016982951</c:v>
                </c:pt>
                <c:pt idx="1148">
                  <c:v>11.973915576934751</c:v>
                </c:pt>
                <c:pt idx="1149">
                  <c:v>11.983916282653752</c:v>
                </c:pt>
                <c:pt idx="1150">
                  <c:v>11.994916915893551</c:v>
                </c:pt>
                <c:pt idx="1151">
                  <c:v>12.00491642951965</c:v>
                </c:pt>
                <c:pt idx="1152">
                  <c:v>12.015916109085051</c:v>
                </c:pt>
                <c:pt idx="1153">
                  <c:v>12.025918483734049</c:v>
                </c:pt>
                <c:pt idx="1154">
                  <c:v>12.03591728210445</c:v>
                </c:pt>
                <c:pt idx="1155">
                  <c:v>12.046916961669851</c:v>
                </c:pt>
                <c:pt idx="1156">
                  <c:v>12.056915998458852</c:v>
                </c:pt>
                <c:pt idx="1157">
                  <c:v>12.067917346954349</c:v>
                </c:pt>
                <c:pt idx="1158">
                  <c:v>12.07791757583615</c:v>
                </c:pt>
                <c:pt idx="1159">
                  <c:v>12.088917493820151</c:v>
                </c:pt>
                <c:pt idx="1160">
                  <c:v>12.098915576934751</c:v>
                </c:pt>
                <c:pt idx="1161">
                  <c:v>12.108919620513852</c:v>
                </c:pt>
                <c:pt idx="1162">
                  <c:v>12.119917631149249</c:v>
                </c:pt>
                <c:pt idx="1163">
                  <c:v>12.129915952682452</c:v>
                </c:pt>
                <c:pt idx="1164">
                  <c:v>12.140916109085051</c:v>
                </c:pt>
                <c:pt idx="1165">
                  <c:v>12.15091586112975</c:v>
                </c:pt>
                <c:pt idx="1166">
                  <c:v>12.16091609001155</c:v>
                </c:pt>
                <c:pt idx="1167">
                  <c:v>12.171916484832749</c:v>
                </c:pt>
                <c:pt idx="1168">
                  <c:v>12.18291759490965</c:v>
                </c:pt>
                <c:pt idx="1169">
                  <c:v>12.19291615486145</c:v>
                </c:pt>
                <c:pt idx="1170">
                  <c:v>12.20291590690605</c:v>
                </c:pt>
                <c:pt idx="1171">
                  <c:v>12.213917016982951</c:v>
                </c:pt>
                <c:pt idx="1172">
                  <c:v>12.223916053771951</c:v>
                </c:pt>
                <c:pt idx="1173">
                  <c:v>12.234916925430252</c:v>
                </c:pt>
                <c:pt idx="1174">
                  <c:v>12.244916677474951</c:v>
                </c:pt>
                <c:pt idx="1175">
                  <c:v>12.255916118621752</c:v>
                </c:pt>
                <c:pt idx="1176">
                  <c:v>12.265916347503651</c:v>
                </c:pt>
                <c:pt idx="1177">
                  <c:v>12.275916814804052</c:v>
                </c:pt>
                <c:pt idx="1178">
                  <c:v>12.286918640136651</c:v>
                </c:pt>
                <c:pt idx="1179">
                  <c:v>12.29691839218135</c:v>
                </c:pt>
                <c:pt idx="1180">
                  <c:v>12.30791592597955</c:v>
                </c:pt>
                <c:pt idx="1181">
                  <c:v>12.317916631698552</c:v>
                </c:pt>
                <c:pt idx="1182">
                  <c:v>12.328920364379851</c:v>
                </c:pt>
                <c:pt idx="1183">
                  <c:v>12.338916063308652</c:v>
                </c:pt>
                <c:pt idx="1184">
                  <c:v>12.348915576934751</c:v>
                </c:pt>
                <c:pt idx="1185">
                  <c:v>12.360146760940552</c:v>
                </c:pt>
                <c:pt idx="1186">
                  <c:v>12.370728492736752</c:v>
                </c:pt>
                <c:pt idx="1187">
                  <c:v>12.38044500350945</c:v>
                </c:pt>
                <c:pt idx="1188">
                  <c:v>12.391446113586351</c:v>
                </c:pt>
                <c:pt idx="1189">
                  <c:v>12.40144586563105</c:v>
                </c:pt>
                <c:pt idx="1190">
                  <c:v>12.411446571350051</c:v>
                </c:pt>
                <c:pt idx="1191">
                  <c:v>12.42244672775265</c:v>
                </c:pt>
                <c:pt idx="1192">
                  <c:v>12.432444572448652</c:v>
                </c:pt>
                <c:pt idx="1193">
                  <c:v>12.443448066711351</c:v>
                </c:pt>
                <c:pt idx="1194">
                  <c:v>12.453447103500352</c:v>
                </c:pt>
                <c:pt idx="1195">
                  <c:v>12.464444398879952</c:v>
                </c:pt>
                <c:pt idx="1196">
                  <c:v>12.47444558143615</c:v>
                </c:pt>
                <c:pt idx="1197">
                  <c:v>12.484444618225051</c:v>
                </c:pt>
                <c:pt idx="1198">
                  <c:v>12.495445728301952</c:v>
                </c:pt>
                <c:pt idx="1199">
                  <c:v>12.505445241928051</c:v>
                </c:pt>
                <c:pt idx="1200">
                  <c:v>12.516445398330649</c:v>
                </c:pt>
                <c:pt idx="1201">
                  <c:v>12.52644562721245</c:v>
                </c:pt>
                <c:pt idx="1202">
                  <c:v>12.53744649887085</c:v>
                </c:pt>
                <c:pt idx="1203">
                  <c:v>12.547444820404049</c:v>
                </c:pt>
                <c:pt idx="1204">
                  <c:v>12.557445764541551</c:v>
                </c:pt>
                <c:pt idx="1205">
                  <c:v>12.56844568252555</c:v>
                </c:pt>
                <c:pt idx="1206">
                  <c:v>12.578444242477349</c:v>
                </c:pt>
                <c:pt idx="1207">
                  <c:v>12.589444875717152</c:v>
                </c:pt>
                <c:pt idx="1208">
                  <c:v>12.599445104598949</c:v>
                </c:pt>
                <c:pt idx="1209">
                  <c:v>12.610446929931552</c:v>
                </c:pt>
                <c:pt idx="1210">
                  <c:v>12.62144565582275</c:v>
                </c:pt>
                <c:pt idx="1211">
                  <c:v>12.631446123123151</c:v>
                </c:pt>
                <c:pt idx="1212">
                  <c:v>12.641445159912053</c:v>
                </c:pt>
                <c:pt idx="1213">
                  <c:v>12.65144562721245</c:v>
                </c:pt>
                <c:pt idx="1214">
                  <c:v>12.662444591522149</c:v>
                </c:pt>
                <c:pt idx="1215">
                  <c:v>12.672444581985452</c:v>
                </c:pt>
                <c:pt idx="1216">
                  <c:v>12.683445453643749</c:v>
                </c:pt>
                <c:pt idx="1217">
                  <c:v>12.693446397781351</c:v>
                </c:pt>
                <c:pt idx="1218">
                  <c:v>12.70344758033745</c:v>
                </c:pt>
                <c:pt idx="1219">
                  <c:v>12.714445829391451</c:v>
                </c:pt>
                <c:pt idx="1220">
                  <c:v>12.724444866180352</c:v>
                </c:pt>
                <c:pt idx="1221">
                  <c:v>12.73544621467585</c:v>
                </c:pt>
                <c:pt idx="1222">
                  <c:v>12.74544501304625</c:v>
                </c:pt>
                <c:pt idx="1223">
                  <c:v>12.756445169448853</c:v>
                </c:pt>
                <c:pt idx="1224">
                  <c:v>12.766444444656351</c:v>
                </c:pt>
                <c:pt idx="1225">
                  <c:v>12.776443719863853</c:v>
                </c:pt>
                <c:pt idx="1226">
                  <c:v>12.787446737289351</c:v>
                </c:pt>
                <c:pt idx="1227">
                  <c:v>12.797443866729651</c:v>
                </c:pt>
                <c:pt idx="1228">
                  <c:v>12.80844736099235</c:v>
                </c:pt>
                <c:pt idx="1229">
                  <c:v>12.818445205688452</c:v>
                </c:pt>
                <c:pt idx="1230">
                  <c:v>12.829444646835253</c:v>
                </c:pt>
                <c:pt idx="1231">
                  <c:v>12.839444875717152</c:v>
                </c:pt>
                <c:pt idx="1232">
                  <c:v>12.84944701194755</c:v>
                </c:pt>
                <c:pt idx="1233">
                  <c:v>12.860445022582951</c:v>
                </c:pt>
                <c:pt idx="1234">
                  <c:v>12.870444297790449</c:v>
                </c:pt>
                <c:pt idx="1235">
                  <c:v>12.881448030471752</c:v>
                </c:pt>
                <c:pt idx="1236">
                  <c:v>12.891805171966549</c:v>
                </c:pt>
                <c:pt idx="1237">
                  <c:v>12.901803493499752</c:v>
                </c:pt>
                <c:pt idx="1238">
                  <c:v>12.91280341148375</c:v>
                </c:pt>
                <c:pt idx="1239">
                  <c:v>12.922408580779951</c:v>
                </c:pt>
                <c:pt idx="1240">
                  <c:v>12.933406352996752</c:v>
                </c:pt>
                <c:pt idx="1241">
                  <c:v>12.944406747817951</c:v>
                </c:pt>
                <c:pt idx="1242">
                  <c:v>12.95440840721125</c:v>
                </c:pt>
                <c:pt idx="1243">
                  <c:v>12.964408636093051</c:v>
                </c:pt>
                <c:pt idx="1244">
                  <c:v>12.975406646728452</c:v>
                </c:pt>
                <c:pt idx="1245">
                  <c:v>12.985406398773151</c:v>
                </c:pt>
                <c:pt idx="1246">
                  <c:v>12.996407508850051</c:v>
                </c:pt>
                <c:pt idx="1247">
                  <c:v>13.006409406661952</c:v>
                </c:pt>
                <c:pt idx="1248">
                  <c:v>13.01740932464595</c:v>
                </c:pt>
                <c:pt idx="1249">
                  <c:v>13.02740812301635</c:v>
                </c:pt>
                <c:pt idx="1250">
                  <c:v>13.03740644454955</c:v>
                </c:pt>
                <c:pt idx="1251">
                  <c:v>13.04840731620785</c:v>
                </c:pt>
                <c:pt idx="1252">
                  <c:v>13.058406591415352</c:v>
                </c:pt>
                <c:pt idx="1253">
                  <c:v>13.069405317306451</c:v>
                </c:pt>
                <c:pt idx="1254">
                  <c:v>13.079407691955552</c:v>
                </c:pt>
                <c:pt idx="1255">
                  <c:v>13.090467929840052</c:v>
                </c:pt>
                <c:pt idx="1256">
                  <c:v>13.100470542907651</c:v>
                </c:pt>
                <c:pt idx="1257">
                  <c:v>13.110468387603749</c:v>
                </c:pt>
                <c:pt idx="1258">
                  <c:v>13.121467351913452</c:v>
                </c:pt>
                <c:pt idx="1259">
                  <c:v>13.131467342376652</c:v>
                </c:pt>
                <c:pt idx="1260">
                  <c:v>13.142469406127852</c:v>
                </c:pt>
                <c:pt idx="1261">
                  <c:v>13.152470111846849</c:v>
                </c:pt>
                <c:pt idx="1262">
                  <c:v>13.162468194961551</c:v>
                </c:pt>
                <c:pt idx="1263">
                  <c:v>13.17346835136405</c:v>
                </c:pt>
                <c:pt idx="1264">
                  <c:v>13.183467864990149</c:v>
                </c:pt>
                <c:pt idx="1265">
                  <c:v>13.194466829299852</c:v>
                </c:pt>
                <c:pt idx="1266">
                  <c:v>13.204466819763152</c:v>
                </c:pt>
                <c:pt idx="1267">
                  <c:v>13.215469121932951</c:v>
                </c:pt>
                <c:pt idx="1268">
                  <c:v>13.22546863555905</c:v>
                </c:pt>
                <c:pt idx="1269">
                  <c:v>13.23547005653375</c:v>
                </c:pt>
                <c:pt idx="1270">
                  <c:v>13.246468305587751</c:v>
                </c:pt>
                <c:pt idx="1271">
                  <c:v>13.256468534469551</c:v>
                </c:pt>
                <c:pt idx="1272">
                  <c:v>13.266467094421351</c:v>
                </c:pt>
                <c:pt idx="1273">
                  <c:v>13.277468681335449</c:v>
                </c:pt>
                <c:pt idx="1274">
                  <c:v>13.28746724128715</c:v>
                </c:pt>
                <c:pt idx="1275">
                  <c:v>13.29847311973565</c:v>
                </c:pt>
                <c:pt idx="1276">
                  <c:v>13.30847001075745</c:v>
                </c:pt>
                <c:pt idx="1277">
                  <c:v>13.319469928741452</c:v>
                </c:pt>
                <c:pt idx="1278">
                  <c:v>13.32946753501885</c:v>
                </c:pt>
                <c:pt idx="1279">
                  <c:v>13.339466810226352</c:v>
                </c:pt>
              </c:numCache>
            </c:numRef>
          </c:cat>
          <c:val>
            <c:numRef>
              <c:f>Table1!$J$2:$J$1619</c:f>
              <c:numCache>
                <c:formatCode>General</c:formatCode>
                <c:ptCount val="1618"/>
                <c:pt idx="0">
                  <c:v>0.88203896394255121</c:v>
                </c:pt>
                <c:pt idx="1">
                  <c:v>0.87590303206436237</c:v>
                </c:pt>
                <c:pt idx="2">
                  <c:v>0.85902924121595903</c:v>
                </c:pt>
                <c:pt idx="3">
                  <c:v>0.83601953594265932</c:v>
                </c:pt>
                <c:pt idx="4">
                  <c:v>0.7930680826085077</c:v>
                </c:pt>
                <c:pt idx="5">
                  <c:v>0.74858264194148538</c:v>
                </c:pt>
                <c:pt idx="6">
                  <c:v>0.69489331218382655</c:v>
                </c:pt>
                <c:pt idx="7">
                  <c:v>0.63200009333553042</c:v>
                </c:pt>
                <c:pt idx="8">
                  <c:v>0.56143697272946735</c:v>
                </c:pt>
                <c:pt idx="9">
                  <c:v>0.47400007872829431</c:v>
                </c:pt>
                <c:pt idx="10">
                  <c:v>0.38963112448627546</c:v>
                </c:pt>
                <c:pt idx="11">
                  <c:v>0.30526218769755065</c:v>
                </c:pt>
                <c:pt idx="12">
                  <c:v>0.214757319030636</c:v>
                </c:pt>
                <c:pt idx="13">
                  <c:v>0.12271846303085129</c:v>
                </c:pt>
                <c:pt idx="14">
                  <c:v>2.76116672719109E-2</c:v>
                </c:pt>
                <c:pt idx="15">
                  <c:v>-6.7495145940321979E-2</c:v>
                </c:pt>
                <c:pt idx="16">
                  <c:v>-0.15646602727436604</c:v>
                </c:pt>
                <c:pt idx="17">
                  <c:v>-0.24543692606170259</c:v>
                </c:pt>
                <c:pt idx="18">
                  <c:v>-0.33287382006287608</c:v>
                </c:pt>
                <c:pt idx="19">
                  <c:v>-0.41570878697202429</c:v>
                </c:pt>
                <c:pt idx="20">
                  <c:v>-0.50161171109362024</c:v>
                </c:pt>
                <c:pt idx="21">
                  <c:v>-0.57064084436681228</c:v>
                </c:pt>
                <c:pt idx="22">
                  <c:v>-0.63506803309468607</c:v>
                </c:pt>
                <c:pt idx="23">
                  <c:v>-0.69182532006479291</c:v>
                </c:pt>
                <c:pt idx="24">
                  <c:v>-0.73784474806468536</c:v>
                </c:pt>
                <c:pt idx="25">
                  <c:v>-0.77159232976149306</c:v>
                </c:pt>
                <c:pt idx="26">
                  <c:v>-0.80227193679255926</c:v>
                </c:pt>
                <c:pt idx="27">
                  <c:v>-0.82221368485341118</c:v>
                </c:pt>
                <c:pt idx="28">
                  <c:v>-0.83141757394404814</c:v>
                </c:pt>
                <c:pt idx="29">
                  <c:v>-0.82988360406447059</c:v>
                </c:pt>
                <c:pt idx="30">
                  <c:v>-0.82221368485341118</c:v>
                </c:pt>
                <c:pt idx="31">
                  <c:v>-0.80380592412542973</c:v>
                </c:pt>
                <c:pt idx="32">
                  <c:v>-0.77619427430681143</c:v>
                </c:pt>
                <c:pt idx="33">
                  <c:v>-0.73631077818510782</c:v>
                </c:pt>
                <c:pt idx="34">
                  <c:v>-0.68722339297276724</c:v>
                </c:pt>
                <c:pt idx="35">
                  <c:v>-0.62893211866978971</c:v>
                </c:pt>
                <c:pt idx="36">
                  <c:v>-0.5629709426090459</c:v>
                </c:pt>
                <c:pt idx="37">
                  <c:v>-0.49240782200298278</c:v>
                </c:pt>
                <c:pt idx="38">
                  <c:v>-0.41724277430489437</c:v>
                </c:pt>
                <c:pt idx="39">
                  <c:v>-0.33594177727532426</c:v>
                </c:pt>
                <c:pt idx="40">
                  <c:v>-0.25310682781946947</c:v>
                </c:pt>
                <c:pt idx="41">
                  <c:v>-0.16413592903213245</c:v>
                </c:pt>
                <c:pt idx="42">
                  <c:v>-7.3631077818510776E-2</c:v>
                </c:pt>
                <c:pt idx="43">
                  <c:v>1.6873790848403365E-2</c:v>
                </c:pt>
                <c:pt idx="44">
                  <c:v>0.107378659515318</c:v>
                </c:pt>
                <c:pt idx="45">
                  <c:v>0.19788352818223215</c:v>
                </c:pt>
                <c:pt idx="46">
                  <c:v>0.2883883968491468</c:v>
                </c:pt>
                <c:pt idx="47">
                  <c:v>0.37122336375829501</c:v>
                </c:pt>
                <c:pt idx="48">
                  <c:v>0.45099035600170112</c:v>
                </c:pt>
                <c:pt idx="49">
                  <c:v>0.52615542115308245</c:v>
                </c:pt>
                <c:pt idx="50">
                  <c:v>0.59211659721382737</c:v>
                </c:pt>
                <c:pt idx="51">
                  <c:v>0.65194184139638245</c:v>
                </c:pt>
                <c:pt idx="52">
                  <c:v>0.70256321394159349</c:v>
                </c:pt>
                <c:pt idx="53">
                  <c:v>0.74398069739616701</c:v>
                </c:pt>
                <c:pt idx="54">
                  <c:v>0.77619429176010424</c:v>
                </c:pt>
                <c:pt idx="55">
                  <c:v>0.79920399703340395</c:v>
                </c:pt>
                <c:pt idx="56">
                  <c:v>0.81300983066935972</c:v>
                </c:pt>
                <c:pt idx="57">
                  <c:v>0.81607778788180729</c:v>
                </c:pt>
                <c:pt idx="58">
                  <c:v>0.80994185600361857</c:v>
                </c:pt>
                <c:pt idx="59">
                  <c:v>0.7930680826085077</c:v>
                </c:pt>
                <c:pt idx="60">
                  <c:v>0.76852439000233741</c:v>
                </c:pt>
                <c:pt idx="61">
                  <c:v>0.73477680830552972</c:v>
                </c:pt>
                <c:pt idx="62">
                  <c:v>0.6902913676385084</c:v>
                </c:pt>
                <c:pt idx="63">
                  <c:v>0.63966999509329725</c:v>
                </c:pt>
                <c:pt idx="64">
                  <c:v>0.5783107635778717</c:v>
                </c:pt>
                <c:pt idx="65">
                  <c:v>0.51234958751712678</c:v>
                </c:pt>
                <c:pt idx="66">
                  <c:v>0.43871850969861598</c:v>
                </c:pt>
                <c:pt idx="67">
                  <c:v>0.35895151745520992</c:v>
                </c:pt>
                <c:pt idx="68">
                  <c:v>0.27458256321319108</c:v>
                </c:pt>
                <c:pt idx="69">
                  <c:v>0.1814869801644941</c:v>
                </c:pt>
                <c:pt idx="70">
                  <c:v>0.10124274509042167</c:v>
                </c:pt>
                <c:pt idx="71">
                  <c:v>1.2271863756377606E-2</c:v>
                </c:pt>
                <c:pt idx="72">
                  <c:v>-7.6699035030958942E-2</c:v>
                </c:pt>
                <c:pt idx="73">
                  <c:v>-0.16260195915255485</c:v>
                </c:pt>
                <c:pt idx="74">
                  <c:v>-0.24697089594128019</c:v>
                </c:pt>
                <c:pt idx="75">
                  <c:v>-0.32673790563798027</c:v>
                </c:pt>
                <c:pt idx="76">
                  <c:v>-0.40190295333606862</c:v>
                </c:pt>
                <c:pt idx="77">
                  <c:v>-0.47553403115457937</c:v>
                </c:pt>
                <c:pt idx="78">
                  <c:v>-0.53996123733574575</c:v>
                </c:pt>
                <c:pt idx="79">
                  <c:v>-0.59978648151830127</c:v>
                </c:pt>
                <c:pt idx="80">
                  <c:v>-0.65040783661021939</c:v>
                </c:pt>
                <c:pt idx="81">
                  <c:v>-0.69489329473053418</c:v>
                </c:pt>
                <c:pt idx="82">
                  <c:v>-0.7286408589740484</c:v>
                </c:pt>
                <c:pt idx="83">
                  <c:v>-0.75471853891308927</c:v>
                </c:pt>
                <c:pt idx="84">
                  <c:v>-0.77005834242862248</c:v>
                </c:pt>
                <c:pt idx="85">
                  <c:v>-0.77772824418638886</c:v>
                </c:pt>
                <c:pt idx="86">
                  <c:v>-0.77466028697394063</c:v>
                </c:pt>
                <c:pt idx="87">
                  <c:v>-0.76238844067085565</c:v>
                </c:pt>
                <c:pt idx="88">
                  <c:v>-0.7409127052771336</c:v>
                </c:pt>
                <c:pt idx="89">
                  <c:v>-0.70869911091319693</c:v>
                </c:pt>
                <c:pt idx="90">
                  <c:v>-0.6703496021243639</c:v>
                </c:pt>
                <c:pt idx="91">
                  <c:v>-0.62279618679160098</c:v>
                </c:pt>
                <c:pt idx="92">
                  <c:v>-0.56757288715436416</c:v>
                </c:pt>
                <c:pt idx="93">
                  <c:v>-0.5062136556389385</c:v>
                </c:pt>
                <c:pt idx="94">
                  <c:v>-0.4371845223657464</c:v>
                </c:pt>
                <c:pt idx="95">
                  <c:v>-0.36508741442681319</c:v>
                </c:pt>
                <c:pt idx="96">
                  <c:v>-0.28992236672872485</c:v>
                </c:pt>
                <c:pt idx="97">
                  <c:v>-0.20862136969915474</c:v>
                </c:pt>
                <c:pt idx="98">
                  <c:v>-0.12425243291042888</c:v>
                </c:pt>
                <c:pt idx="99">
                  <c:v>-3.9883496121703547E-2</c:v>
                </c:pt>
                <c:pt idx="100">
                  <c:v>4.6019427999892351E-2</c:v>
                </c:pt>
                <c:pt idx="101">
                  <c:v>0.13192235212148826</c:v>
                </c:pt>
                <c:pt idx="102">
                  <c:v>0.21629130636350657</c:v>
                </c:pt>
                <c:pt idx="103">
                  <c:v>0.29912625581936136</c:v>
                </c:pt>
                <c:pt idx="104">
                  <c:v>0.37735927818319037</c:v>
                </c:pt>
                <c:pt idx="105">
                  <c:v>0.45099035600170112</c:v>
                </c:pt>
                <c:pt idx="106">
                  <c:v>0.51848551939531662</c:v>
                </c:pt>
                <c:pt idx="107">
                  <c:v>0.57984475091074217</c:v>
                </c:pt>
                <c:pt idx="108">
                  <c:v>0.63200009333553042</c:v>
                </c:pt>
                <c:pt idx="109">
                  <c:v>0.6780195213354232</c:v>
                </c:pt>
                <c:pt idx="110">
                  <c:v>0.71330107291180811</c:v>
                </c:pt>
                <c:pt idx="111">
                  <c:v>0.74091272273042597</c:v>
                </c:pt>
                <c:pt idx="112">
                  <c:v>0.7593205009117</c:v>
                </c:pt>
                <c:pt idx="113">
                  <c:v>0.76852439000233741</c:v>
                </c:pt>
                <c:pt idx="114">
                  <c:v>0.77489892584256614</c:v>
                </c:pt>
                <c:pt idx="115">
                  <c:v>0.75778651357882942</c:v>
                </c:pt>
                <c:pt idx="116">
                  <c:v>0.73937875285084886</c:v>
                </c:pt>
                <c:pt idx="117">
                  <c:v>0.71176708557893753</c:v>
                </c:pt>
                <c:pt idx="118">
                  <c:v>0.67648553400255262</c:v>
                </c:pt>
                <c:pt idx="119">
                  <c:v>0.63200009333553042</c:v>
                </c:pt>
                <c:pt idx="120">
                  <c:v>0.5783107635778717</c:v>
                </c:pt>
                <c:pt idx="121">
                  <c:v>0.51848551939531662</c:v>
                </c:pt>
                <c:pt idx="122">
                  <c:v>0.4525243433345717</c:v>
                </c:pt>
                <c:pt idx="123">
                  <c:v>0.38042725284893147</c:v>
                </c:pt>
                <c:pt idx="124">
                  <c:v>0.30372820036468007</c:v>
                </c:pt>
                <c:pt idx="125">
                  <c:v>0.22396120812127296</c:v>
                </c:pt>
                <c:pt idx="126">
                  <c:v>0.14112624121212522</c:v>
                </c:pt>
                <c:pt idx="127">
                  <c:v>5.829127430297748E-2</c:v>
                </c:pt>
                <c:pt idx="128">
                  <c:v>-2.4543692606170259E-2</c:v>
                </c:pt>
                <c:pt idx="129">
                  <c:v>-0.10737864206202552</c:v>
                </c:pt>
                <c:pt idx="130">
                  <c:v>-0.18867962163830268</c:v>
                </c:pt>
                <c:pt idx="131">
                  <c:v>-0.26691264400213222</c:v>
                </c:pt>
                <c:pt idx="132">
                  <c:v>-0.34054372182064296</c:v>
                </c:pt>
                <c:pt idx="133">
                  <c:v>-0.41110684242670559</c:v>
                </c:pt>
                <c:pt idx="134">
                  <c:v>-0.47553403115457937</c:v>
                </c:pt>
                <c:pt idx="135">
                  <c:v>-0.53535929279042749</c:v>
                </c:pt>
                <c:pt idx="136">
                  <c:v>-0.58751463521521607</c:v>
                </c:pt>
                <c:pt idx="137">
                  <c:v>-0.63200007588223783</c:v>
                </c:pt>
                <c:pt idx="138">
                  <c:v>-0.66881561479149332</c:v>
                </c:pt>
                <c:pt idx="139">
                  <c:v>-0.69796125194298231</c:v>
                </c:pt>
                <c:pt idx="140">
                  <c:v>-0.71790300000383378</c:v>
                </c:pt>
                <c:pt idx="141">
                  <c:v>-0.7286408589740484</c:v>
                </c:pt>
                <c:pt idx="142">
                  <c:v>-0.73017484630691898</c:v>
                </c:pt>
                <c:pt idx="143">
                  <c:v>-0.72250494454915259</c:v>
                </c:pt>
                <c:pt idx="144">
                  <c:v>-0.70716514103361927</c:v>
                </c:pt>
                <c:pt idx="145">
                  <c:v>-0.68108746109457841</c:v>
                </c:pt>
                <c:pt idx="146">
                  <c:v>-0.64887386673064185</c:v>
                </c:pt>
                <c:pt idx="147">
                  <c:v>-0.60745638327606766</c:v>
                </c:pt>
                <c:pt idx="148">
                  <c:v>-0.5583689980637272</c:v>
                </c:pt>
                <c:pt idx="149">
                  <c:v>-0.5031456809731979</c:v>
                </c:pt>
                <c:pt idx="150">
                  <c:v>-0.4417864669110646</c:v>
                </c:pt>
                <c:pt idx="151">
                  <c:v>-0.37582529085032079</c:v>
                </c:pt>
                <c:pt idx="152">
                  <c:v>-0.30526217024425817</c:v>
                </c:pt>
                <c:pt idx="153">
                  <c:v>-0.23009710509287681</c:v>
                </c:pt>
                <c:pt idx="154">
                  <c:v>-0.15186408272904731</c:v>
                </c:pt>
                <c:pt idx="155">
                  <c:v>-7.3631077818510776E-2</c:v>
                </c:pt>
                <c:pt idx="156">
                  <c:v>9.2038890906369648E-3</c:v>
                </c:pt>
                <c:pt idx="157">
                  <c:v>8.8970898787336536E-2</c:v>
                </c:pt>
                <c:pt idx="158">
                  <c:v>0.17027187836361421</c:v>
                </c:pt>
                <c:pt idx="159">
                  <c:v>0.24850490072744325</c:v>
                </c:pt>
                <c:pt idx="160">
                  <c:v>0.3236699484255316</c:v>
                </c:pt>
                <c:pt idx="161">
                  <c:v>0.39576705636446524</c:v>
                </c:pt>
                <c:pt idx="162">
                  <c:v>0.46172823242520916</c:v>
                </c:pt>
                <c:pt idx="163">
                  <c:v>0.5215534766077643</c:v>
                </c:pt>
                <c:pt idx="164">
                  <c:v>0.57524280636542302</c:v>
                </c:pt>
                <c:pt idx="165">
                  <c:v>0.6212622343653158</c:v>
                </c:pt>
                <c:pt idx="166">
                  <c:v>0.65961174315414839</c:v>
                </c:pt>
                <c:pt idx="167">
                  <c:v>0.68722339297276724</c:v>
                </c:pt>
                <c:pt idx="168">
                  <c:v>0.70869912836648885</c:v>
                </c:pt>
                <c:pt idx="169">
                  <c:v>0.72097097466957394</c:v>
                </c:pt>
                <c:pt idx="170">
                  <c:v>0.7240389493353151</c:v>
                </c:pt>
                <c:pt idx="171">
                  <c:v>0.71790301745712637</c:v>
                </c:pt>
                <c:pt idx="172">
                  <c:v>0.70256321394159349</c:v>
                </c:pt>
                <c:pt idx="173">
                  <c:v>0.6795534912150003</c:v>
                </c:pt>
                <c:pt idx="174">
                  <c:v>0.64887388418393377</c:v>
                </c:pt>
                <c:pt idx="175">
                  <c:v>0.60899038806223071</c:v>
                </c:pt>
                <c:pt idx="176">
                  <c:v>0.56143697272946735</c:v>
                </c:pt>
                <c:pt idx="177">
                  <c:v>0.50774764297180852</c:v>
                </c:pt>
                <c:pt idx="178">
                  <c:v>0.44638841145638292</c:v>
                </c:pt>
                <c:pt idx="179">
                  <c:v>0.38042725284893147</c:v>
                </c:pt>
                <c:pt idx="180">
                  <c:v>0.30986413224286885</c:v>
                </c:pt>
                <c:pt idx="181">
                  <c:v>0.23469906709148752</c:v>
                </c:pt>
                <c:pt idx="182">
                  <c:v>0.15800003206052909</c:v>
                </c:pt>
                <c:pt idx="183">
                  <c:v>7.8233022363829008E-2</c:v>
                </c:pt>
                <c:pt idx="184">
                  <c:v>0</c:v>
                </c:pt>
                <c:pt idx="185">
                  <c:v>-7.8233004910536544E-2</c:v>
                </c:pt>
                <c:pt idx="186">
                  <c:v>-0.15493205739478844</c:v>
                </c:pt>
                <c:pt idx="187">
                  <c:v>-0.23009710509287681</c:v>
                </c:pt>
                <c:pt idx="188">
                  <c:v>-0.30219421303180999</c:v>
                </c:pt>
                <c:pt idx="189">
                  <c:v>-0.36968935897213145</c:v>
                </c:pt>
                <c:pt idx="190">
                  <c:v>-0.43104859048755717</c:v>
                </c:pt>
                <c:pt idx="191">
                  <c:v>-0.4893398647905351</c:v>
                </c:pt>
                <c:pt idx="192">
                  <c:v>-0.54149520721532329</c:v>
                </c:pt>
                <c:pt idx="193">
                  <c:v>-0.58444667800276795</c:v>
                </c:pt>
                <c:pt idx="194">
                  <c:v>-0.62279618679160098</c:v>
                </c:pt>
                <c:pt idx="195">
                  <c:v>-0.65040783661021939</c:v>
                </c:pt>
                <c:pt idx="196">
                  <c:v>-0.67188357200394155</c:v>
                </c:pt>
                <c:pt idx="197">
                  <c:v>-0.68415541830702664</c:v>
                </c:pt>
                <c:pt idx="198">
                  <c:v>-0.68875736285234479</c:v>
                </c:pt>
                <c:pt idx="199">
                  <c:v>-0.68415541830702664</c:v>
                </c:pt>
                <c:pt idx="200">
                  <c:v>-0.6703496021243639</c:v>
                </c:pt>
                <c:pt idx="201">
                  <c:v>-0.64887386673064185</c:v>
                </c:pt>
                <c:pt idx="202">
                  <c:v>-0.61972822957915286</c:v>
                </c:pt>
                <c:pt idx="203">
                  <c:v>-0.58291269066989737</c:v>
                </c:pt>
                <c:pt idx="204">
                  <c:v>-0.53842725000287561</c:v>
                </c:pt>
                <c:pt idx="205">
                  <c:v>-0.48627190757808691</c:v>
                </c:pt>
                <c:pt idx="206">
                  <c:v>-0.43104859048755717</c:v>
                </c:pt>
                <c:pt idx="207">
                  <c:v>-0.36968935897213145</c:v>
                </c:pt>
                <c:pt idx="208">
                  <c:v>-0.30372818291138759</c:v>
                </c:pt>
                <c:pt idx="209">
                  <c:v>-0.23316506230532497</c:v>
                </c:pt>
                <c:pt idx="210">
                  <c:v>-0.15953398448681419</c:v>
                </c:pt>
                <c:pt idx="211">
                  <c:v>-8.4368936788725826E-2</c:v>
                </c:pt>
                <c:pt idx="212">
                  <c:v>-7.669901757766895E-3</c:v>
                </c:pt>
                <c:pt idx="213">
                  <c:v>6.9029150726485022E-2</c:v>
                </c:pt>
                <c:pt idx="214">
                  <c:v>0.14572818575744395</c:v>
                </c:pt>
                <c:pt idx="215">
                  <c:v>0.2208932334555323</c:v>
                </c:pt>
                <c:pt idx="216">
                  <c:v>0.2929903413944655</c:v>
                </c:pt>
                <c:pt idx="217">
                  <c:v>0.36048548733478697</c:v>
                </c:pt>
                <c:pt idx="218">
                  <c:v>0.42491269351595379</c:v>
                </c:pt>
                <c:pt idx="219">
                  <c:v>0.48320395036563829</c:v>
                </c:pt>
                <c:pt idx="220">
                  <c:v>0.53382532291084928</c:v>
                </c:pt>
                <c:pt idx="221">
                  <c:v>0.57984475091074217</c:v>
                </c:pt>
                <c:pt idx="222">
                  <c:v>0.61666028981999754</c:v>
                </c:pt>
                <c:pt idx="223">
                  <c:v>0.64580592697148609</c:v>
                </c:pt>
                <c:pt idx="224">
                  <c:v>0.66728164491191522</c:v>
                </c:pt>
                <c:pt idx="225">
                  <c:v>0.6795534912150003</c:v>
                </c:pt>
                <c:pt idx="226">
                  <c:v>0.68415543576031856</c:v>
                </c:pt>
                <c:pt idx="227">
                  <c:v>0.6795534912150003</c:v>
                </c:pt>
                <c:pt idx="228">
                  <c:v>0.66728164491191522</c:v>
                </c:pt>
                <c:pt idx="229">
                  <c:v>0.64580592697148609</c:v>
                </c:pt>
                <c:pt idx="230">
                  <c:v>0.61666028981999754</c:v>
                </c:pt>
                <c:pt idx="231">
                  <c:v>0.58137872079031938</c:v>
                </c:pt>
                <c:pt idx="232">
                  <c:v>0.53689328012329696</c:v>
                </c:pt>
                <c:pt idx="233">
                  <c:v>0.48627192503137939</c:v>
                </c:pt>
                <c:pt idx="234">
                  <c:v>0.42951463806127199</c:v>
                </c:pt>
                <c:pt idx="235">
                  <c:v>0.36815538909255391</c:v>
                </c:pt>
                <c:pt idx="236">
                  <c:v>0.30219423048510247</c:v>
                </c:pt>
                <c:pt idx="237">
                  <c:v>0.23163110987903984</c:v>
                </c:pt>
                <c:pt idx="238">
                  <c:v>0.15953401939339917</c:v>
                </c:pt>
                <c:pt idx="239">
                  <c:v>8.4368954242018304E-2</c:v>
                </c:pt>
                <c:pt idx="240">
                  <c:v>9.2038890906369648E-3</c:v>
                </c:pt>
                <c:pt idx="241">
                  <c:v>-6.4427188727873813E-2</c:v>
                </c:pt>
                <c:pt idx="242">
                  <c:v>-0.13805826654638459</c:v>
                </c:pt>
                <c:pt idx="243">
                  <c:v>-0.20862136969915474</c:v>
                </c:pt>
                <c:pt idx="244">
                  <c:v>-0.27611653309276918</c:v>
                </c:pt>
                <c:pt idx="245">
                  <c:v>-0.34054372182064296</c:v>
                </c:pt>
                <c:pt idx="246">
                  <c:v>-0.40036898345649102</c:v>
                </c:pt>
                <c:pt idx="247">
                  <c:v>-0.4555922830937274</c:v>
                </c:pt>
                <c:pt idx="248">
                  <c:v>-0.50467966830606792</c:v>
                </c:pt>
                <c:pt idx="249">
                  <c:v>-0.546097151760642</c:v>
                </c:pt>
                <c:pt idx="250">
                  <c:v>-0.58291269066989737</c:v>
                </c:pt>
                <c:pt idx="251">
                  <c:v>-0.61052434048851578</c:v>
                </c:pt>
                <c:pt idx="252">
                  <c:v>-0.63046608854936736</c:v>
                </c:pt>
                <c:pt idx="253">
                  <c:v>-0.64427192218532303</c:v>
                </c:pt>
                <c:pt idx="254">
                  <c:v>-0.64733987939777116</c:v>
                </c:pt>
                <c:pt idx="255">
                  <c:v>-0.64427192218532303</c:v>
                </c:pt>
                <c:pt idx="256">
                  <c:v>-0.63200007588223783</c:v>
                </c:pt>
                <c:pt idx="257">
                  <c:v>-0.61205832782138647</c:v>
                </c:pt>
                <c:pt idx="258">
                  <c:v>-0.58444667800276795</c:v>
                </c:pt>
                <c:pt idx="259">
                  <c:v>-0.5506990963059607</c:v>
                </c:pt>
                <c:pt idx="260">
                  <c:v>-0.50928161285138662</c:v>
                </c:pt>
                <c:pt idx="261">
                  <c:v>-0.46172821497191668</c:v>
                </c:pt>
                <c:pt idx="262">
                  <c:v>-0.40803888521425746</c:v>
                </c:pt>
                <c:pt idx="263">
                  <c:v>-0.35128159824415051</c:v>
                </c:pt>
                <c:pt idx="264">
                  <c:v>-0.28838837939585427</c:v>
                </c:pt>
                <c:pt idx="265">
                  <c:v>-0.22242720333510993</c:v>
                </c:pt>
                <c:pt idx="266">
                  <c:v>-0.15339807006191788</c:v>
                </c:pt>
                <c:pt idx="267">
                  <c:v>-8.1300979576277674E-2</c:v>
                </c:pt>
                <c:pt idx="268">
                  <c:v>-9.2038716373444903E-3</c:v>
                </c:pt>
                <c:pt idx="269">
                  <c:v>6.2893218848295712E-2</c:v>
                </c:pt>
                <c:pt idx="270">
                  <c:v>0.13499032678722889</c:v>
                </c:pt>
                <c:pt idx="271">
                  <c:v>0.20555342993999903</c:v>
                </c:pt>
                <c:pt idx="272">
                  <c:v>0.27458256321319108</c:v>
                </c:pt>
                <c:pt idx="273">
                  <c:v>0.33747578206148732</c:v>
                </c:pt>
                <c:pt idx="274">
                  <c:v>0.39883501357691292</c:v>
                </c:pt>
                <c:pt idx="275">
                  <c:v>0.4525243433345717</c:v>
                </c:pt>
                <c:pt idx="276">
                  <c:v>0.50161172854691227</c:v>
                </c:pt>
                <c:pt idx="277">
                  <c:v>0.5445631818810639</c:v>
                </c:pt>
                <c:pt idx="278">
                  <c:v>0.57984475091074217</c:v>
                </c:pt>
                <c:pt idx="279">
                  <c:v>0.60745640072936014</c:v>
                </c:pt>
                <c:pt idx="280">
                  <c:v>0.62739814879021216</c:v>
                </c:pt>
                <c:pt idx="281">
                  <c:v>0.63966999509329725</c:v>
                </c:pt>
                <c:pt idx="282">
                  <c:v>0.64427193963861551</c:v>
                </c:pt>
                <c:pt idx="283">
                  <c:v>0.63966999509329725</c:v>
                </c:pt>
                <c:pt idx="284">
                  <c:v>0.62739814879021216</c:v>
                </c:pt>
                <c:pt idx="285">
                  <c:v>0.60899038806223071</c:v>
                </c:pt>
                <c:pt idx="286">
                  <c:v>0.57984475091074217</c:v>
                </c:pt>
                <c:pt idx="287">
                  <c:v>0.54609716921393447</c:v>
                </c:pt>
                <c:pt idx="288">
                  <c:v>0.50467968575936084</c:v>
                </c:pt>
                <c:pt idx="289">
                  <c:v>0.45712628787989096</c:v>
                </c:pt>
                <c:pt idx="290">
                  <c:v>0.4019029707893606</c:v>
                </c:pt>
                <c:pt idx="291">
                  <c:v>0.34361169648638362</c:v>
                </c:pt>
                <c:pt idx="292">
                  <c:v>0.28071849509138036</c:v>
                </c:pt>
                <c:pt idx="293">
                  <c:v>0.214757319030636</c:v>
                </c:pt>
                <c:pt idx="294">
                  <c:v>0.14726215563702155</c:v>
                </c:pt>
                <c:pt idx="295">
                  <c:v>7.5165065151380842E-2</c:v>
                </c:pt>
                <c:pt idx="296">
                  <c:v>6.1359318781888028E-3</c:v>
                </c:pt>
                <c:pt idx="297">
                  <c:v>-6.4427188727873813E-2</c:v>
                </c:pt>
                <c:pt idx="298">
                  <c:v>-0.13345632200106636</c:v>
                </c:pt>
                <c:pt idx="299">
                  <c:v>-0.20095146794138785</c:v>
                </c:pt>
                <c:pt idx="300">
                  <c:v>-0.26537867412255461</c:v>
                </c:pt>
                <c:pt idx="301">
                  <c:v>-0.3252039183051097</c:v>
                </c:pt>
                <c:pt idx="302">
                  <c:v>-0.38042721794234652</c:v>
                </c:pt>
                <c:pt idx="303">
                  <c:v>-0.43258257782042769</c:v>
                </c:pt>
                <c:pt idx="304">
                  <c:v>-0.47860198836702755</c:v>
                </c:pt>
                <c:pt idx="305">
                  <c:v>-0.51848550194202359</c:v>
                </c:pt>
                <c:pt idx="306">
                  <c:v>-0.5506990963059607</c:v>
                </c:pt>
                <c:pt idx="307">
                  <c:v>-0.57677675879170853</c:v>
                </c:pt>
                <c:pt idx="308">
                  <c:v>-0.59518453697298257</c:v>
                </c:pt>
                <c:pt idx="309">
                  <c:v>-0.60745638327606766</c:v>
                </c:pt>
                <c:pt idx="310">
                  <c:v>-0.61052434048851578</c:v>
                </c:pt>
                <c:pt idx="311">
                  <c:v>-0.60592239594319708</c:v>
                </c:pt>
                <c:pt idx="312">
                  <c:v>-0.59365054964011199</c:v>
                </c:pt>
                <c:pt idx="313">
                  <c:v>-0.57524278891213099</c:v>
                </c:pt>
                <c:pt idx="314">
                  <c:v>-0.54916510897309023</c:v>
                </c:pt>
                <c:pt idx="315">
                  <c:v>-0.51541754472957535</c:v>
                </c:pt>
                <c:pt idx="316">
                  <c:v>-0.47553403115457937</c:v>
                </c:pt>
                <c:pt idx="317">
                  <c:v>-0.42951460315468709</c:v>
                </c:pt>
                <c:pt idx="318">
                  <c:v>-0.37889324806276892</c:v>
                </c:pt>
                <c:pt idx="319">
                  <c:v>-0.3252039183051097</c:v>
                </c:pt>
                <c:pt idx="320">
                  <c:v>-0.26537867412255461</c:v>
                </c:pt>
                <c:pt idx="321">
                  <c:v>-0.20248545527425837</c:v>
                </c:pt>
                <c:pt idx="322">
                  <c:v>-0.13652427921351401</c:v>
                </c:pt>
                <c:pt idx="323">
                  <c:v>-7.0563103152770132E-2</c:v>
                </c:pt>
                <c:pt idx="324">
                  <c:v>-1.5339698795775957E-3</c:v>
                </c:pt>
                <c:pt idx="325">
                  <c:v>6.7495163393614444E-2</c:v>
                </c:pt>
                <c:pt idx="326">
                  <c:v>0.13499032678722889</c:v>
                </c:pt>
                <c:pt idx="327">
                  <c:v>0.2009514853946803</c:v>
                </c:pt>
                <c:pt idx="328">
                  <c:v>0.26384470424297651</c:v>
                </c:pt>
                <c:pt idx="329">
                  <c:v>0.3236699484255316</c:v>
                </c:pt>
                <c:pt idx="330">
                  <c:v>0.38042725284893147</c:v>
                </c:pt>
                <c:pt idx="331">
                  <c:v>0.43104860794085009</c:v>
                </c:pt>
                <c:pt idx="332">
                  <c:v>0.47706803594074193</c:v>
                </c:pt>
                <c:pt idx="333">
                  <c:v>0.51541754472957535</c:v>
                </c:pt>
                <c:pt idx="334">
                  <c:v>0.54763115654680505</c:v>
                </c:pt>
                <c:pt idx="335">
                  <c:v>0.57217484915297534</c:v>
                </c:pt>
                <c:pt idx="336">
                  <c:v>0.59058260988095679</c:v>
                </c:pt>
                <c:pt idx="337">
                  <c:v>0.59978649897159331</c:v>
                </c:pt>
                <c:pt idx="338">
                  <c:v>0.60285445618404188</c:v>
                </c:pt>
                <c:pt idx="339">
                  <c:v>0.59671854175914563</c:v>
                </c:pt>
                <c:pt idx="340">
                  <c:v>0.58444669545606043</c:v>
                </c:pt>
                <c:pt idx="341">
                  <c:v>0.56450492994191592</c:v>
                </c:pt>
                <c:pt idx="342">
                  <c:v>0.53689328012329696</c:v>
                </c:pt>
                <c:pt idx="343">
                  <c:v>0.50314571587978274</c:v>
                </c:pt>
                <c:pt idx="344">
                  <c:v>0.46326220230478621</c:v>
                </c:pt>
                <c:pt idx="345">
                  <c:v>0.41724277430489437</c:v>
                </c:pt>
                <c:pt idx="346">
                  <c:v>0.36508743188010523</c:v>
                </c:pt>
                <c:pt idx="347">
                  <c:v>0.30833014490999833</c:v>
                </c:pt>
                <c:pt idx="348">
                  <c:v>0.24850490072744325</c:v>
                </c:pt>
                <c:pt idx="349">
                  <c:v>0.18561168187914703</c:v>
                </c:pt>
                <c:pt idx="350">
                  <c:v>0.12118449315127371</c:v>
                </c:pt>
                <c:pt idx="351">
                  <c:v>5.5223317090529314E-2</c:v>
                </c:pt>
                <c:pt idx="352">
                  <c:v>-1.0737858970215057E-2</c:v>
                </c:pt>
                <c:pt idx="353">
                  <c:v>-7.6699035030958942E-2</c:v>
                </c:pt>
                <c:pt idx="354">
                  <c:v>-0.14112622375883277</c:v>
                </c:pt>
                <c:pt idx="355">
                  <c:v>-0.20248545527425837</c:v>
                </c:pt>
                <c:pt idx="356">
                  <c:v>-0.26384468678968404</c:v>
                </c:pt>
                <c:pt idx="357">
                  <c:v>-0.31906800388021339</c:v>
                </c:pt>
                <c:pt idx="358">
                  <c:v>-0.37122334630500209</c:v>
                </c:pt>
                <c:pt idx="359">
                  <c:v>-0.41877674418447197</c:v>
                </c:pt>
                <c:pt idx="360">
                  <c:v>-0.46019422763904611</c:v>
                </c:pt>
                <c:pt idx="361">
                  <c:v>-0.49547577921543096</c:v>
                </c:pt>
                <c:pt idx="362">
                  <c:v>-0.52462141636691995</c:v>
                </c:pt>
                <c:pt idx="363">
                  <c:v>-0.54763113909351258</c:v>
                </c:pt>
                <c:pt idx="364">
                  <c:v>-0.5629709426090459</c:v>
                </c:pt>
                <c:pt idx="365">
                  <c:v>-0.57217483169968286</c:v>
                </c:pt>
                <c:pt idx="366">
                  <c:v>-0.57370880157926041</c:v>
                </c:pt>
                <c:pt idx="367">
                  <c:v>-0.56757288715436416</c:v>
                </c:pt>
                <c:pt idx="368">
                  <c:v>-0.55376705351840838</c:v>
                </c:pt>
                <c:pt idx="369">
                  <c:v>-0.53382530545755691</c:v>
                </c:pt>
                <c:pt idx="370">
                  <c:v>-0.50774762551851604</c:v>
                </c:pt>
                <c:pt idx="371">
                  <c:v>-0.47400006127500177</c:v>
                </c:pt>
                <c:pt idx="372">
                  <c:v>-0.43565053503287587</c:v>
                </c:pt>
                <c:pt idx="373">
                  <c:v>-0.39116509436585406</c:v>
                </c:pt>
                <c:pt idx="374">
                  <c:v>-0.34207770915351354</c:v>
                </c:pt>
                <c:pt idx="375">
                  <c:v>-0.28838837939585427</c:v>
                </c:pt>
                <c:pt idx="376">
                  <c:v>-0.23163109242574739</c:v>
                </c:pt>
                <c:pt idx="377">
                  <c:v>-0.17180584824319181</c:v>
                </c:pt>
                <c:pt idx="378">
                  <c:v>-0.1104465992744737</c:v>
                </c:pt>
                <c:pt idx="379">
                  <c:v>-4.6019410546599873E-2</c:v>
                </c:pt>
                <c:pt idx="380">
                  <c:v>1.6873790848403365E-2</c:v>
                </c:pt>
                <c:pt idx="381">
                  <c:v>8.1300997029570152E-2</c:v>
                </c:pt>
                <c:pt idx="382">
                  <c:v>0.1441941984245734</c:v>
                </c:pt>
                <c:pt idx="383">
                  <c:v>0.20708741727286961</c:v>
                </c:pt>
                <c:pt idx="384">
                  <c:v>0.26537869157584709</c:v>
                </c:pt>
                <c:pt idx="385">
                  <c:v>0.32060199121308341</c:v>
                </c:pt>
                <c:pt idx="386">
                  <c:v>0.37122336375829501</c:v>
                </c:pt>
                <c:pt idx="387">
                  <c:v>0.41877676163776495</c:v>
                </c:pt>
                <c:pt idx="388">
                  <c:v>0.46019424509233864</c:v>
                </c:pt>
                <c:pt idx="389">
                  <c:v>0.49394182678914633</c:v>
                </c:pt>
                <c:pt idx="390">
                  <c:v>0.5215534766077643</c:v>
                </c:pt>
                <c:pt idx="391">
                  <c:v>0.54302921200148679</c:v>
                </c:pt>
                <c:pt idx="392">
                  <c:v>0.55836901551701967</c:v>
                </c:pt>
                <c:pt idx="393">
                  <c:v>0.56450492994191592</c:v>
                </c:pt>
                <c:pt idx="394">
                  <c:v>0.56545941560324653</c:v>
                </c:pt>
                <c:pt idx="395">
                  <c:v>0.55683502818414898</c:v>
                </c:pt>
                <c:pt idx="396">
                  <c:v>0.54302921200148679</c:v>
                </c:pt>
                <c:pt idx="397">
                  <c:v>0.5215534766077643</c:v>
                </c:pt>
                <c:pt idx="398">
                  <c:v>0.49394182678914633</c:v>
                </c:pt>
                <c:pt idx="399">
                  <c:v>0.458660257759468</c:v>
                </c:pt>
                <c:pt idx="400">
                  <c:v>0.41877676163776495</c:v>
                </c:pt>
                <c:pt idx="401">
                  <c:v>0.37275733363787211</c:v>
                </c:pt>
                <c:pt idx="402">
                  <c:v>0.3236699484255316</c:v>
                </c:pt>
                <c:pt idx="403">
                  <c:v>0.26998061866787287</c:v>
                </c:pt>
                <c:pt idx="404">
                  <c:v>0.21322333169776542</c:v>
                </c:pt>
                <c:pt idx="405">
                  <c:v>0.15186410018233978</c:v>
                </c:pt>
                <c:pt idx="406">
                  <c:v>9.0504868666914151E-2</c:v>
                </c:pt>
                <c:pt idx="407">
                  <c:v>2.9145637151488494E-2</c:v>
                </c:pt>
                <c:pt idx="408">
                  <c:v>-3.3747564243514744E-2</c:v>
                </c:pt>
                <c:pt idx="409">
                  <c:v>-9.5106795758940404E-2</c:v>
                </c:pt>
                <c:pt idx="410">
                  <c:v>-0.15493205739478844</c:v>
                </c:pt>
                <c:pt idx="411">
                  <c:v>-0.21322331424447297</c:v>
                </c:pt>
                <c:pt idx="412">
                  <c:v>-0.26844663133500279</c:v>
                </c:pt>
                <c:pt idx="413">
                  <c:v>-0.31906800388021339</c:v>
                </c:pt>
                <c:pt idx="414">
                  <c:v>-0.36662140175968383</c:v>
                </c:pt>
                <c:pt idx="415">
                  <c:v>-0.40803888521425746</c:v>
                </c:pt>
                <c:pt idx="416">
                  <c:v>-0.44485442412351284</c:v>
                </c:pt>
                <c:pt idx="417">
                  <c:v>-0.47706801848744995</c:v>
                </c:pt>
                <c:pt idx="418">
                  <c:v>-0.50161171109362024</c:v>
                </c:pt>
                <c:pt idx="419">
                  <c:v>-0.52001947182160113</c:v>
                </c:pt>
                <c:pt idx="420">
                  <c:v>-0.53229131812468633</c:v>
                </c:pt>
                <c:pt idx="421">
                  <c:v>-0.53842725000287561</c:v>
                </c:pt>
                <c:pt idx="422">
                  <c:v>-0.53689326267000503</c:v>
                </c:pt>
                <c:pt idx="423">
                  <c:v>-0.52768937357936807</c:v>
                </c:pt>
                <c:pt idx="424">
                  <c:v>-0.51234957006383475</c:v>
                </c:pt>
                <c:pt idx="425">
                  <c:v>-0.49087385212340517</c:v>
                </c:pt>
                <c:pt idx="426">
                  <c:v>-0.46326218485149423</c:v>
                </c:pt>
                <c:pt idx="427">
                  <c:v>-0.42951460315468709</c:v>
                </c:pt>
                <c:pt idx="428">
                  <c:v>-0.39116509436585406</c:v>
                </c:pt>
                <c:pt idx="429">
                  <c:v>-0.34821362357840935</c:v>
                </c:pt>
                <c:pt idx="430">
                  <c:v>-0.30066022569893947</c:v>
                </c:pt>
                <c:pt idx="431">
                  <c:v>-0.24850488327415074</c:v>
                </c:pt>
                <c:pt idx="432">
                  <c:v>-0.19328156618362141</c:v>
                </c:pt>
                <c:pt idx="433">
                  <c:v>-0.13652427921351401</c:v>
                </c:pt>
                <c:pt idx="434">
                  <c:v>-7.6699035030958942E-2</c:v>
                </c:pt>
                <c:pt idx="435">
                  <c:v>-1.687377339511089E-2</c:v>
                </c:pt>
                <c:pt idx="436">
                  <c:v>4.2951470787444192E-2</c:v>
                </c:pt>
                <c:pt idx="437">
                  <c:v>0.10431070230286985</c:v>
                </c:pt>
                <c:pt idx="438">
                  <c:v>0.16260197660584733</c:v>
                </c:pt>
                <c:pt idx="439">
                  <c:v>0.21935926357595473</c:v>
                </c:pt>
                <c:pt idx="440">
                  <c:v>0.27304859333361348</c:v>
                </c:pt>
                <c:pt idx="441">
                  <c:v>0.3236699484255316</c:v>
                </c:pt>
                <c:pt idx="442">
                  <c:v>0.36968937642542443</c:v>
                </c:pt>
                <c:pt idx="443">
                  <c:v>0.41110685987999807</c:v>
                </c:pt>
                <c:pt idx="444">
                  <c:v>0.44638841145638292</c:v>
                </c:pt>
                <c:pt idx="445">
                  <c:v>0.47706803594074193</c:v>
                </c:pt>
                <c:pt idx="446">
                  <c:v>0.50007774121404158</c:v>
                </c:pt>
                <c:pt idx="447">
                  <c:v>0.51695153206244604</c:v>
                </c:pt>
                <c:pt idx="448">
                  <c:v>0.52615542115308245</c:v>
                </c:pt>
                <c:pt idx="449">
                  <c:v>0.53075736569840171</c:v>
                </c:pt>
                <c:pt idx="450">
                  <c:v>0.52615542115308245</c:v>
                </c:pt>
                <c:pt idx="451">
                  <c:v>0.51695153206244604</c:v>
                </c:pt>
                <c:pt idx="452">
                  <c:v>0.50007774121404158</c:v>
                </c:pt>
                <c:pt idx="453">
                  <c:v>0.47553404860787141</c:v>
                </c:pt>
                <c:pt idx="454">
                  <c:v>0.44638841145638292</c:v>
                </c:pt>
                <c:pt idx="455">
                  <c:v>0.41264084721286864</c:v>
                </c:pt>
                <c:pt idx="456">
                  <c:v>0.37122336375829501</c:v>
                </c:pt>
                <c:pt idx="457">
                  <c:v>0.3267379230912727</c:v>
                </c:pt>
                <c:pt idx="458">
                  <c:v>0.27765053787893224</c:v>
                </c:pt>
                <c:pt idx="459">
                  <c:v>0.22549517800085056</c:v>
                </c:pt>
                <c:pt idx="460">
                  <c:v>0.17027187836361421</c:v>
                </c:pt>
                <c:pt idx="461">
                  <c:v>0.11351459139350681</c:v>
                </c:pt>
                <c:pt idx="462">
                  <c:v>5.5223317090529314E-2</c:v>
                </c:pt>
                <c:pt idx="463">
                  <c:v>-3.0679572124481637E-3</c:v>
                </c:pt>
                <c:pt idx="464">
                  <c:v>-6.1359214062133176E-2</c:v>
                </c:pt>
                <c:pt idx="465">
                  <c:v>-0.11811651848553306</c:v>
                </c:pt>
                <c:pt idx="466">
                  <c:v>-0.17333981812276941</c:v>
                </c:pt>
                <c:pt idx="467">
                  <c:v>-0.22702914788042866</c:v>
                </c:pt>
                <c:pt idx="468">
                  <c:v>-0.27611653309276918</c:v>
                </c:pt>
                <c:pt idx="469">
                  <c:v>-0.32213596109266152</c:v>
                </c:pt>
                <c:pt idx="470">
                  <c:v>-0.36508741442681319</c:v>
                </c:pt>
                <c:pt idx="471">
                  <c:v>-0.40190295333606862</c:v>
                </c:pt>
                <c:pt idx="472">
                  <c:v>-0.43258257782042769</c:v>
                </c:pt>
                <c:pt idx="473">
                  <c:v>-0.45866024030617553</c:v>
                </c:pt>
                <c:pt idx="474">
                  <c:v>-0.47860198836702755</c:v>
                </c:pt>
                <c:pt idx="475">
                  <c:v>-0.4939418093358533</c:v>
                </c:pt>
                <c:pt idx="476">
                  <c:v>-0.50161171109362024</c:v>
                </c:pt>
                <c:pt idx="477">
                  <c:v>-0.50161171109362024</c:v>
                </c:pt>
                <c:pt idx="478">
                  <c:v>-0.49700976654830148</c:v>
                </c:pt>
                <c:pt idx="479">
                  <c:v>-0.48627190757808691</c:v>
                </c:pt>
                <c:pt idx="480">
                  <c:v>-0.46786412939681254</c:v>
                </c:pt>
                <c:pt idx="481">
                  <c:v>-0.44485442412351284</c:v>
                </c:pt>
                <c:pt idx="482">
                  <c:v>-0.41570878697202429</c:v>
                </c:pt>
                <c:pt idx="483">
                  <c:v>-0.3819612052752166</c:v>
                </c:pt>
                <c:pt idx="484">
                  <c:v>-0.34207770915351354</c:v>
                </c:pt>
                <c:pt idx="485">
                  <c:v>-0.29912623836606883</c:v>
                </c:pt>
                <c:pt idx="486">
                  <c:v>-0.25310682781946947</c:v>
                </c:pt>
                <c:pt idx="487">
                  <c:v>-0.20248545527425837</c:v>
                </c:pt>
                <c:pt idx="488">
                  <c:v>-0.15033011284946973</c:v>
                </c:pt>
                <c:pt idx="489">
                  <c:v>-9.5106795758940404E-2</c:v>
                </c:pt>
                <c:pt idx="490">
                  <c:v>-3.9883496121703547E-2</c:v>
                </c:pt>
                <c:pt idx="491">
                  <c:v>1.6873790848403365E-2</c:v>
                </c:pt>
                <c:pt idx="492">
                  <c:v>7.2097107938933189E-2</c:v>
                </c:pt>
                <c:pt idx="493">
                  <c:v>0.1288543949090401</c:v>
                </c:pt>
                <c:pt idx="494">
                  <c:v>0.18254372466669935</c:v>
                </c:pt>
                <c:pt idx="495">
                  <c:v>0.23316509721190992</c:v>
                </c:pt>
                <c:pt idx="496">
                  <c:v>0.28225248242425044</c:v>
                </c:pt>
                <c:pt idx="497">
                  <c:v>0.3267379230912727</c:v>
                </c:pt>
                <c:pt idx="498">
                  <c:v>0.36662141921297575</c:v>
                </c:pt>
                <c:pt idx="499">
                  <c:v>0.4019029707893606</c:v>
                </c:pt>
                <c:pt idx="500">
                  <c:v>0.43258259527372062</c:v>
                </c:pt>
                <c:pt idx="501">
                  <c:v>0.45559230054702032</c:v>
                </c:pt>
                <c:pt idx="502">
                  <c:v>0.47400007872829431</c:v>
                </c:pt>
                <c:pt idx="503">
                  <c:v>0.48627192503137939</c:v>
                </c:pt>
                <c:pt idx="504">
                  <c:v>0.49087385212340517</c:v>
                </c:pt>
                <c:pt idx="505">
                  <c:v>0.48933988224382707</c:v>
                </c:pt>
                <c:pt idx="506">
                  <c:v>0.48320395036563829</c:v>
                </c:pt>
                <c:pt idx="507">
                  <c:v>0.46939813418297605</c:v>
                </c:pt>
                <c:pt idx="508">
                  <c:v>0.44945638612212402</c:v>
                </c:pt>
                <c:pt idx="509">
                  <c:v>0.42491269351595379</c:v>
                </c:pt>
                <c:pt idx="510">
                  <c:v>0.39423306903159472</c:v>
                </c:pt>
                <c:pt idx="511">
                  <c:v>0.35741753012233929</c:v>
                </c:pt>
                <c:pt idx="512">
                  <c:v>0.31753403400063573</c:v>
                </c:pt>
                <c:pt idx="513">
                  <c:v>0.27458256321319108</c:v>
                </c:pt>
                <c:pt idx="514">
                  <c:v>0.22702916533372111</c:v>
                </c:pt>
                <c:pt idx="515">
                  <c:v>0.17487382290893244</c:v>
                </c:pt>
                <c:pt idx="516">
                  <c:v>0.12271846303085129</c:v>
                </c:pt>
                <c:pt idx="517">
                  <c:v>6.9029150726485022E-2</c:v>
                </c:pt>
                <c:pt idx="518">
                  <c:v>1.533982096882577E-2</c:v>
                </c:pt>
                <c:pt idx="519">
                  <c:v>-3.9883496121703547E-2</c:v>
                </c:pt>
                <c:pt idx="520">
                  <c:v>-9.3572825879362789E-2</c:v>
                </c:pt>
                <c:pt idx="521">
                  <c:v>-0.14419418097128092</c:v>
                </c:pt>
                <c:pt idx="522">
                  <c:v>-0.19481555351649199</c:v>
                </c:pt>
                <c:pt idx="523">
                  <c:v>-0.24236895139596193</c:v>
                </c:pt>
                <c:pt idx="524">
                  <c:v>-0.28685439206298374</c:v>
                </c:pt>
                <c:pt idx="525">
                  <c:v>-0.32673790563798027</c:v>
                </c:pt>
                <c:pt idx="526">
                  <c:v>-0.36201945721436507</c:v>
                </c:pt>
                <c:pt idx="527">
                  <c:v>-0.39269908169872414</c:v>
                </c:pt>
                <c:pt idx="528">
                  <c:v>-0.42031073151734255</c:v>
                </c:pt>
                <c:pt idx="529">
                  <c:v>-0.44025247957819452</c:v>
                </c:pt>
                <c:pt idx="530">
                  <c:v>-0.4555922830937274</c:v>
                </c:pt>
                <c:pt idx="531">
                  <c:v>-0.46326218485149423</c:v>
                </c:pt>
                <c:pt idx="532">
                  <c:v>-0.46633015951723494</c:v>
                </c:pt>
                <c:pt idx="533">
                  <c:v>-0.46326218485149423</c:v>
                </c:pt>
                <c:pt idx="534">
                  <c:v>-0.45405829576085732</c:v>
                </c:pt>
                <c:pt idx="535">
                  <c:v>-0.44025247957819452</c:v>
                </c:pt>
                <c:pt idx="536">
                  <c:v>-0.41877674418447197</c:v>
                </c:pt>
                <c:pt idx="537">
                  <c:v>-0.39423305157830174</c:v>
                </c:pt>
                <c:pt idx="538">
                  <c:v>-0.36355344454723559</c:v>
                </c:pt>
                <c:pt idx="539">
                  <c:v>-0.32827187551755788</c:v>
                </c:pt>
                <c:pt idx="540">
                  <c:v>-0.28992236672872485</c:v>
                </c:pt>
                <c:pt idx="541">
                  <c:v>-0.24697089594128019</c:v>
                </c:pt>
                <c:pt idx="542">
                  <c:v>-0.20095146794138785</c:v>
                </c:pt>
                <c:pt idx="543">
                  <c:v>-0.15186408272904731</c:v>
                </c:pt>
                <c:pt idx="544">
                  <c:v>-0.10124272763712919</c:v>
                </c:pt>
                <c:pt idx="545">
                  <c:v>-4.9087385212340517E-2</c:v>
                </c:pt>
                <c:pt idx="546">
                  <c:v>3.0679746657406391E-3</c:v>
                </c:pt>
                <c:pt idx="547">
                  <c:v>5.5223317090529314E-2</c:v>
                </c:pt>
                <c:pt idx="548">
                  <c:v>0.10584468963574041</c:v>
                </c:pt>
                <c:pt idx="549">
                  <c:v>0.15646604472765852</c:v>
                </c:pt>
                <c:pt idx="550">
                  <c:v>0.20555342993999903</c:v>
                </c:pt>
                <c:pt idx="551">
                  <c:v>0.25157285793989137</c:v>
                </c:pt>
                <c:pt idx="552">
                  <c:v>0.2929903413944655</c:v>
                </c:pt>
                <c:pt idx="553">
                  <c:v>0.33133986763659096</c:v>
                </c:pt>
                <c:pt idx="554">
                  <c:v>0.36508743188010523</c:v>
                </c:pt>
                <c:pt idx="555">
                  <c:v>0.39423306903159472</c:v>
                </c:pt>
                <c:pt idx="556">
                  <c:v>0.41877676163776495</c:v>
                </c:pt>
                <c:pt idx="557">
                  <c:v>0.4356505524861683</c:v>
                </c:pt>
                <c:pt idx="558">
                  <c:v>0.44792239878925344</c:v>
                </c:pt>
                <c:pt idx="559">
                  <c:v>0.45559230054702032</c:v>
                </c:pt>
                <c:pt idx="560">
                  <c:v>0.45559230054702032</c:v>
                </c:pt>
                <c:pt idx="561">
                  <c:v>0.44945638612212402</c:v>
                </c:pt>
                <c:pt idx="562">
                  <c:v>0.43718453981903893</c:v>
                </c:pt>
                <c:pt idx="563">
                  <c:v>0.42031074897063553</c:v>
                </c:pt>
                <c:pt idx="564">
                  <c:v>0.3973010262440424</c:v>
                </c:pt>
                <c:pt idx="565">
                  <c:v>0.37122336375829501</c:v>
                </c:pt>
                <c:pt idx="566">
                  <c:v>0.33747578206148732</c:v>
                </c:pt>
                <c:pt idx="567">
                  <c:v>0.30219423048510247</c:v>
                </c:pt>
                <c:pt idx="568">
                  <c:v>0.26077674703052833</c:v>
                </c:pt>
                <c:pt idx="569">
                  <c:v>0.21782527624308415</c:v>
                </c:pt>
                <c:pt idx="570">
                  <c:v>0.17180584824319181</c:v>
                </c:pt>
                <c:pt idx="571">
                  <c:v>0.12271846303085129</c:v>
                </c:pt>
                <c:pt idx="572">
                  <c:v>7.2097107938933189E-2</c:v>
                </c:pt>
                <c:pt idx="573">
                  <c:v>2.3009722726592664E-2</c:v>
                </c:pt>
                <c:pt idx="574">
                  <c:v>-2.7611649818618425E-2</c:v>
                </c:pt>
                <c:pt idx="575">
                  <c:v>-7.8233004910536544E-2</c:v>
                </c:pt>
                <c:pt idx="576">
                  <c:v>-0.12578642024329947</c:v>
                </c:pt>
                <c:pt idx="577">
                  <c:v>-0.17333981812276941</c:v>
                </c:pt>
                <c:pt idx="578">
                  <c:v>-0.2178252587897917</c:v>
                </c:pt>
                <c:pt idx="579">
                  <c:v>-0.25924274224436533</c:v>
                </c:pt>
                <c:pt idx="580">
                  <c:v>-0.29605828115362071</c:v>
                </c:pt>
                <c:pt idx="581">
                  <c:v>-0.331339832730006</c:v>
                </c:pt>
                <c:pt idx="582">
                  <c:v>-0.36048546988149455</c:v>
                </c:pt>
                <c:pt idx="583">
                  <c:v>-0.38502916248766478</c:v>
                </c:pt>
                <c:pt idx="584">
                  <c:v>-0.40497091054851675</c:v>
                </c:pt>
                <c:pt idx="585">
                  <c:v>-0.42031073151734255</c:v>
                </c:pt>
                <c:pt idx="586">
                  <c:v>-0.42951460315468709</c:v>
                </c:pt>
                <c:pt idx="587">
                  <c:v>-0.43258257782042769</c:v>
                </c:pt>
                <c:pt idx="588">
                  <c:v>-0.43104859048755717</c:v>
                </c:pt>
                <c:pt idx="589">
                  <c:v>-0.42337868872979068</c:v>
                </c:pt>
                <c:pt idx="590">
                  <c:v>-0.41110684242670559</c:v>
                </c:pt>
                <c:pt idx="591">
                  <c:v>-0.39269908169872414</c:v>
                </c:pt>
                <c:pt idx="592">
                  <c:v>-0.36968935897213145</c:v>
                </c:pt>
                <c:pt idx="593">
                  <c:v>-0.34207770915351354</c:v>
                </c:pt>
                <c:pt idx="594">
                  <c:v>-0.30986411478957643</c:v>
                </c:pt>
                <c:pt idx="595">
                  <c:v>-0.2745825457598986</c:v>
                </c:pt>
                <c:pt idx="596">
                  <c:v>-0.23469904963819505</c:v>
                </c:pt>
                <c:pt idx="597">
                  <c:v>-0.19328156618362141</c:v>
                </c:pt>
                <c:pt idx="598">
                  <c:v>-0.14879612551659915</c:v>
                </c:pt>
                <c:pt idx="599">
                  <c:v>-0.10124272763712919</c:v>
                </c:pt>
                <c:pt idx="600">
                  <c:v>-5.522329963723685E-2</c:v>
                </c:pt>
                <c:pt idx="601">
                  <c:v>-6.1359144248963274E-3</c:v>
                </c:pt>
                <c:pt idx="602">
                  <c:v>4.141748345457362E-2</c:v>
                </c:pt>
                <c:pt idx="603">
                  <c:v>9.0504868666914151E-2</c:v>
                </c:pt>
                <c:pt idx="604">
                  <c:v>0.13652429666680649</c:v>
                </c:pt>
                <c:pt idx="605">
                  <c:v>0.18254372466669935</c:v>
                </c:pt>
                <c:pt idx="606">
                  <c:v>0.22396120812127296</c:v>
                </c:pt>
                <c:pt idx="607">
                  <c:v>0.26384470424297651</c:v>
                </c:pt>
                <c:pt idx="608">
                  <c:v>0.29912625581936136</c:v>
                </c:pt>
                <c:pt idx="609">
                  <c:v>0.33133986763659096</c:v>
                </c:pt>
                <c:pt idx="610">
                  <c:v>0.35895151745520992</c:v>
                </c:pt>
                <c:pt idx="611">
                  <c:v>0.38196122272850963</c:v>
                </c:pt>
                <c:pt idx="612">
                  <c:v>0.39883501357691292</c:v>
                </c:pt>
                <c:pt idx="613">
                  <c:v>0.41110685987999807</c:v>
                </c:pt>
                <c:pt idx="614">
                  <c:v>0.41724277430489437</c:v>
                </c:pt>
                <c:pt idx="615">
                  <c:v>0.41877676163776495</c:v>
                </c:pt>
                <c:pt idx="616">
                  <c:v>0.41417481709244575</c:v>
                </c:pt>
                <c:pt idx="617">
                  <c:v>0.40497094545510176</c:v>
                </c:pt>
                <c:pt idx="618">
                  <c:v>0.38963112448627546</c:v>
                </c:pt>
                <c:pt idx="619">
                  <c:v>0.36968937642542443</c:v>
                </c:pt>
                <c:pt idx="620">
                  <c:v>0.3451456838192542</c:v>
                </c:pt>
                <c:pt idx="621">
                  <c:v>0.31446607678818761</c:v>
                </c:pt>
                <c:pt idx="622">
                  <c:v>0.28225248242425044</c:v>
                </c:pt>
                <c:pt idx="623">
                  <c:v>0.24543692606170259</c:v>
                </c:pt>
                <c:pt idx="624">
                  <c:v>0.20555342993999903</c:v>
                </c:pt>
                <c:pt idx="625">
                  <c:v>0.16260197660584733</c:v>
                </c:pt>
                <c:pt idx="626">
                  <c:v>0.11811653593882553</c:v>
                </c:pt>
                <c:pt idx="627">
                  <c:v>7.2097107938933189E-2</c:v>
                </c:pt>
                <c:pt idx="628">
                  <c:v>2.6077679939040331E-2</c:v>
                </c:pt>
                <c:pt idx="629">
                  <c:v>-1.9941748060852024E-2</c:v>
                </c:pt>
                <c:pt idx="630">
                  <c:v>-6.5961158607451414E-2</c:v>
                </c:pt>
                <c:pt idx="631">
                  <c:v>-0.1104465992744737</c:v>
                </c:pt>
                <c:pt idx="632">
                  <c:v>-0.15339807006191788</c:v>
                </c:pt>
                <c:pt idx="633">
                  <c:v>-0.19481555351649199</c:v>
                </c:pt>
                <c:pt idx="634">
                  <c:v>-0.23316506230532497</c:v>
                </c:pt>
                <c:pt idx="635">
                  <c:v>-0.26844663133500279</c:v>
                </c:pt>
                <c:pt idx="636">
                  <c:v>-0.30066022569893947</c:v>
                </c:pt>
                <c:pt idx="637">
                  <c:v>-0.32827187551755788</c:v>
                </c:pt>
                <c:pt idx="638">
                  <c:v>-0.35128159824415051</c:v>
                </c:pt>
                <c:pt idx="639">
                  <c:v>-0.37122334630500209</c:v>
                </c:pt>
                <c:pt idx="640">
                  <c:v>-0.38502916248766478</c:v>
                </c:pt>
                <c:pt idx="641">
                  <c:v>-0.39269908169872414</c:v>
                </c:pt>
                <c:pt idx="642">
                  <c:v>-0.39730100879074992</c:v>
                </c:pt>
                <c:pt idx="643">
                  <c:v>-0.39576703891117232</c:v>
                </c:pt>
                <c:pt idx="644">
                  <c:v>-0.38809713715340594</c:v>
                </c:pt>
                <c:pt idx="645">
                  <c:v>-0.37735926072989839</c:v>
                </c:pt>
                <c:pt idx="646">
                  <c:v>-0.36048546988149455</c:v>
                </c:pt>
                <c:pt idx="647">
                  <c:v>-0.33900975194106536</c:v>
                </c:pt>
                <c:pt idx="648">
                  <c:v>-0.31446605933489513</c:v>
                </c:pt>
                <c:pt idx="649">
                  <c:v>-0.28532042218340614</c:v>
                </c:pt>
                <c:pt idx="650">
                  <c:v>-0.25157284048659895</c:v>
                </c:pt>
                <c:pt idx="651">
                  <c:v>-0.2162912889102141</c:v>
                </c:pt>
                <c:pt idx="652">
                  <c:v>-0.17794176266808814</c:v>
                </c:pt>
                <c:pt idx="653">
                  <c:v>-0.13652427921351401</c:v>
                </c:pt>
                <c:pt idx="654">
                  <c:v>-9.5106795758940404E-2</c:v>
                </c:pt>
                <c:pt idx="655">
                  <c:v>-5.0621355091918112E-2</c:v>
                </c:pt>
                <c:pt idx="656">
                  <c:v>-6.1359144248963274E-3</c:v>
                </c:pt>
                <c:pt idx="657">
                  <c:v>3.834952624212546E-2</c:v>
                </c:pt>
                <c:pt idx="658">
                  <c:v>8.1300997029570152E-2</c:v>
                </c:pt>
                <c:pt idx="659">
                  <c:v>0.12578643769659192</c:v>
                </c:pt>
                <c:pt idx="660">
                  <c:v>0.16566993381829548</c:v>
                </c:pt>
                <c:pt idx="661">
                  <c:v>0.20555342993999903</c:v>
                </c:pt>
                <c:pt idx="662">
                  <c:v>0.24083499896967681</c:v>
                </c:pt>
                <c:pt idx="663">
                  <c:v>0.27458256321319108</c:v>
                </c:pt>
                <c:pt idx="664">
                  <c:v>0.30372820036468007</c:v>
                </c:pt>
                <c:pt idx="665">
                  <c:v>0.32827189297085035</c:v>
                </c:pt>
                <c:pt idx="666">
                  <c:v>0.3497476283645724</c:v>
                </c:pt>
                <c:pt idx="667">
                  <c:v>0.36508743188010523</c:v>
                </c:pt>
                <c:pt idx="668">
                  <c:v>0.37582530830361321</c:v>
                </c:pt>
                <c:pt idx="669">
                  <c:v>0.38196122272850963</c:v>
                </c:pt>
                <c:pt idx="670">
                  <c:v>0.38349521006138015</c:v>
                </c:pt>
                <c:pt idx="671">
                  <c:v>0.3788932655160609</c:v>
                </c:pt>
                <c:pt idx="672">
                  <c:v>0.36968937642542443</c:v>
                </c:pt>
                <c:pt idx="673">
                  <c:v>0.35588356024276124</c:v>
                </c:pt>
                <c:pt idx="674">
                  <c:v>0.33747578206148732</c:v>
                </c:pt>
                <c:pt idx="675">
                  <c:v>0.31446607678818761</c:v>
                </c:pt>
                <c:pt idx="676">
                  <c:v>0.2883883968491468</c:v>
                </c:pt>
                <c:pt idx="677">
                  <c:v>0.25770878981808021</c:v>
                </c:pt>
                <c:pt idx="678">
                  <c:v>0.22396120812127296</c:v>
                </c:pt>
                <c:pt idx="679">
                  <c:v>0.18714566921201758</c:v>
                </c:pt>
                <c:pt idx="680">
                  <c:v>0.1487961429698916</c:v>
                </c:pt>
                <c:pt idx="681">
                  <c:v>0.107378659515318</c:v>
                </c:pt>
                <c:pt idx="682">
                  <c:v>6.5961176060743879E-2</c:v>
                </c:pt>
                <c:pt idx="683">
                  <c:v>2.4543692606170259E-2</c:v>
                </c:pt>
                <c:pt idx="684">
                  <c:v>-1.8407760727981455E-2</c:v>
                </c:pt>
                <c:pt idx="685">
                  <c:v>-6.1359214062133176E-2</c:v>
                </c:pt>
                <c:pt idx="686">
                  <c:v>-0.10124272763712919</c:v>
                </c:pt>
                <c:pt idx="687">
                  <c:v>-0.14112622375883277</c:v>
                </c:pt>
                <c:pt idx="688">
                  <c:v>-0.17794176266808814</c:v>
                </c:pt>
                <c:pt idx="689">
                  <c:v>-0.21322331424447297</c:v>
                </c:pt>
                <c:pt idx="690">
                  <c:v>-0.24697089594128019</c:v>
                </c:pt>
                <c:pt idx="691">
                  <c:v>-0.2745825457598986</c:v>
                </c:pt>
                <c:pt idx="692">
                  <c:v>-0.30066022569893947</c:v>
                </c:pt>
                <c:pt idx="693">
                  <c:v>-0.32213596109266152</c:v>
                </c:pt>
                <c:pt idx="694">
                  <c:v>-0.33900975194106536</c:v>
                </c:pt>
                <c:pt idx="695">
                  <c:v>-0.35128159824415051</c:v>
                </c:pt>
                <c:pt idx="696">
                  <c:v>-0.35895150000191689</c:v>
                </c:pt>
                <c:pt idx="697">
                  <c:v>-0.36201945721436507</c:v>
                </c:pt>
                <c:pt idx="698">
                  <c:v>-0.36048546988149455</c:v>
                </c:pt>
                <c:pt idx="699">
                  <c:v>-0.35434955545659869</c:v>
                </c:pt>
                <c:pt idx="700">
                  <c:v>-0.34361169648638362</c:v>
                </c:pt>
                <c:pt idx="701">
                  <c:v>-0.32827187551755788</c:v>
                </c:pt>
                <c:pt idx="702">
                  <c:v>-0.30986411478957643</c:v>
                </c:pt>
                <c:pt idx="703">
                  <c:v>-0.28532042218340614</c:v>
                </c:pt>
                <c:pt idx="704">
                  <c:v>-0.25924274224436533</c:v>
                </c:pt>
                <c:pt idx="705">
                  <c:v>-0.23009710509287681</c:v>
                </c:pt>
                <c:pt idx="706">
                  <c:v>-0.19634954084936207</c:v>
                </c:pt>
                <c:pt idx="707">
                  <c:v>-0.16106797181968427</c:v>
                </c:pt>
                <c:pt idx="708">
                  <c:v>-0.12425243291042888</c:v>
                </c:pt>
                <c:pt idx="709">
                  <c:v>-8.4368936788725826E-2</c:v>
                </c:pt>
                <c:pt idx="710">
                  <c:v>-4.6019410546599873E-2</c:v>
                </c:pt>
                <c:pt idx="711">
                  <c:v>-4.601927092025759E-3</c:v>
                </c:pt>
                <c:pt idx="712">
                  <c:v>3.5281569029677794E-2</c:v>
                </c:pt>
                <c:pt idx="713">
                  <c:v>7.5165065151380842E-2</c:v>
                </c:pt>
                <c:pt idx="714">
                  <c:v>0.1150485612730844</c:v>
                </c:pt>
                <c:pt idx="715">
                  <c:v>0.15186410018233978</c:v>
                </c:pt>
                <c:pt idx="716">
                  <c:v>0.18867963909159519</c:v>
                </c:pt>
                <c:pt idx="717">
                  <c:v>0.2208932334555323</c:v>
                </c:pt>
                <c:pt idx="718">
                  <c:v>0.25003887060702079</c:v>
                </c:pt>
                <c:pt idx="719">
                  <c:v>0.27765053787893224</c:v>
                </c:pt>
                <c:pt idx="720">
                  <c:v>0.29912625581936136</c:v>
                </c:pt>
                <c:pt idx="721">
                  <c:v>0.31753403400063573</c:v>
                </c:pt>
                <c:pt idx="722">
                  <c:v>0.33287383751616856</c:v>
                </c:pt>
                <c:pt idx="723">
                  <c:v>0.34207772660680552</c:v>
                </c:pt>
                <c:pt idx="724">
                  <c:v>0.34667967115212478</c:v>
                </c:pt>
                <c:pt idx="725">
                  <c:v>0.34821364103170188</c:v>
                </c:pt>
                <c:pt idx="726">
                  <c:v>0.34361169648638362</c:v>
                </c:pt>
                <c:pt idx="727">
                  <c:v>0.33440782484903914</c:v>
                </c:pt>
                <c:pt idx="728">
                  <c:v>0.32213597854595399</c:v>
                </c:pt>
                <c:pt idx="729">
                  <c:v>0.30526218769755065</c:v>
                </c:pt>
                <c:pt idx="730">
                  <c:v>0.28378645230382804</c:v>
                </c:pt>
                <c:pt idx="731">
                  <c:v>0.25924275969765775</c:v>
                </c:pt>
                <c:pt idx="732">
                  <c:v>0.23163110987903984</c:v>
                </c:pt>
                <c:pt idx="733">
                  <c:v>0.2009514853946803</c:v>
                </c:pt>
                <c:pt idx="734">
                  <c:v>0.16720392115116606</c:v>
                </c:pt>
                <c:pt idx="735">
                  <c:v>0.13192235212148826</c:v>
                </c:pt>
                <c:pt idx="736">
                  <c:v>9.5106813212232869E-2</c:v>
                </c:pt>
                <c:pt idx="737">
                  <c:v>5.6757304423399893E-2</c:v>
                </c:pt>
                <c:pt idx="738">
                  <c:v>1.9941765514144501E-2</c:v>
                </c:pt>
                <c:pt idx="739">
                  <c:v>-1.9941748060852024E-2</c:v>
                </c:pt>
                <c:pt idx="740">
                  <c:v>-5.6757286970107408E-2</c:v>
                </c:pt>
                <c:pt idx="741">
                  <c:v>-9.5106795758940404E-2</c:v>
                </c:pt>
                <c:pt idx="742">
                  <c:v>-0.13038836478861818</c:v>
                </c:pt>
                <c:pt idx="743">
                  <c:v>-0.16413592903213245</c:v>
                </c:pt>
                <c:pt idx="744">
                  <c:v>-0.19634954084936207</c:v>
                </c:pt>
                <c:pt idx="745">
                  <c:v>-0.22549516054755808</c:v>
                </c:pt>
                <c:pt idx="746">
                  <c:v>-0.25157284048659895</c:v>
                </c:pt>
                <c:pt idx="747">
                  <c:v>-0.273048575880321</c:v>
                </c:pt>
                <c:pt idx="748">
                  <c:v>-0.29299032394117303</c:v>
                </c:pt>
                <c:pt idx="749">
                  <c:v>-0.30679614012383577</c:v>
                </c:pt>
                <c:pt idx="750">
                  <c:v>-0.31906800388021339</c:v>
                </c:pt>
                <c:pt idx="751">
                  <c:v>-0.3252039183051097</c:v>
                </c:pt>
                <c:pt idx="752">
                  <c:v>-0.32673790563798027</c:v>
                </c:pt>
                <c:pt idx="753">
                  <c:v>-0.3252039183051097</c:v>
                </c:pt>
                <c:pt idx="754">
                  <c:v>-0.31906800388021339</c:v>
                </c:pt>
                <c:pt idx="755">
                  <c:v>-0.30833012745670579</c:v>
                </c:pt>
                <c:pt idx="756">
                  <c:v>-0.2945243112740431</c:v>
                </c:pt>
                <c:pt idx="757">
                  <c:v>-0.27765052042563976</c:v>
                </c:pt>
                <c:pt idx="758">
                  <c:v>-0.25617478503191765</c:v>
                </c:pt>
                <c:pt idx="759">
                  <c:v>-0.23163109242574739</c:v>
                </c:pt>
                <c:pt idx="760">
                  <c:v>-0.20401944260712895</c:v>
                </c:pt>
                <c:pt idx="761">
                  <c:v>-0.17333981812276941</c:v>
                </c:pt>
                <c:pt idx="762">
                  <c:v>-0.14112622375883277</c:v>
                </c:pt>
                <c:pt idx="763">
                  <c:v>-0.10737864206202552</c:v>
                </c:pt>
                <c:pt idx="764">
                  <c:v>-7.2097090485640697E-2</c:v>
                </c:pt>
                <c:pt idx="765">
                  <c:v>-3.5281551576385316E-2</c:v>
                </c:pt>
                <c:pt idx="766">
                  <c:v>1.5339873328700715E-3</c:v>
                </c:pt>
                <c:pt idx="767">
                  <c:v>3.6815556362547859E-2</c:v>
                </c:pt>
                <c:pt idx="768">
                  <c:v>7.3631077818510776E-2</c:v>
                </c:pt>
                <c:pt idx="769">
                  <c:v>0.10891264684818856</c:v>
                </c:pt>
                <c:pt idx="770">
                  <c:v>0.1426602285449958</c:v>
                </c:pt>
                <c:pt idx="771">
                  <c:v>0.17333983557606189</c:v>
                </c:pt>
                <c:pt idx="772">
                  <c:v>0.20401946006042143</c:v>
                </c:pt>
                <c:pt idx="773">
                  <c:v>0.23009712254616932</c:v>
                </c:pt>
                <c:pt idx="774">
                  <c:v>0.25310684527276195</c:v>
                </c:pt>
                <c:pt idx="775">
                  <c:v>0.27304859333361348</c:v>
                </c:pt>
                <c:pt idx="776">
                  <c:v>0.28992238418201732</c:v>
                </c:pt>
                <c:pt idx="777">
                  <c:v>0.30219423048510247</c:v>
                </c:pt>
                <c:pt idx="778">
                  <c:v>0.30986413224286885</c:v>
                </c:pt>
                <c:pt idx="779">
                  <c:v>0.31293208945531703</c:v>
                </c:pt>
                <c:pt idx="780">
                  <c:v>0.31293208945531703</c:v>
                </c:pt>
                <c:pt idx="781">
                  <c:v>0.30833014490999833</c:v>
                </c:pt>
                <c:pt idx="782">
                  <c:v>0.30066024315223189</c:v>
                </c:pt>
                <c:pt idx="783">
                  <c:v>0.2883883968491468</c:v>
                </c:pt>
                <c:pt idx="784">
                  <c:v>0.27151460600074295</c:v>
                </c:pt>
                <c:pt idx="785">
                  <c:v>0.25157285793989137</c:v>
                </c:pt>
                <c:pt idx="786">
                  <c:v>0.23009712254616932</c:v>
                </c:pt>
                <c:pt idx="787">
                  <c:v>0.20401946006042143</c:v>
                </c:pt>
                <c:pt idx="788">
                  <c:v>0.17640779278851004</c:v>
                </c:pt>
                <c:pt idx="789">
                  <c:v>0.14572818575744395</c:v>
                </c:pt>
                <c:pt idx="790">
                  <c:v>0.11351459139350681</c:v>
                </c:pt>
                <c:pt idx="791">
                  <c:v>7.9767009696699587E-2</c:v>
                </c:pt>
                <c:pt idx="792">
                  <c:v>4.6019427999892351E-2</c:v>
                </c:pt>
                <c:pt idx="793">
                  <c:v>1.0737876423507533E-2</c:v>
                </c:pt>
                <c:pt idx="794">
                  <c:v>-2.300970527330019E-2</c:v>
                </c:pt>
                <c:pt idx="795">
                  <c:v>-5.6757286970107408E-2</c:v>
                </c:pt>
                <c:pt idx="796">
                  <c:v>-9.0504851213621659E-2</c:v>
                </c:pt>
                <c:pt idx="797">
                  <c:v>-0.12271846303085129</c:v>
                </c:pt>
                <c:pt idx="798">
                  <c:v>-0.15339807006191788</c:v>
                </c:pt>
                <c:pt idx="799">
                  <c:v>-0.1810097198805363</c:v>
                </c:pt>
                <c:pt idx="800">
                  <c:v>-0.20708739981957713</c:v>
                </c:pt>
                <c:pt idx="801">
                  <c:v>-0.22856313521329924</c:v>
                </c:pt>
                <c:pt idx="802">
                  <c:v>-0.24850488327415074</c:v>
                </c:pt>
                <c:pt idx="803">
                  <c:v>-0.26537867412255461</c:v>
                </c:pt>
                <c:pt idx="804">
                  <c:v>-0.27765052042563976</c:v>
                </c:pt>
                <c:pt idx="805">
                  <c:v>-0.28685439206298374</c:v>
                </c:pt>
                <c:pt idx="806">
                  <c:v>-0.29299032394117303</c:v>
                </c:pt>
                <c:pt idx="807">
                  <c:v>-0.29299032394117303</c:v>
                </c:pt>
                <c:pt idx="808">
                  <c:v>-0.2914563366083025</c:v>
                </c:pt>
                <c:pt idx="809">
                  <c:v>-0.28532042218340614</c:v>
                </c:pt>
                <c:pt idx="810">
                  <c:v>-0.2745825457598986</c:v>
                </c:pt>
                <c:pt idx="811">
                  <c:v>-0.26077672957723591</c:v>
                </c:pt>
                <c:pt idx="812">
                  <c:v>-0.24543692606170259</c:v>
                </c:pt>
                <c:pt idx="813">
                  <c:v>-0.22549516054755808</c:v>
                </c:pt>
                <c:pt idx="814">
                  <c:v>-0.20248545527425837</c:v>
                </c:pt>
                <c:pt idx="815">
                  <c:v>-0.17794176266808814</c:v>
                </c:pt>
                <c:pt idx="816">
                  <c:v>-0.15033011284946973</c:v>
                </c:pt>
                <c:pt idx="817">
                  <c:v>-0.12118447569798121</c:v>
                </c:pt>
                <c:pt idx="818">
                  <c:v>-9.0504851213621659E-2</c:v>
                </c:pt>
                <c:pt idx="819">
                  <c:v>-5.8291256849685009E-2</c:v>
                </c:pt>
                <c:pt idx="820">
                  <c:v>-2.6077662485747853E-2</c:v>
                </c:pt>
                <c:pt idx="821">
                  <c:v>6.1359318781888028E-3</c:v>
                </c:pt>
                <c:pt idx="822">
                  <c:v>3.9883513574996025E-2</c:v>
                </c:pt>
                <c:pt idx="823">
                  <c:v>7.2097107938933189E-2</c:v>
                </c:pt>
                <c:pt idx="824">
                  <c:v>0.10277671496999927</c:v>
                </c:pt>
                <c:pt idx="825">
                  <c:v>0.13192235212148826</c:v>
                </c:pt>
                <c:pt idx="826">
                  <c:v>0.16106798927297675</c:v>
                </c:pt>
                <c:pt idx="827">
                  <c:v>0.18561168187914703</c:v>
                </c:pt>
                <c:pt idx="828">
                  <c:v>0.20862140460573969</c:v>
                </c:pt>
                <c:pt idx="829">
                  <c:v>0.22856315266659169</c:v>
                </c:pt>
                <c:pt idx="830">
                  <c:v>0.24543692606170259</c:v>
                </c:pt>
                <c:pt idx="831">
                  <c:v>0.25924275969765775</c:v>
                </c:pt>
                <c:pt idx="832">
                  <c:v>0.26998061866787287</c:v>
                </c:pt>
                <c:pt idx="833">
                  <c:v>0.27611655054606166</c:v>
                </c:pt>
                <c:pt idx="834">
                  <c:v>0.27918450775850984</c:v>
                </c:pt>
                <c:pt idx="835">
                  <c:v>0.27765053787893224</c:v>
                </c:pt>
                <c:pt idx="836">
                  <c:v>0.27304859333361348</c:v>
                </c:pt>
                <c:pt idx="837">
                  <c:v>0.26537869157584709</c:v>
                </c:pt>
                <c:pt idx="838">
                  <c:v>0.25310684527276195</c:v>
                </c:pt>
                <c:pt idx="839">
                  <c:v>0.2377670243039357</c:v>
                </c:pt>
                <c:pt idx="840">
                  <c:v>0.2208932334555323</c:v>
                </c:pt>
                <c:pt idx="841">
                  <c:v>0.1994175155151027</c:v>
                </c:pt>
                <c:pt idx="842">
                  <c:v>0.17640779278851004</c:v>
                </c:pt>
                <c:pt idx="843">
                  <c:v>0.15186410018233978</c:v>
                </c:pt>
                <c:pt idx="844">
                  <c:v>0.12425245036372136</c:v>
                </c:pt>
                <c:pt idx="845">
                  <c:v>9.5106813212232869E-2</c:v>
                </c:pt>
                <c:pt idx="846">
                  <c:v>6.5961176060743879E-2</c:v>
                </c:pt>
                <c:pt idx="847">
                  <c:v>3.5281569029677794E-2</c:v>
                </c:pt>
                <c:pt idx="848">
                  <c:v>3.0679746657406391E-3</c:v>
                </c:pt>
                <c:pt idx="849">
                  <c:v>-2.7611649818618425E-2</c:v>
                </c:pt>
                <c:pt idx="850">
                  <c:v>-5.6757286970107408E-2</c:v>
                </c:pt>
                <c:pt idx="851">
                  <c:v>-8.5902906668303428E-2</c:v>
                </c:pt>
                <c:pt idx="852">
                  <c:v>-0.11504854381979192</c:v>
                </c:pt>
                <c:pt idx="853">
                  <c:v>-0.14112622375883277</c:v>
                </c:pt>
                <c:pt idx="854">
                  <c:v>-0.165669916365003</c:v>
                </c:pt>
                <c:pt idx="855">
                  <c:v>-0.18714565175872511</c:v>
                </c:pt>
                <c:pt idx="856">
                  <c:v>-0.20708739981957713</c:v>
                </c:pt>
                <c:pt idx="857">
                  <c:v>-0.22396119066798051</c:v>
                </c:pt>
                <c:pt idx="858">
                  <c:v>-0.23776700685064323</c:v>
                </c:pt>
                <c:pt idx="859">
                  <c:v>-0.24850488327415074</c:v>
                </c:pt>
                <c:pt idx="860">
                  <c:v>-0.25617478503191765</c:v>
                </c:pt>
                <c:pt idx="861">
                  <c:v>-0.25924274224436533</c:v>
                </c:pt>
                <c:pt idx="862">
                  <c:v>-0.25924274224436533</c:v>
                </c:pt>
                <c:pt idx="863">
                  <c:v>-0.25617478503191765</c:v>
                </c:pt>
                <c:pt idx="864">
                  <c:v>-0.25003885315372837</c:v>
                </c:pt>
                <c:pt idx="865">
                  <c:v>-0.24083498151638436</c:v>
                </c:pt>
                <c:pt idx="866">
                  <c:v>-0.22856313521329924</c:v>
                </c:pt>
                <c:pt idx="867">
                  <c:v>-0.21322331424447297</c:v>
                </c:pt>
                <c:pt idx="868">
                  <c:v>-0.19481555351649199</c:v>
                </c:pt>
                <c:pt idx="869">
                  <c:v>-0.17333981812276941</c:v>
                </c:pt>
                <c:pt idx="870">
                  <c:v>-0.15033011284946973</c:v>
                </c:pt>
                <c:pt idx="871">
                  <c:v>-0.12732039012287705</c:v>
                </c:pt>
                <c:pt idx="872">
                  <c:v>-0.10124272763712919</c:v>
                </c:pt>
                <c:pt idx="873">
                  <c:v>-7.3631077818510776E-2</c:v>
                </c:pt>
                <c:pt idx="874">
                  <c:v>-4.4485440667022286E-2</c:v>
                </c:pt>
                <c:pt idx="875">
                  <c:v>-1.687377339511089E-2</c:v>
                </c:pt>
                <c:pt idx="876">
                  <c:v>1.2271863756377606E-2</c:v>
                </c:pt>
                <c:pt idx="877">
                  <c:v>4.141748345457362E-2</c:v>
                </c:pt>
                <c:pt idx="878">
                  <c:v>6.9029150726485022E-2</c:v>
                </c:pt>
                <c:pt idx="879">
                  <c:v>9.6640800545103447E-2</c:v>
                </c:pt>
                <c:pt idx="880">
                  <c:v>0.12118449315127371</c:v>
                </c:pt>
                <c:pt idx="881">
                  <c:v>0.14572818575744395</c:v>
                </c:pt>
                <c:pt idx="882">
                  <c:v>0.16720392115116606</c:v>
                </c:pt>
                <c:pt idx="883">
                  <c:v>0.18714566921201758</c:v>
                </c:pt>
                <c:pt idx="884">
                  <c:v>0.20401946006042143</c:v>
                </c:pt>
                <c:pt idx="885">
                  <c:v>0.21782527624308415</c:v>
                </c:pt>
                <c:pt idx="886">
                  <c:v>0.23009712254616932</c:v>
                </c:pt>
                <c:pt idx="887">
                  <c:v>0.2377670243039357</c:v>
                </c:pt>
                <c:pt idx="888">
                  <c:v>0.24236896884925443</c:v>
                </c:pt>
                <c:pt idx="889">
                  <c:v>0.24390295618212499</c:v>
                </c:pt>
                <c:pt idx="890">
                  <c:v>0.24236896884925443</c:v>
                </c:pt>
                <c:pt idx="891">
                  <c:v>0.2377670243039357</c:v>
                </c:pt>
                <c:pt idx="892">
                  <c:v>0.22856315266659169</c:v>
                </c:pt>
                <c:pt idx="893">
                  <c:v>0.21782527624308415</c:v>
                </c:pt>
                <c:pt idx="894">
                  <c:v>0.20401946006042143</c:v>
                </c:pt>
                <c:pt idx="895">
                  <c:v>0.18714566921201758</c:v>
                </c:pt>
                <c:pt idx="896">
                  <c:v>0.16873789103074366</c:v>
                </c:pt>
                <c:pt idx="897">
                  <c:v>0.14726215563702155</c:v>
                </c:pt>
                <c:pt idx="898">
                  <c:v>0.12578643769659192</c:v>
                </c:pt>
                <c:pt idx="899">
                  <c:v>0.10124274509042167</c:v>
                </c:pt>
                <c:pt idx="900">
                  <c:v>7.5165065151380842E-2</c:v>
                </c:pt>
                <c:pt idx="901">
                  <c:v>4.9087385212340517E-2</c:v>
                </c:pt>
                <c:pt idx="902">
                  <c:v>2.3009722726592664E-2</c:v>
                </c:pt>
                <c:pt idx="903">
                  <c:v>-4.601927092025759E-3</c:v>
                </c:pt>
                <c:pt idx="904">
                  <c:v>-3.0679607031066588E-2</c:v>
                </c:pt>
                <c:pt idx="905">
                  <c:v>-5.6757286970107408E-2</c:v>
                </c:pt>
                <c:pt idx="906">
                  <c:v>-8.2834949455855261E-2</c:v>
                </c:pt>
                <c:pt idx="907">
                  <c:v>-0.10584467218244793</c:v>
                </c:pt>
                <c:pt idx="908">
                  <c:v>-0.12885437745574763</c:v>
                </c:pt>
                <c:pt idx="909">
                  <c:v>-0.14879612551659915</c:v>
                </c:pt>
                <c:pt idx="910">
                  <c:v>-0.16720390369787358</c:v>
                </c:pt>
                <c:pt idx="911">
                  <c:v>-0.18407767709298445</c:v>
                </c:pt>
                <c:pt idx="912">
                  <c:v>-0.19788351072893967</c:v>
                </c:pt>
                <c:pt idx="913">
                  <c:v>-0.21015535703202481</c:v>
                </c:pt>
                <c:pt idx="914">
                  <c:v>-0.2178252587897917</c:v>
                </c:pt>
                <c:pt idx="915">
                  <c:v>-0.22242720333510993</c:v>
                </c:pt>
                <c:pt idx="916">
                  <c:v>-0.22549516054755808</c:v>
                </c:pt>
                <c:pt idx="917">
                  <c:v>-0.22549516054755808</c:v>
                </c:pt>
                <c:pt idx="918">
                  <c:v>-0.2208932334555323</c:v>
                </c:pt>
                <c:pt idx="919">
                  <c:v>-0.21475730157734355</c:v>
                </c:pt>
                <c:pt idx="920">
                  <c:v>-0.20555341248670658</c:v>
                </c:pt>
                <c:pt idx="921">
                  <c:v>-0.19481555351649199</c:v>
                </c:pt>
                <c:pt idx="922">
                  <c:v>-0.17947575000095869</c:v>
                </c:pt>
                <c:pt idx="923">
                  <c:v>-0.16413592903213245</c:v>
                </c:pt>
                <c:pt idx="924">
                  <c:v>-0.14572816830415147</c:v>
                </c:pt>
                <c:pt idx="925">
                  <c:v>-0.12425243291042888</c:v>
                </c:pt>
                <c:pt idx="926">
                  <c:v>-0.1027766975167068</c:v>
                </c:pt>
                <c:pt idx="927">
                  <c:v>-7.9766992243407095E-2</c:v>
                </c:pt>
                <c:pt idx="928">
                  <c:v>-5.6757286970107408E-2</c:v>
                </c:pt>
                <c:pt idx="929">
                  <c:v>-3.2213594363937149E-2</c:v>
                </c:pt>
                <c:pt idx="930">
                  <c:v>-7.669901757766895E-3</c:v>
                </c:pt>
                <c:pt idx="931">
                  <c:v>1.840777818127393E-2</c:v>
                </c:pt>
                <c:pt idx="932">
                  <c:v>4.2951470787444192E-2</c:v>
                </c:pt>
                <c:pt idx="933">
                  <c:v>6.5961176060743879E-2</c:v>
                </c:pt>
                <c:pt idx="934">
                  <c:v>8.8970898787336536E-2</c:v>
                </c:pt>
                <c:pt idx="935">
                  <c:v>0.11044663418105863</c:v>
                </c:pt>
                <c:pt idx="936">
                  <c:v>0.13038838224191066</c:v>
                </c:pt>
                <c:pt idx="937">
                  <c:v>0.15033013030276221</c:v>
                </c:pt>
                <c:pt idx="938">
                  <c:v>0.16566993381829548</c:v>
                </c:pt>
                <c:pt idx="939">
                  <c:v>0.1794757674542512</c:v>
                </c:pt>
                <c:pt idx="940">
                  <c:v>0.19174761375733632</c:v>
                </c:pt>
                <c:pt idx="941">
                  <c:v>0.1994175155151027</c:v>
                </c:pt>
                <c:pt idx="942">
                  <c:v>0.20555342993999903</c:v>
                </c:pt>
                <c:pt idx="943">
                  <c:v>0.20862140460573969</c:v>
                </c:pt>
                <c:pt idx="944">
                  <c:v>0.20862140460573969</c:v>
                </c:pt>
                <c:pt idx="945">
                  <c:v>0.20555342993999903</c:v>
                </c:pt>
                <c:pt idx="946">
                  <c:v>0.2009514853946803</c:v>
                </c:pt>
                <c:pt idx="947">
                  <c:v>0.19328158363691392</c:v>
                </c:pt>
                <c:pt idx="948">
                  <c:v>0.1840777119995694</c:v>
                </c:pt>
                <c:pt idx="949">
                  <c:v>0.17027187836361421</c:v>
                </c:pt>
                <c:pt idx="950">
                  <c:v>0.15646604472765852</c:v>
                </c:pt>
                <c:pt idx="951">
                  <c:v>0.13959225387925464</c:v>
                </c:pt>
                <c:pt idx="952">
                  <c:v>0.11965050581840314</c:v>
                </c:pt>
                <c:pt idx="953">
                  <c:v>0.10124274509042167</c:v>
                </c:pt>
                <c:pt idx="954">
                  <c:v>7.9767009696699587E-2</c:v>
                </c:pt>
                <c:pt idx="955">
                  <c:v>5.6757304423399893E-2</c:v>
                </c:pt>
                <c:pt idx="956">
                  <c:v>3.3747581696807222E-2</c:v>
                </c:pt>
                <c:pt idx="957">
                  <c:v>1.2271863756377606E-2</c:v>
                </c:pt>
                <c:pt idx="958">
                  <c:v>-1.2271828849792655E-2</c:v>
                </c:pt>
                <c:pt idx="959">
                  <c:v>-3.3747564243514744E-2</c:v>
                </c:pt>
                <c:pt idx="960">
                  <c:v>-5.6757286970107408E-2</c:v>
                </c:pt>
                <c:pt idx="961">
                  <c:v>-7.6699035030958942E-2</c:v>
                </c:pt>
                <c:pt idx="962">
                  <c:v>-9.8174770424681035E-2</c:v>
                </c:pt>
                <c:pt idx="963">
                  <c:v>-0.11658253115266248</c:v>
                </c:pt>
                <c:pt idx="964">
                  <c:v>-0.13345632200106636</c:v>
                </c:pt>
                <c:pt idx="965">
                  <c:v>-0.14879612551659915</c:v>
                </c:pt>
                <c:pt idx="966">
                  <c:v>-0.16260195915255485</c:v>
                </c:pt>
                <c:pt idx="967">
                  <c:v>-0.17333981812276941</c:v>
                </c:pt>
                <c:pt idx="968">
                  <c:v>-0.18254370721340688</c:v>
                </c:pt>
                <c:pt idx="969">
                  <c:v>-0.18714565175872511</c:v>
                </c:pt>
                <c:pt idx="970">
                  <c:v>-0.19174759630404384</c:v>
                </c:pt>
                <c:pt idx="971">
                  <c:v>-0.19174759630404384</c:v>
                </c:pt>
                <c:pt idx="972">
                  <c:v>-0.19174759630404384</c:v>
                </c:pt>
                <c:pt idx="973">
                  <c:v>-0.18714565175872511</c:v>
                </c:pt>
                <c:pt idx="974">
                  <c:v>-0.1810097198805363</c:v>
                </c:pt>
                <c:pt idx="975">
                  <c:v>-0.17180584824319181</c:v>
                </c:pt>
                <c:pt idx="976">
                  <c:v>-0.16106797181968427</c:v>
                </c:pt>
                <c:pt idx="977">
                  <c:v>-0.14879612551659915</c:v>
                </c:pt>
                <c:pt idx="978">
                  <c:v>-0.13345632200106636</c:v>
                </c:pt>
                <c:pt idx="979">
                  <c:v>-0.11811651848553306</c:v>
                </c:pt>
                <c:pt idx="980">
                  <c:v>-9.9708740304258622E-2</c:v>
                </c:pt>
                <c:pt idx="981">
                  <c:v>-8.1300979576277674E-2</c:v>
                </c:pt>
                <c:pt idx="982">
                  <c:v>-6.1359214062133176E-2</c:v>
                </c:pt>
                <c:pt idx="983">
                  <c:v>-4.1417466001281149E-2</c:v>
                </c:pt>
                <c:pt idx="984">
                  <c:v>-1.9941748060852024E-2</c:v>
                </c:pt>
                <c:pt idx="985">
                  <c:v>1.5339873328700715E-3</c:v>
                </c:pt>
                <c:pt idx="986">
                  <c:v>2.1475735393722096E-2</c:v>
                </c:pt>
                <c:pt idx="987">
                  <c:v>4.2951470787444192E-2</c:v>
                </c:pt>
                <c:pt idx="988">
                  <c:v>6.1359248968718125E-2</c:v>
                </c:pt>
                <c:pt idx="989">
                  <c:v>8.1300997029570152E-2</c:v>
                </c:pt>
                <c:pt idx="990">
                  <c:v>9.8174770424681035E-2</c:v>
                </c:pt>
                <c:pt idx="991">
                  <c:v>0.1150485612730844</c:v>
                </c:pt>
                <c:pt idx="992">
                  <c:v>0.1288543949090401</c:v>
                </c:pt>
                <c:pt idx="993">
                  <c:v>0.1426602285449958</c:v>
                </c:pt>
                <c:pt idx="994">
                  <c:v>0.15339808751521036</c:v>
                </c:pt>
                <c:pt idx="995">
                  <c:v>0.16260197660584733</c:v>
                </c:pt>
                <c:pt idx="996">
                  <c:v>0.16720392115116606</c:v>
                </c:pt>
                <c:pt idx="997">
                  <c:v>0.17180584824319181</c:v>
                </c:pt>
                <c:pt idx="998">
                  <c:v>0.17333983557606189</c:v>
                </c:pt>
                <c:pt idx="999">
                  <c:v>0.17333983557606189</c:v>
                </c:pt>
                <c:pt idx="1000">
                  <c:v>0.17027187836361421</c:v>
                </c:pt>
                <c:pt idx="1001">
                  <c:v>0.1641359464854249</c:v>
                </c:pt>
                <c:pt idx="1002">
                  <c:v>0.15646604472765852</c:v>
                </c:pt>
                <c:pt idx="1003">
                  <c:v>0.14726215563702155</c:v>
                </c:pt>
                <c:pt idx="1004">
                  <c:v>0.13652429666680649</c:v>
                </c:pt>
                <c:pt idx="1005">
                  <c:v>0.12271846303085129</c:v>
                </c:pt>
                <c:pt idx="1006">
                  <c:v>0.10891264684818856</c:v>
                </c:pt>
                <c:pt idx="1007">
                  <c:v>9.2038855999784702E-2</c:v>
                </c:pt>
                <c:pt idx="1008">
                  <c:v>7.5165065151380842E-2</c:v>
                </c:pt>
                <c:pt idx="1009">
                  <c:v>5.829127430297748E-2</c:v>
                </c:pt>
                <c:pt idx="1010">
                  <c:v>3.834952624212546E-2</c:v>
                </c:pt>
                <c:pt idx="1011">
                  <c:v>1.9941765514144501E-2</c:v>
                </c:pt>
                <c:pt idx="1012">
                  <c:v>1.5339873328700715E-3</c:v>
                </c:pt>
                <c:pt idx="1013">
                  <c:v>-1.687377339511089E-2</c:v>
                </c:pt>
                <c:pt idx="1014">
                  <c:v>-3.5281551576385316E-2</c:v>
                </c:pt>
                <c:pt idx="1015">
                  <c:v>-5.3689312304366271E-2</c:v>
                </c:pt>
                <c:pt idx="1016">
                  <c:v>-7.0563103152770132E-2</c:v>
                </c:pt>
                <c:pt idx="1017">
                  <c:v>-8.7436894001173507E-2</c:v>
                </c:pt>
                <c:pt idx="1018">
                  <c:v>-0.10124272763712919</c:v>
                </c:pt>
                <c:pt idx="1019">
                  <c:v>-0.11504854381979192</c:v>
                </c:pt>
                <c:pt idx="1020">
                  <c:v>-0.12732039012287705</c:v>
                </c:pt>
                <c:pt idx="1021">
                  <c:v>-0.13652427921351401</c:v>
                </c:pt>
                <c:pt idx="1022">
                  <c:v>-0.14419418097128092</c:v>
                </c:pt>
                <c:pt idx="1023">
                  <c:v>-0.15033011284946973</c:v>
                </c:pt>
                <c:pt idx="1024">
                  <c:v>-0.15493205739478844</c:v>
                </c:pt>
                <c:pt idx="1025">
                  <c:v>-0.15646602727436604</c:v>
                </c:pt>
                <c:pt idx="1026">
                  <c:v>-0.15646602727436604</c:v>
                </c:pt>
                <c:pt idx="1027">
                  <c:v>-0.15339807006191788</c:v>
                </c:pt>
                <c:pt idx="1028">
                  <c:v>-0.15033011284946973</c:v>
                </c:pt>
                <c:pt idx="1029">
                  <c:v>-0.14419418097128092</c:v>
                </c:pt>
                <c:pt idx="1030">
                  <c:v>-0.13652427921351401</c:v>
                </c:pt>
                <c:pt idx="1031">
                  <c:v>-0.12732039012287705</c:v>
                </c:pt>
                <c:pt idx="1032">
                  <c:v>-0.11504854381979192</c:v>
                </c:pt>
                <c:pt idx="1033">
                  <c:v>-0.1027766975167068</c:v>
                </c:pt>
                <c:pt idx="1034">
                  <c:v>-8.8970881334044072E-2</c:v>
                </c:pt>
                <c:pt idx="1035">
                  <c:v>-7.5165047698088377E-2</c:v>
                </c:pt>
                <c:pt idx="1036">
                  <c:v>-5.9825244182555574E-2</c:v>
                </c:pt>
                <c:pt idx="1037">
                  <c:v>-4.2951453334151714E-2</c:v>
                </c:pt>
                <c:pt idx="1038">
                  <c:v>-2.6077662485747853E-2</c:v>
                </c:pt>
                <c:pt idx="1039">
                  <c:v>-9.2038716373444903E-3</c:v>
                </c:pt>
                <c:pt idx="1040">
                  <c:v>7.6699192110593704E-3</c:v>
                </c:pt>
                <c:pt idx="1041">
                  <c:v>2.3009722726592664E-2</c:v>
                </c:pt>
                <c:pt idx="1042">
                  <c:v>3.9883513574996025E-2</c:v>
                </c:pt>
                <c:pt idx="1043">
                  <c:v>5.5223317090529314E-2</c:v>
                </c:pt>
                <c:pt idx="1044">
                  <c:v>7.056312060606261E-2</c:v>
                </c:pt>
                <c:pt idx="1045">
                  <c:v>8.4368954242018304E-2</c:v>
                </c:pt>
                <c:pt idx="1046">
                  <c:v>9.6640800545103447E-2</c:v>
                </c:pt>
                <c:pt idx="1047">
                  <c:v>0.107378659515318</c:v>
                </c:pt>
                <c:pt idx="1048">
                  <c:v>0.11658254860595496</c:v>
                </c:pt>
                <c:pt idx="1049">
                  <c:v>0.12425245036372136</c:v>
                </c:pt>
                <c:pt idx="1050">
                  <c:v>0.13038838224191066</c:v>
                </c:pt>
                <c:pt idx="1051">
                  <c:v>0.13345633945435881</c:v>
                </c:pt>
                <c:pt idx="1052">
                  <c:v>0.13652429666680649</c:v>
                </c:pt>
                <c:pt idx="1053">
                  <c:v>0.13652429666680649</c:v>
                </c:pt>
                <c:pt idx="1054">
                  <c:v>0.13499032678722889</c:v>
                </c:pt>
                <c:pt idx="1055">
                  <c:v>0.13192235212148826</c:v>
                </c:pt>
                <c:pt idx="1056">
                  <c:v>0.12732040757616953</c:v>
                </c:pt>
                <c:pt idx="1057">
                  <c:v>0.11965050581840314</c:v>
                </c:pt>
                <c:pt idx="1058">
                  <c:v>0.11198060406063624</c:v>
                </c:pt>
                <c:pt idx="1059">
                  <c:v>0.10277671496999927</c:v>
                </c:pt>
                <c:pt idx="1060">
                  <c:v>9.2038855999784702E-2</c:v>
                </c:pt>
                <c:pt idx="1061">
                  <c:v>7.9767009696699587E-2</c:v>
                </c:pt>
                <c:pt idx="1062">
                  <c:v>6.7495163393614444E-2</c:v>
                </c:pt>
                <c:pt idx="1063">
                  <c:v>5.3689329757658756E-2</c:v>
                </c:pt>
                <c:pt idx="1064">
                  <c:v>3.9883513574996025E-2</c:v>
                </c:pt>
                <c:pt idx="1065">
                  <c:v>2.4543692606170259E-2</c:v>
                </c:pt>
                <c:pt idx="1066">
                  <c:v>9.2038890906369648E-3</c:v>
                </c:pt>
                <c:pt idx="1067">
                  <c:v>-4.601927092025759E-3</c:v>
                </c:pt>
                <c:pt idx="1068">
                  <c:v>-1.9941748060852024E-2</c:v>
                </c:pt>
                <c:pt idx="1069">
                  <c:v>-3.3747564243514744E-2</c:v>
                </c:pt>
                <c:pt idx="1070">
                  <c:v>-4.7553397879470445E-2</c:v>
                </c:pt>
                <c:pt idx="1071">
                  <c:v>-5.9825244182555574E-2</c:v>
                </c:pt>
                <c:pt idx="1072">
                  <c:v>-7.2097090485640697E-2</c:v>
                </c:pt>
                <c:pt idx="1073">
                  <c:v>-8.2834949455855261E-2</c:v>
                </c:pt>
                <c:pt idx="1074">
                  <c:v>-9.2038838546492224E-2</c:v>
                </c:pt>
                <c:pt idx="1075">
                  <c:v>-0.10124272763712919</c:v>
                </c:pt>
                <c:pt idx="1076">
                  <c:v>-0.10737864206202552</c:v>
                </c:pt>
                <c:pt idx="1077">
                  <c:v>-0.11198058660734377</c:v>
                </c:pt>
                <c:pt idx="1078">
                  <c:v>-0.11658253115266248</c:v>
                </c:pt>
                <c:pt idx="1079">
                  <c:v>-0.11811651848553306</c:v>
                </c:pt>
                <c:pt idx="1080">
                  <c:v>-0.11965048836511066</c:v>
                </c:pt>
                <c:pt idx="1081">
                  <c:v>-0.11811651848553306</c:v>
                </c:pt>
                <c:pt idx="1082">
                  <c:v>-0.11504854381979192</c:v>
                </c:pt>
                <c:pt idx="1083">
                  <c:v>-0.11198058660734377</c:v>
                </c:pt>
                <c:pt idx="1084">
                  <c:v>-0.10584467218244793</c:v>
                </c:pt>
                <c:pt idx="1085">
                  <c:v>-9.9708740304258622E-2</c:v>
                </c:pt>
                <c:pt idx="1086">
                  <c:v>-9.2038838546492224E-2</c:v>
                </c:pt>
                <c:pt idx="1087">
                  <c:v>-8.2834949455855261E-2</c:v>
                </c:pt>
                <c:pt idx="1088">
                  <c:v>-7.3631077818510776E-2</c:v>
                </c:pt>
                <c:pt idx="1089">
                  <c:v>-6.2893201395003248E-2</c:v>
                </c:pt>
                <c:pt idx="1090">
                  <c:v>-5.2155342424788684E-2</c:v>
                </c:pt>
                <c:pt idx="1091">
                  <c:v>-3.9883496121703547E-2</c:v>
                </c:pt>
                <c:pt idx="1092">
                  <c:v>-2.7611649818618425E-2</c:v>
                </c:pt>
                <c:pt idx="1093">
                  <c:v>-1.3805816182662725E-2</c:v>
                </c:pt>
                <c:pt idx="1094">
                  <c:v>-1.5339698795775957E-3</c:v>
                </c:pt>
                <c:pt idx="1095">
                  <c:v>1.0737876423507533E-2</c:v>
                </c:pt>
                <c:pt idx="1096">
                  <c:v>2.3009722726592664E-2</c:v>
                </c:pt>
                <c:pt idx="1097">
                  <c:v>3.3747581696807222E-2</c:v>
                </c:pt>
                <c:pt idx="1098">
                  <c:v>4.4485458120314757E-2</c:v>
                </c:pt>
                <c:pt idx="1099">
                  <c:v>5.5223317090529314E-2</c:v>
                </c:pt>
                <c:pt idx="1100">
                  <c:v>6.4427206181166291E-2</c:v>
                </c:pt>
                <c:pt idx="1101">
                  <c:v>7.3631077818510776E-2</c:v>
                </c:pt>
                <c:pt idx="1102">
                  <c:v>8.1300997029570152E-2</c:v>
                </c:pt>
                <c:pt idx="1103">
                  <c:v>8.7436911454465985E-2</c:v>
                </c:pt>
                <c:pt idx="1104">
                  <c:v>9.2038855999784702E-2</c:v>
                </c:pt>
                <c:pt idx="1105">
                  <c:v>9.5106813212232869E-2</c:v>
                </c:pt>
                <c:pt idx="1106">
                  <c:v>9.6640800545103447E-2</c:v>
                </c:pt>
                <c:pt idx="1107">
                  <c:v>9.8174770424681035E-2</c:v>
                </c:pt>
                <c:pt idx="1108">
                  <c:v>9.8174770424681035E-2</c:v>
                </c:pt>
                <c:pt idx="1109">
                  <c:v>9.6640800545103447E-2</c:v>
                </c:pt>
                <c:pt idx="1110">
                  <c:v>9.2038855999784702E-2</c:v>
                </c:pt>
                <c:pt idx="1111">
                  <c:v>8.7436911454465985E-2</c:v>
                </c:pt>
                <c:pt idx="1112">
                  <c:v>8.2834966909147739E-2</c:v>
                </c:pt>
                <c:pt idx="1113">
                  <c:v>7.5165065151380842E-2</c:v>
                </c:pt>
                <c:pt idx="1114">
                  <c:v>6.9029150726485022E-2</c:v>
                </c:pt>
                <c:pt idx="1115">
                  <c:v>5.9825261635848052E-2</c:v>
                </c:pt>
                <c:pt idx="1116">
                  <c:v>5.2155359878081155E-2</c:v>
                </c:pt>
                <c:pt idx="1117">
                  <c:v>4.2951470787444192E-2</c:v>
                </c:pt>
                <c:pt idx="1118">
                  <c:v>3.2213611817229627E-2</c:v>
                </c:pt>
                <c:pt idx="1119">
                  <c:v>2.1475735393722096E-2</c:v>
                </c:pt>
                <c:pt idx="1120">
                  <c:v>1.2271863756377606E-2</c:v>
                </c:pt>
                <c:pt idx="1121">
                  <c:v>1.5339873328700715E-3</c:v>
                </c:pt>
                <c:pt idx="1122">
                  <c:v>-9.2038716373444903E-3</c:v>
                </c:pt>
                <c:pt idx="1123">
                  <c:v>-1.8407760727981455E-2</c:v>
                </c:pt>
                <c:pt idx="1124">
                  <c:v>-2.9145619698196019E-2</c:v>
                </c:pt>
                <c:pt idx="1125">
                  <c:v>-3.681552145596291E-2</c:v>
                </c:pt>
                <c:pt idx="1126">
                  <c:v>-4.6019410546599873E-2</c:v>
                </c:pt>
                <c:pt idx="1127">
                  <c:v>-5.3689312304366271E-2</c:v>
                </c:pt>
                <c:pt idx="1128">
                  <c:v>-6.1359214062133176E-2</c:v>
                </c:pt>
                <c:pt idx="1129">
                  <c:v>-6.7495145940321979E-2</c:v>
                </c:pt>
                <c:pt idx="1130">
                  <c:v>-7.2097090485640697E-2</c:v>
                </c:pt>
                <c:pt idx="1131">
                  <c:v>-7.6699035030958942E-2</c:v>
                </c:pt>
                <c:pt idx="1132">
                  <c:v>-7.9766992243407095E-2</c:v>
                </c:pt>
                <c:pt idx="1133">
                  <c:v>-8.1300979576277674E-2</c:v>
                </c:pt>
                <c:pt idx="1134">
                  <c:v>-8.1300979576277674E-2</c:v>
                </c:pt>
                <c:pt idx="1135">
                  <c:v>-8.1300979576277674E-2</c:v>
                </c:pt>
                <c:pt idx="1136">
                  <c:v>-7.9766992243407095E-2</c:v>
                </c:pt>
                <c:pt idx="1137">
                  <c:v>-7.8233004910536544E-2</c:v>
                </c:pt>
                <c:pt idx="1138">
                  <c:v>-7.5165047698088377E-2</c:v>
                </c:pt>
                <c:pt idx="1139">
                  <c:v>-7.0563103152770132E-2</c:v>
                </c:pt>
                <c:pt idx="1140">
                  <c:v>-6.4427188727873813E-2</c:v>
                </c:pt>
                <c:pt idx="1141">
                  <c:v>-5.9825244182555574E-2</c:v>
                </c:pt>
                <c:pt idx="1142">
                  <c:v>-5.3689312304366271E-2</c:v>
                </c:pt>
                <c:pt idx="1143">
                  <c:v>-4.6019410546599873E-2</c:v>
                </c:pt>
                <c:pt idx="1144">
                  <c:v>-3.8349508788832982E-2</c:v>
                </c:pt>
                <c:pt idx="1145">
                  <c:v>-3.0679607031066588E-2</c:v>
                </c:pt>
                <c:pt idx="1146">
                  <c:v>-2.300970527330019E-2</c:v>
                </c:pt>
                <c:pt idx="1147">
                  <c:v>-1.3805816182662725E-2</c:v>
                </c:pt>
                <c:pt idx="1148">
                  <c:v>-6.1359144248963274E-3</c:v>
                </c:pt>
                <c:pt idx="1149">
                  <c:v>1.5339873328700715E-3</c:v>
                </c:pt>
                <c:pt idx="1150">
                  <c:v>9.2038890906369648E-3</c:v>
                </c:pt>
                <c:pt idx="1151">
                  <c:v>1.6873790848403365E-2</c:v>
                </c:pt>
                <c:pt idx="1152">
                  <c:v>2.4543692606170259E-2</c:v>
                </c:pt>
                <c:pt idx="1153">
                  <c:v>3.2213611817229627E-2</c:v>
                </c:pt>
                <c:pt idx="1154">
                  <c:v>3.834952624212546E-2</c:v>
                </c:pt>
                <c:pt idx="1155">
                  <c:v>4.2951470787444192E-2</c:v>
                </c:pt>
                <c:pt idx="1156">
                  <c:v>4.9087385212340517E-2</c:v>
                </c:pt>
                <c:pt idx="1157">
                  <c:v>5.2155359878081155E-2</c:v>
                </c:pt>
                <c:pt idx="1158">
                  <c:v>5.5223317090529314E-2</c:v>
                </c:pt>
                <c:pt idx="1159">
                  <c:v>5.829127430297748E-2</c:v>
                </c:pt>
                <c:pt idx="1160">
                  <c:v>5.9825261635848052E-2</c:v>
                </c:pt>
                <c:pt idx="1161">
                  <c:v>6.1359248968718125E-2</c:v>
                </c:pt>
                <c:pt idx="1162">
                  <c:v>6.1359248968718125E-2</c:v>
                </c:pt>
                <c:pt idx="1163">
                  <c:v>5.9825261635848052E-2</c:v>
                </c:pt>
                <c:pt idx="1164">
                  <c:v>5.829127430297748E-2</c:v>
                </c:pt>
                <c:pt idx="1165">
                  <c:v>5.5223317090529314E-2</c:v>
                </c:pt>
                <c:pt idx="1166">
                  <c:v>5.2155359878081155E-2</c:v>
                </c:pt>
                <c:pt idx="1167">
                  <c:v>4.9087385212340517E-2</c:v>
                </c:pt>
                <c:pt idx="1168">
                  <c:v>4.4485458120314757E-2</c:v>
                </c:pt>
                <c:pt idx="1169">
                  <c:v>3.9883513574996025E-2</c:v>
                </c:pt>
                <c:pt idx="1170">
                  <c:v>3.3747581696807222E-2</c:v>
                </c:pt>
                <c:pt idx="1171">
                  <c:v>2.9145637151488494E-2</c:v>
                </c:pt>
                <c:pt idx="1172">
                  <c:v>2.3009722726592664E-2</c:v>
                </c:pt>
                <c:pt idx="1173">
                  <c:v>1.6873790848403365E-2</c:v>
                </c:pt>
                <c:pt idx="1174">
                  <c:v>1.0737876423507533E-2</c:v>
                </c:pt>
                <c:pt idx="1175">
                  <c:v>4.6019445453182352E-3</c:v>
                </c:pt>
                <c:pt idx="1176">
                  <c:v>-1.5339698795775957E-3</c:v>
                </c:pt>
                <c:pt idx="1177">
                  <c:v>-7.669901757766895E-3</c:v>
                </c:pt>
                <c:pt idx="1178">
                  <c:v>-1.3805816182662725E-2</c:v>
                </c:pt>
                <c:pt idx="1179">
                  <c:v>-1.8407760727981455E-2</c:v>
                </c:pt>
                <c:pt idx="1180">
                  <c:v>-2.4543692606170259E-2</c:v>
                </c:pt>
                <c:pt idx="1181">
                  <c:v>-2.9145619698196019E-2</c:v>
                </c:pt>
                <c:pt idx="1182">
                  <c:v>-3.2213594363937149E-2</c:v>
                </c:pt>
                <c:pt idx="1183">
                  <c:v>-3.681552145596291E-2</c:v>
                </c:pt>
                <c:pt idx="1184">
                  <c:v>-3.9883496121703547E-2</c:v>
                </c:pt>
                <c:pt idx="1185">
                  <c:v>-4.2951453334151714E-2</c:v>
                </c:pt>
                <c:pt idx="1186">
                  <c:v>-4.4485440667022286E-2</c:v>
                </c:pt>
                <c:pt idx="1187">
                  <c:v>-6.2859115114712039E-2</c:v>
                </c:pt>
                <c:pt idx="1188">
                  <c:v>-4.6019410546599873E-2</c:v>
                </c:pt>
                <c:pt idx="1189">
                  <c:v>-4.6019410546599873E-2</c:v>
                </c:pt>
                <c:pt idx="1190">
                  <c:v>-4.4485440667022286E-2</c:v>
                </c:pt>
                <c:pt idx="1191">
                  <c:v>-4.4485440667022286E-2</c:v>
                </c:pt>
                <c:pt idx="1192">
                  <c:v>-4.1417466001281149E-2</c:v>
                </c:pt>
                <c:pt idx="1193">
                  <c:v>-3.9883496121703547E-2</c:v>
                </c:pt>
                <c:pt idx="1194">
                  <c:v>-3.681552145596291E-2</c:v>
                </c:pt>
                <c:pt idx="1195">
                  <c:v>-3.3747564243514744E-2</c:v>
                </c:pt>
                <c:pt idx="1196">
                  <c:v>-3.0679607031066588E-2</c:v>
                </c:pt>
                <c:pt idx="1197">
                  <c:v>-2.7611649818618425E-2</c:v>
                </c:pt>
                <c:pt idx="1198">
                  <c:v>-2.300970527330019E-2</c:v>
                </c:pt>
                <c:pt idx="1199">
                  <c:v>-1.9941748060852024E-2</c:v>
                </c:pt>
                <c:pt idx="1200">
                  <c:v>-1.5339803515533294E-2</c:v>
                </c:pt>
                <c:pt idx="1201">
                  <c:v>-1.0737858970215057E-2</c:v>
                </c:pt>
                <c:pt idx="1202">
                  <c:v>-7.669901757766895E-3</c:v>
                </c:pt>
                <c:pt idx="1203">
                  <c:v>-3.0679572124481637E-3</c:v>
                </c:pt>
                <c:pt idx="1204">
                  <c:v>1.5339873328700715E-3</c:v>
                </c:pt>
                <c:pt idx="1205">
                  <c:v>4.6019445453182352E-3</c:v>
                </c:pt>
                <c:pt idx="1206">
                  <c:v>9.2038890906369648E-3</c:v>
                </c:pt>
                <c:pt idx="1207">
                  <c:v>1.2271863756377606E-2</c:v>
                </c:pt>
                <c:pt idx="1208">
                  <c:v>1.533982096882577E-2</c:v>
                </c:pt>
                <c:pt idx="1209">
                  <c:v>1.840777818127393E-2</c:v>
                </c:pt>
                <c:pt idx="1210">
                  <c:v>1.9941765514144501E-2</c:v>
                </c:pt>
                <c:pt idx="1211">
                  <c:v>2.3009722726592664E-2</c:v>
                </c:pt>
                <c:pt idx="1212">
                  <c:v>2.4543692606170259E-2</c:v>
                </c:pt>
                <c:pt idx="1213">
                  <c:v>2.4543692606170259E-2</c:v>
                </c:pt>
                <c:pt idx="1214">
                  <c:v>2.6077679939040331E-2</c:v>
                </c:pt>
                <c:pt idx="1215">
                  <c:v>2.6077679939040331E-2</c:v>
                </c:pt>
                <c:pt idx="1216">
                  <c:v>2.6077679939040331E-2</c:v>
                </c:pt>
                <c:pt idx="1217">
                  <c:v>2.6077679939040331E-2</c:v>
                </c:pt>
                <c:pt idx="1218">
                  <c:v>2.4543692606170259E-2</c:v>
                </c:pt>
                <c:pt idx="1219">
                  <c:v>2.3009722726592664E-2</c:v>
                </c:pt>
                <c:pt idx="1220">
                  <c:v>2.1475735393722096E-2</c:v>
                </c:pt>
                <c:pt idx="1221">
                  <c:v>1.9941765514144501E-2</c:v>
                </c:pt>
                <c:pt idx="1222">
                  <c:v>1.840777818127393E-2</c:v>
                </c:pt>
                <c:pt idx="1223">
                  <c:v>1.6873790848403365E-2</c:v>
                </c:pt>
                <c:pt idx="1224">
                  <c:v>1.38058336359552E-2</c:v>
                </c:pt>
                <c:pt idx="1225">
                  <c:v>1.2271863756377606E-2</c:v>
                </c:pt>
                <c:pt idx="1226">
                  <c:v>9.2038890906369648E-3</c:v>
                </c:pt>
                <c:pt idx="1227">
                  <c:v>7.6699192110593704E-3</c:v>
                </c:pt>
                <c:pt idx="1228">
                  <c:v>4.6019445453182352E-3</c:v>
                </c:pt>
                <c:pt idx="1229">
                  <c:v>3.0679746657406391E-3</c:v>
                </c:pt>
                <c:pt idx="1230">
                  <c:v>0</c:v>
                </c:pt>
                <c:pt idx="1231">
                  <c:v>-1.5339698795775957E-3</c:v>
                </c:pt>
                <c:pt idx="1232">
                  <c:v>-3.0679572124481637E-3</c:v>
                </c:pt>
                <c:pt idx="1233">
                  <c:v>-6.1359144248963274E-3</c:v>
                </c:pt>
                <c:pt idx="1234">
                  <c:v>-7.669901757766895E-3</c:v>
                </c:pt>
                <c:pt idx="1235">
                  <c:v>-9.2038716373444903E-3</c:v>
                </c:pt>
                <c:pt idx="1236">
                  <c:v>-1.0737858970215057E-2</c:v>
                </c:pt>
                <c:pt idx="1237">
                  <c:v>-1.2271828849792655E-2</c:v>
                </c:pt>
                <c:pt idx="1238">
                  <c:v>-1.2271828849792655E-2</c:v>
                </c:pt>
                <c:pt idx="1239">
                  <c:v>-1.2271828849792655E-2</c:v>
                </c:pt>
                <c:pt idx="1240">
                  <c:v>-1.3805816182662725E-2</c:v>
                </c:pt>
                <c:pt idx="1241">
                  <c:v>-1.3805816182662725E-2</c:v>
                </c:pt>
                <c:pt idx="1242">
                  <c:v>-1.3805816182662725E-2</c:v>
                </c:pt>
                <c:pt idx="1243">
                  <c:v>-1.3805816182662725E-2</c:v>
                </c:pt>
                <c:pt idx="1244">
                  <c:v>-1.3805816182662725E-2</c:v>
                </c:pt>
                <c:pt idx="1245">
                  <c:v>-1.2271828849792655E-2</c:v>
                </c:pt>
                <c:pt idx="1246">
                  <c:v>-1.2271828849792655E-2</c:v>
                </c:pt>
                <c:pt idx="1247">
                  <c:v>-1.2271828849792655E-2</c:v>
                </c:pt>
                <c:pt idx="1248">
                  <c:v>-1.0737858970215057E-2</c:v>
                </c:pt>
                <c:pt idx="1249">
                  <c:v>-1.0737858970215057E-2</c:v>
                </c:pt>
                <c:pt idx="1250">
                  <c:v>-9.2038716373444903E-3</c:v>
                </c:pt>
                <c:pt idx="1251">
                  <c:v>-7.669901757766895E-3</c:v>
                </c:pt>
                <c:pt idx="1252">
                  <c:v>-7.669901757766895E-3</c:v>
                </c:pt>
                <c:pt idx="1253">
                  <c:v>-6.1359144248963274E-3</c:v>
                </c:pt>
                <c:pt idx="1254">
                  <c:v>-6.1359144248963274E-3</c:v>
                </c:pt>
                <c:pt idx="1255">
                  <c:v>-4.601927092025759E-3</c:v>
                </c:pt>
                <c:pt idx="1256">
                  <c:v>-3.0679572124481637E-3</c:v>
                </c:pt>
                <c:pt idx="1257">
                  <c:v>-3.0679572124481637E-3</c:v>
                </c:pt>
                <c:pt idx="1258">
                  <c:v>-1.5339698795775957E-3</c:v>
                </c:pt>
                <c:pt idx="1259">
                  <c:v>-1.5339698795775957E-3</c:v>
                </c:pt>
                <c:pt idx="1260">
                  <c:v>-1.5339698795775957E-3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26-4384-8E47-38B9716EAC07}"/>
            </c:ext>
          </c:extLst>
        </c:ser>
        <c:ser>
          <c:idx val="1"/>
          <c:order val="1"/>
          <c:tx>
            <c:strRef>
              <c:f>Table1!$K$1</c:f>
              <c:strCache>
                <c:ptCount val="1"/>
                <c:pt idx="0">
                  <c:v>Velocity scaled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Table1!$I$2:$I$1969</c:f>
              <c:numCache>
                <c:formatCode>General</c:formatCode>
                <c:ptCount val="1968"/>
                <c:pt idx="0">
                  <c:v>0</c:v>
                </c:pt>
                <c:pt idx="1">
                  <c:v>9.9983215331995723E-3</c:v>
                </c:pt>
                <c:pt idx="2">
                  <c:v>2.0999431610110086E-2</c:v>
                </c:pt>
                <c:pt idx="3">
                  <c:v>3.1000375747679776E-2</c:v>
                </c:pt>
                <c:pt idx="4">
                  <c:v>4.2001724243159622E-2</c:v>
                </c:pt>
                <c:pt idx="5">
                  <c:v>5.1999092102049893E-2</c:v>
                </c:pt>
                <c:pt idx="6">
                  <c:v>6.3001871109009677E-2</c:v>
                </c:pt>
                <c:pt idx="7">
                  <c:v>7.2999238967890179E-2</c:v>
                </c:pt>
                <c:pt idx="8">
                  <c:v>8.4003210067749912E-2</c:v>
                </c:pt>
                <c:pt idx="9">
                  <c:v>9.3999385833740234E-2</c:v>
                </c:pt>
                <c:pt idx="10">
                  <c:v>0.10399985313414994</c:v>
                </c:pt>
                <c:pt idx="11">
                  <c:v>0.11500000953673961</c:v>
                </c:pt>
                <c:pt idx="12">
                  <c:v>0.12499928474426003</c:v>
                </c:pt>
                <c:pt idx="13">
                  <c:v>0.13563942909240989</c:v>
                </c:pt>
                <c:pt idx="14">
                  <c:v>0.14544177055358976</c:v>
                </c:pt>
                <c:pt idx="15">
                  <c:v>0.1564390659332302</c:v>
                </c:pt>
                <c:pt idx="16">
                  <c:v>0.16643881797789994</c:v>
                </c:pt>
                <c:pt idx="17">
                  <c:v>0.1777093410491899</c:v>
                </c:pt>
                <c:pt idx="18">
                  <c:v>0.18776607513428001</c:v>
                </c:pt>
                <c:pt idx="19">
                  <c:v>0.19776678085326971</c:v>
                </c:pt>
                <c:pt idx="20">
                  <c:v>0.20876812934874955</c:v>
                </c:pt>
                <c:pt idx="21">
                  <c:v>0.21876668930053977</c:v>
                </c:pt>
                <c:pt idx="22">
                  <c:v>0.22976946830748979</c:v>
                </c:pt>
                <c:pt idx="23">
                  <c:v>0.23976540565490989</c:v>
                </c:pt>
                <c:pt idx="24">
                  <c:v>0.24976444244385032</c:v>
                </c:pt>
                <c:pt idx="25">
                  <c:v>0.26076674461365013</c:v>
                </c:pt>
                <c:pt idx="26">
                  <c:v>0.27076673507689986</c:v>
                </c:pt>
                <c:pt idx="27">
                  <c:v>0.28176665306090953</c:v>
                </c:pt>
                <c:pt idx="28">
                  <c:v>0.29176640510558993</c:v>
                </c:pt>
                <c:pt idx="29">
                  <c:v>0.30276823043822976</c:v>
                </c:pt>
                <c:pt idx="30">
                  <c:v>0.31276559829712003</c:v>
                </c:pt>
                <c:pt idx="31">
                  <c:v>0.32276463508605957</c:v>
                </c:pt>
                <c:pt idx="32">
                  <c:v>0.33376741409302024</c:v>
                </c:pt>
                <c:pt idx="33">
                  <c:v>0.34376573562621981</c:v>
                </c:pt>
                <c:pt idx="34">
                  <c:v>0.35476660728453968</c:v>
                </c:pt>
                <c:pt idx="35">
                  <c:v>0.36476635932922008</c:v>
                </c:pt>
                <c:pt idx="36">
                  <c:v>0.37576889991759987</c:v>
                </c:pt>
                <c:pt idx="37">
                  <c:v>0.38576626777649015</c:v>
                </c:pt>
                <c:pt idx="38">
                  <c:v>0.39576864242553977</c:v>
                </c:pt>
                <c:pt idx="39">
                  <c:v>0.40676760673522949</c:v>
                </c:pt>
                <c:pt idx="40">
                  <c:v>0.41676616668700994</c:v>
                </c:pt>
                <c:pt idx="41">
                  <c:v>0.4277665615081796</c:v>
                </c:pt>
                <c:pt idx="42">
                  <c:v>0.43776679039001021</c:v>
                </c:pt>
                <c:pt idx="43">
                  <c:v>0.44876956939696999</c:v>
                </c:pt>
                <c:pt idx="44">
                  <c:v>0.45876646041870028</c:v>
                </c:pt>
                <c:pt idx="45">
                  <c:v>0.46876549720763983</c:v>
                </c:pt>
                <c:pt idx="46">
                  <c:v>0.47976636886595969</c:v>
                </c:pt>
                <c:pt idx="47">
                  <c:v>0.48976731300354004</c:v>
                </c:pt>
                <c:pt idx="48">
                  <c:v>0.50076627731322976</c:v>
                </c:pt>
                <c:pt idx="49">
                  <c:v>0.51076602935791016</c:v>
                </c:pt>
                <c:pt idx="50">
                  <c:v>0.52176928520202015</c:v>
                </c:pt>
                <c:pt idx="51">
                  <c:v>0.53218770027160023</c:v>
                </c:pt>
                <c:pt idx="52">
                  <c:v>0.54286289215087979</c:v>
                </c:pt>
                <c:pt idx="53">
                  <c:v>0.55286097526550027</c:v>
                </c:pt>
                <c:pt idx="54">
                  <c:v>0.5638618469238299</c:v>
                </c:pt>
                <c:pt idx="55">
                  <c:v>0.57386088371277033</c:v>
                </c:pt>
                <c:pt idx="56">
                  <c:v>0.58386111259460005</c:v>
                </c:pt>
                <c:pt idx="57">
                  <c:v>0.59486150741576971</c:v>
                </c:pt>
                <c:pt idx="58">
                  <c:v>0.6048614978790301</c:v>
                </c:pt>
                <c:pt idx="59">
                  <c:v>0.61486101150512962</c:v>
                </c:pt>
                <c:pt idx="60">
                  <c:v>0.62586164474486949</c:v>
                </c:pt>
                <c:pt idx="61">
                  <c:v>0.63586068153380992</c:v>
                </c:pt>
                <c:pt idx="62">
                  <c:v>0.64686203002929954</c:v>
                </c:pt>
                <c:pt idx="63">
                  <c:v>0.65686106681823997</c:v>
                </c:pt>
                <c:pt idx="64">
                  <c:v>0.66786241531371981</c:v>
                </c:pt>
                <c:pt idx="65">
                  <c:v>0.67886137962340953</c:v>
                </c:pt>
                <c:pt idx="66">
                  <c:v>0.68862676620482954</c:v>
                </c:pt>
                <c:pt idx="67">
                  <c:v>0.69862580299376997</c:v>
                </c:pt>
                <c:pt idx="68">
                  <c:v>0.70962667465209961</c:v>
                </c:pt>
                <c:pt idx="69">
                  <c:v>0.71962499618530007</c:v>
                </c:pt>
                <c:pt idx="70">
                  <c:v>0.72962713241576971</c:v>
                </c:pt>
                <c:pt idx="71">
                  <c:v>0.7406263351440403</c:v>
                </c:pt>
                <c:pt idx="72">
                  <c:v>0.75162625312804998</c:v>
                </c:pt>
                <c:pt idx="73">
                  <c:v>0.76162862777709961</c:v>
                </c:pt>
                <c:pt idx="74">
                  <c:v>0.77262830734253019</c:v>
                </c:pt>
                <c:pt idx="75">
                  <c:v>0.78262090682982954</c:v>
                </c:pt>
                <c:pt idx="76">
                  <c:v>0.79321742057800027</c:v>
                </c:pt>
                <c:pt idx="77">
                  <c:v>0.80321574211119984</c:v>
                </c:pt>
                <c:pt idx="78">
                  <c:v>0.81374168395996005</c:v>
                </c:pt>
                <c:pt idx="79">
                  <c:v>0.82431721687316983</c:v>
                </c:pt>
                <c:pt idx="80">
                  <c:v>0.83431625366211026</c:v>
                </c:pt>
                <c:pt idx="81">
                  <c:v>0.84518623352050959</c:v>
                </c:pt>
                <c:pt idx="82">
                  <c:v>0.85576009750366033</c:v>
                </c:pt>
                <c:pt idx="83">
                  <c:v>0.86639261245727006</c:v>
                </c:pt>
                <c:pt idx="84">
                  <c:v>0.8763906955719003</c:v>
                </c:pt>
                <c:pt idx="85">
                  <c:v>0.8869729042053196</c:v>
                </c:pt>
                <c:pt idx="86">
                  <c:v>0.89709496498107999</c:v>
                </c:pt>
                <c:pt idx="87">
                  <c:v>0.90761518478393022</c:v>
                </c:pt>
                <c:pt idx="88">
                  <c:v>0.91761636734008967</c:v>
                </c:pt>
                <c:pt idx="89">
                  <c:v>0.92861485481262029</c:v>
                </c:pt>
                <c:pt idx="90">
                  <c:v>0.93861746788024991</c:v>
                </c:pt>
                <c:pt idx="91">
                  <c:v>0.94937825202941983</c:v>
                </c:pt>
                <c:pt idx="92">
                  <c:v>0.95937943458556951</c:v>
                </c:pt>
                <c:pt idx="93">
                  <c:v>0.97037982940674006</c:v>
                </c:pt>
                <c:pt idx="94">
                  <c:v>0.98077297210693004</c:v>
                </c:pt>
                <c:pt idx="95">
                  <c:v>0.99078655242920011</c:v>
                </c:pt>
                <c:pt idx="96">
                  <c:v>1.0007884502410898</c:v>
                </c:pt>
                <c:pt idx="97">
                  <c:v>1.01208424568176</c:v>
                </c:pt>
                <c:pt idx="98">
                  <c:v>1.0220854282379097</c:v>
                </c:pt>
                <c:pt idx="99">
                  <c:v>1.0320847034454301</c:v>
                </c:pt>
                <c:pt idx="100">
                  <c:v>1.0430860519409197</c:v>
                </c:pt>
                <c:pt idx="101">
                  <c:v>1.0540859699249197</c:v>
                </c:pt>
                <c:pt idx="102">
                  <c:v>1.0636744499206499</c:v>
                </c:pt>
                <c:pt idx="103">
                  <c:v>1.0746748447418195</c:v>
                </c:pt>
                <c:pt idx="104">
                  <c:v>1.0846750736236599</c:v>
                </c:pt>
                <c:pt idx="105">
                  <c:v>1.0956766605377197</c:v>
                </c:pt>
                <c:pt idx="106">
                  <c:v>1.1056594848632804</c:v>
                </c:pt>
                <c:pt idx="107">
                  <c:v>1.1156594753265399</c:v>
                </c:pt>
                <c:pt idx="108">
                  <c:v>1.12618160247803</c:v>
                </c:pt>
                <c:pt idx="109">
                  <c:v>1.1371798515319798</c:v>
                </c:pt>
                <c:pt idx="110">
                  <c:v>1.1471810340881303</c:v>
                </c:pt>
                <c:pt idx="111">
                  <c:v>1.15818214416504</c:v>
                </c:pt>
                <c:pt idx="112">
                  <c:v>1.1681804656982395</c:v>
                </c:pt>
                <c:pt idx="113">
                  <c:v>1.1787703037261901</c:v>
                </c:pt>
                <c:pt idx="114">
                  <c:v>1.1887688636779803</c:v>
                </c:pt>
                <c:pt idx="115">
                  <c:v>1.1994829177856401</c:v>
                </c:pt>
                <c:pt idx="116">
                  <c:v>1.20949459075928</c:v>
                </c:pt>
                <c:pt idx="117">
                  <c:v>1.2204959392547599</c:v>
                </c:pt>
                <c:pt idx="118">
                  <c:v>1.2304935455322203</c:v>
                </c:pt>
                <c:pt idx="119">
                  <c:v>1.24149513244629</c:v>
                </c:pt>
                <c:pt idx="120">
                  <c:v>1.2515084743499703</c:v>
                </c:pt>
                <c:pt idx="121">
                  <c:v>1.2615084648132298</c:v>
                </c:pt>
                <c:pt idx="122">
                  <c:v>1.2721796035766602</c:v>
                </c:pt>
                <c:pt idx="123">
                  <c:v>1.2831933498382595</c:v>
                </c:pt>
                <c:pt idx="124">
                  <c:v>1.2937126159667995</c:v>
                </c:pt>
                <c:pt idx="125">
                  <c:v>1.3037128448486301</c:v>
                </c:pt>
                <c:pt idx="126">
                  <c:v>1.31453132629394</c:v>
                </c:pt>
                <c:pt idx="127">
                  <c:v>1.3246805667877197</c:v>
                </c:pt>
                <c:pt idx="128">
                  <c:v>1.3351075649261501</c:v>
                </c:pt>
                <c:pt idx="129">
                  <c:v>1.3450906276702899</c:v>
                </c:pt>
                <c:pt idx="130">
                  <c:v>1.3560900688171396</c:v>
                </c:pt>
                <c:pt idx="131">
                  <c:v>1.3660898208618102</c:v>
                </c:pt>
                <c:pt idx="132">
                  <c:v>1.37709236145019</c:v>
                </c:pt>
                <c:pt idx="133">
                  <c:v>1.3870904445648202</c:v>
                </c:pt>
                <c:pt idx="134">
                  <c:v>1.3980903625488299</c:v>
                </c:pt>
                <c:pt idx="135">
                  <c:v>1.4075736999511701</c:v>
                </c:pt>
                <c:pt idx="136">
                  <c:v>1.4180929660797101</c:v>
                </c:pt>
                <c:pt idx="137">
                  <c:v>1.4286131858825701</c:v>
                </c:pt>
                <c:pt idx="138">
                  <c:v>1.43961453437805</c:v>
                </c:pt>
                <c:pt idx="139">
                  <c:v>1.4496142864227295</c:v>
                </c:pt>
                <c:pt idx="140">
                  <c:v>1.4606151580810502</c:v>
                </c:pt>
                <c:pt idx="141">
                  <c:v>1.4706146717071498</c:v>
                </c:pt>
                <c:pt idx="142">
                  <c:v>1.4806137084960902</c:v>
                </c:pt>
                <c:pt idx="143">
                  <c:v>1.49161672592163</c:v>
                </c:pt>
                <c:pt idx="144">
                  <c:v>1.5016136169433603</c:v>
                </c:pt>
                <c:pt idx="145">
                  <c:v>1.5126166343688903</c:v>
                </c:pt>
                <c:pt idx="146">
                  <c:v>1.5226135253906197</c:v>
                </c:pt>
                <c:pt idx="147">
                  <c:v>1.5336139202117902</c:v>
                </c:pt>
                <c:pt idx="148">
                  <c:v>1.5436134338378897</c:v>
                </c:pt>
                <c:pt idx="149">
                  <c:v>1.5536127090454102</c:v>
                </c:pt>
                <c:pt idx="150">
                  <c:v>1.5646281242370597</c:v>
                </c:pt>
                <c:pt idx="151">
                  <c:v>1.5756285190582302</c:v>
                </c:pt>
                <c:pt idx="152">
                  <c:v>1.5856268405914298</c:v>
                </c:pt>
                <c:pt idx="153">
                  <c:v>1.5956268310546902</c:v>
                </c:pt>
                <c:pt idx="154">
                  <c:v>1.60662889480591</c:v>
                </c:pt>
                <c:pt idx="155">
                  <c:v>1.6166265010833696</c:v>
                </c:pt>
                <c:pt idx="156">
                  <c:v>1.6266276836395201</c:v>
                </c:pt>
                <c:pt idx="157">
                  <c:v>1.6373612880706796</c:v>
                </c:pt>
                <c:pt idx="158">
                  <c:v>1.6483623981475803</c:v>
                </c:pt>
                <c:pt idx="159">
                  <c:v>1.6583614349365199</c:v>
                </c:pt>
                <c:pt idx="160">
                  <c:v>1.6683607101440403</c:v>
                </c:pt>
                <c:pt idx="161">
                  <c:v>1.6793656349182102</c:v>
                </c:pt>
                <c:pt idx="162">
                  <c:v>1.6893610954284597</c:v>
                </c:pt>
                <c:pt idx="163">
                  <c:v>1.6996483802795401</c:v>
                </c:pt>
                <c:pt idx="164">
                  <c:v>1.7104387283325195</c:v>
                </c:pt>
                <c:pt idx="165">
                  <c:v>1.72043681144714</c:v>
                </c:pt>
                <c:pt idx="166">
                  <c:v>1.7310719490051296</c:v>
                </c:pt>
                <c:pt idx="167">
                  <c:v>1.7421562671661404</c:v>
                </c:pt>
                <c:pt idx="168">
                  <c:v>1.7517285346984801</c:v>
                </c:pt>
                <c:pt idx="169">
                  <c:v>1.7623043060302699</c:v>
                </c:pt>
                <c:pt idx="170">
                  <c:v>1.7733044624328596</c:v>
                </c:pt>
                <c:pt idx="171">
                  <c:v>1.7833046913146999</c:v>
                </c:pt>
                <c:pt idx="172">
                  <c:v>1.7943050861358598</c:v>
                </c:pt>
                <c:pt idx="173">
                  <c:v>1.8043038845062203</c:v>
                </c:pt>
                <c:pt idx="174">
                  <c:v>1.8150978088378897</c:v>
                </c:pt>
                <c:pt idx="175">
                  <c:v>1.8250966072082502</c:v>
                </c:pt>
                <c:pt idx="176">
                  <c:v>1.8361237049102801</c:v>
                </c:pt>
                <c:pt idx="177">
                  <c:v>1.8461151123046902</c:v>
                </c:pt>
                <c:pt idx="178">
                  <c:v>1.8561153411865199</c:v>
                </c:pt>
                <c:pt idx="179">
                  <c:v>1.8671157360076895</c:v>
                </c:pt>
                <c:pt idx="180">
                  <c:v>1.87711405754089</c:v>
                </c:pt>
                <c:pt idx="181">
                  <c:v>1.8876755237579301</c:v>
                </c:pt>
                <c:pt idx="182">
                  <c:v>1.8986778259277299</c:v>
                </c:pt>
                <c:pt idx="183">
                  <c:v>1.9084844589233398</c:v>
                </c:pt>
                <c:pt idx="184">
                  <c:v>1.9194853305816597</c:v>
                </c:pt>
                <c:pt idx="185">
                  <c:v>1.9294855594635001</c:v>
                </c:pt>
                <c:pt idx="186">
                  <c:v>1.9394841194152797</c:v>
                </c:pt>
                <c:pt idx="187">
                  <c:v>1.9504847526550302</c:v>
                </c:pt>
                <c:pt idx="188">
                  <c:v>1.9604835510253897</c:v>
                </c:pt>
                <c:pt idx="189">
                  <c:v>1.9714839458465603</c:v>
                </c:pt>
                <c:pt idx="190">
                  <c:v>1.98148512840271</c:v>
                </c:pt>
                <c:pt idx="191">
                  <c:v>1.9924843311309797</c:v>
                </c:pt>
                <c:pt idx="192">
                  <c:v>2.0024843215942401</c:v>
                </c:pt>
                <c:pt idx="193">
                  <c:v>2.0124840736389098</c:v>
                </c:pt>
                <c:pt idx="194">
                  <c:v>2.0234844684600803</c:v>
                </c:pt>
                <c:pt idx="195">
                  <c:v>2.0334839820861799</c:v>
                </c:pt>
                <c:pt idx="196">
                  <c:v>2.0444869995117196</c:v>
                </c:pt>
                <c:pt idx="197">
                  <c:v>2.0544850826263401</c:v>
                </c:pt>
                <c:pt idx="198">
                  <c:v>2.0654954910278303</c:v>
                </c:pt>
                <c:pt idx="199">
                  <c:v>2.0754914283752397</c:v>
                </c:pt>
                <c:pt idx="200">
                  <c:v>2.0860171318054199</c:v>
                </c:pt>
                <c:pt idx="201">
                  <c:v>2.0959730148315403</c:v>
                </c:pt>
                <c:pt idx="202">
                  <c:v>2.1069788932800302</c:v>
                </c:pt>
                <c:pt idx="203">
                  <c:v>2.1169788837432799</c:v>
                </c:pt>
                <c:pt idx="204">
                  <c:v>2.1279828548431396</c:v>
                </c:pt>
                <c:pt idx="205">
                  <c:v>2.13797926902771</c:v>
                </c:pt>
                <c:pt idx="206">
                  <c:v>2.1489808559417698</c:v>
                </c:pt>
                <c:pt idx="207">
                  <c:v>2.1589798927307102</c:v>
                </c:pt>
                <c:pt idx="208">
                  <c:v>2.1689815521240199</c:v>
                </c:pt>
                <c:pt idx="209">
                  <c:v>2.1799788475036603</c:v>
                </c:pt>
                <c:pt idx="210">
                  <c:v>2.1905009746551496</c:v>
                </c:pt>
                <c:pt idx="211">
                  <c:v>2.2004990577697701</c:v>
                </c:pt>
                <c:pt idx="212">
                  <c:v>2.2114999294280997</c:v>
                </c:pt>
                <c:pt idx="213">
                  <c:v>2.2214369773864702</c:v>
                </c:pt>
                <c:pt idx="214">
                  <c:v>2.2324500083923295</c:v>
                </c:pt>
                <c:pt idx="215">
                  <c:v>2.2424497604370099</c:v>
                </c:pt>
                <c:pt idx="216">
                  <c:v>2.2524461746215803</c:v>
                </c:pt>
                <c:pt idx="217">
                  <c:v>2.2634470462799099</c:v>
                </c:pt>
                <c:pt idx="218">
                  <c:v>2.2734477519988996</c:v>
                </c:pt>
                <c:pt idx="219">
                  <c:v>2.2844491004943803</c:v>
                </c:pt>
                <c:pt idx="220">
                  <c:v>2.2944471836090097</c:v>
                </c:pt>
                <c:pt idx="221">
                  <c:v>2.3054468631744403</c:v>
                </c:pt>
                <c:pt idx="222">
                  <c:v>2.3154478073120099</c:v>
                </c:pt>
                <c:pt idx="223">
                  <c:v>2.3264482021331796</c:v>
                </c:pt>
                <c:pt idx="224">
                  <c:v>2.3364496231079102</c:v>
                </c:pt>
                <c:pt idx="225">
                  <c:v>2.3464479446411097</c:v>
                </c:pt>
                <c:pt idx="226">
                  <c:v>2.3574507236480695</c:v>
                </c:pt>
                <c:pt idx="227">
                  <c:v>2.3674471378326398</c:v>
                </c:pt>
                <c:pt idx="228">
                  <c:v>2.3784492015838596</c:v>
                </c:pt>
                <c:pt idx="229">
                  <c:v>2.38844871520996</c:v>
                </c:pt>
                <c:pt idx="230">
                  <c:v>2.39945268630981</c:v>
                </c:pt>
                <c:pt idx="231">
                  <c:v>2.4094474315643302</c:v>
                </c:pt>
                <c:pt idx="232">
                  <c:v>2.4194471836090097</c:v>
                </c:pt>
                <c:pt idx="233">
                  <c:v>2.4304494857788104</c:v>
                </c:pt>
                <c:pt idx="234">
                  <c:v>2.44044756889343</c:v>
                </c:pt>
                <c:pt idx="235">
                  <c:v>2.4514491558074898</c:v>
                </c:pt>
                <c:pt idx="236">
                  <c:v>2.4614479541778502</c:v>
                </c:pt>
                <c:pt idx="237">
                  <c:v>2.4724476337432799</c:v>
                </c:pt>
                <c:pt idx="238">
                  <c:v>2.4824485778808603</c:v>
                </c:pt>
                <c:pt idx="239">
                  <c:v>2.4934494495391801</c:v>
                </c:pt>
                <c:pt idx="240">
                  <c:v>2.5034492015838596</c:v>
                </c:pt>
                <c:pt idx="241">
                  <c:v>2.5134484767913801</c:v>
                </c:pt>
                <c:pt idx="242">
                  <c:v>2.5244505405425999</c:v>
                </c:pt>
                <c:pt idx="243">
                  <c:v>2.5344476699829102</c:v>
                </c:pt>
                <c:pt idx="244">
                  <c:v>2.5454480648040798</c:v>
                </c:pt>
                <c:pt idx="245">
                  <c:v>2.5554471015930202</c:v>
                </c:pt>
                <c:pt idx="246">
                  <c:v>2.5664472579956001</c:v>
                </c:pt>
                <c:pt idx="247">
                  <c:v>2.5764501094818097</c:v>
                </c:pt>
                <c:pt idx="248">
                  <c:v>2.5864491462707502</c:v>
                </c:pt>
                <c:pt idx="249">
                  <c:v>2.59745097160339</c:v>
                </c:pt>
                <c:pt idx="250">
                  <c:v>2.6074476242065403</c:v>
                </c:pt>
                <c:pt idx="251">
                  <c:v>2.6174473762512198</c:v>
                </c:pt>
                <c:pt idx="252">
                  <c:v>2.6284482479095397</c:v>
                </c:pt>
                <c:pt idx="253">
                  <c:v>2.6384479999542201</c:v>
                </c:pt>
                <c:pt idx="254">
                  <c:v>2.6494491100311297</c:v>
                </c:pt>
                <c:pt idx="255">
                  <c:v>2.6594483852386501</c:v>
                </c:pt>
                <c:pt idx="256">
                  <c:v>2.67044997215271</c:v>
                </c:pt>
                <c:pt idx="257">
                  <c:v>2.6804478168487496</c:v>
                </c:pt>
                <c:pt idx="258">
                  <c:v>2.6914482116699201</c:v>
                </c:pt>
                <c:pt idx="259">
                  <c:v>2.7014472484588596</c:v>
                </c:pt>
                <c:pt idx="260">
                  <c:v>2.7114481925964302</c:v>
                </c:pt>
                <c:pt idx="261">
                  <c:v>2.7225611209869403</c:v>
                </c:pt>
                <c:pt idx="262">
                  <c:v>2.7331972122192401</c:v>
                </c:pt>
                <c:pt idx="263">
                  <c:v>2.7431962490081796</c:v>
                </c:pt>
                <c:pt idx="264">
                  <c:v>2.7531976699829102</c:v>
                </c:pt>
                <c:pt idx="265">
                  <c:v>2.76419901847839</c:v>
                </c:pt>
                <c:pt idx="266">
                  <c:v>2.7741975784301696</c:v>
                </c:pt>
                <c:pt idx="267">
                  <c:v>2.78519606590271</c:v>
                </c:pt>
                <c:pt idx="268">
                  <c:v>2.7951967716216997</c:v>
                </c:pt>
                <c:pt idx="269">
                  <c:v>2.8051974773407</c:v>
                </c:pt>
                <c:pt idx="270">
                  <c:v>2.8161959648132298</c:v>
                </c:pt>
                <c:pt idx="271">
                  <c:v>2.8261966705322203</c:v>
                </c:pt>
                <c:pt idx="272">
                  <c:v>2.8371992111206001</c:v>
                </c:pt>
                <c:pt idx="273">
                  <c:v>2.8471977710723904</c:v>
                </c:pt>
                <c:pt idx="274">
                  <c:v>2.8581972122192401</c:v>
                </c:pt>
                <c:pt idx="275">
                  <c:v>2.8681967258453396</c:v>
                </c:pt>
                <c:pt idx="276">
                  <c:v>2.8781988620758003</c:v>
                </c:pt>
                <c:pt idx="277">
                  <c:v>2.8891961574554399</c:v>
                </c:pt>
                <c:pt idx="278">
                  <c:v>2.8991954326629603</c:v>
                </c:pt>
                <c:pt idx="279">
                  <c:v>2.9101989269256601</c:v>
                </c:pt>
                <c:pt idx="280">
                  <c:v>2.9201970100402797</c:v>
                </c:pt>
                <c:pt idx="281">
                  <c:v>2.9311985969543395</c:v>
                </c:pt>
                <c:pt idx="282">
                  <c:v>2.9411966800689697</c:v>
                </c:pt>
                <c:pt idx="283">
                  <c:v>2.9511985778808603</c:v>
                </c:pt>
                <c:pt idx="284">
                  <c:v>2.96219658851623</c:v>
                </c:pt>
                <c:pt idx="285">
                  <c:v>2.9721963405609095</c:v>
                </c:pt>
                <c:pt idx="286">
                  <c:v>2.9831979274749703</c:v>
                </c:pt>
                <c:pt idx="287">
                  <c:v>2.9931960105895996</c:v>
                </c:pt>
                <c:pt idx="288">
                  <c:v>3.0041992664337096</c:v>
                </c:pt>
                <c:pt idx="289">
                  <c:v>3.0141968727111799</c:v>
                </c:pt>
                <c:pt idx="290">
                  <c:v>3.0241975784301696</c:v>
                </c:pt>
                <c:pt idx="291">
                  <c:v>3.0351967811584499</c:v>
                </c:pt>
                <c:pt idx="292">
                  <c:v>3.0461962223052996</c:v>
                </c:pt>
                <c:pt idx="293">
                  <c:v>3.0561981201171902</c:v>
                </c:pt>
                <c:pt idx="294">
                  <c:v>3.0661990642547599</c:v>
                </c:pt>
                <c:pt idx="295">
                  <c:v>3.0771963596344003</c:v>
                </c:pt>
                <c:pt idx="296">
                  <c:v>3.08719682693481</c:v>
                </c:pt>
                <c:pt idx="297">
                  <c:v>3.0981972217559797</c:v>
                </c:pt>
                <c:pt idx="298">
                  <c:v>3.1081969738006601</c:v>
                </c:pt>
                <c:pt idx="299">
                  <c:v>3.1181969642639098</c:v>
                </c:pt>
                <c:pt idx="300">
                  <c:v>3.1291995048522896</c:v>
                </c:pt>
                <c:pt idx="301">
                  <c:v>3.1391968727111799</c:v>
                </c:pt>
                <c:pt idx="302">
                  <c:v>3.1501967906951895</c:v>
                </c:pt>
                <c:pt idx="303">
                  <c:v>3.16019606590271</c:v>
                </c:pt>
                <c:pt idx="304">
                  <c:v>3.1701960563659597</c:v>
                </c:pt>
                <c:pt idx="305">
                  <c:v>3.1811971664428702</c:v>
                </c:pt>
                <c:pt idx="306">
                  <c:v>3.1911964416503897</c:v>
                </c:pt>
                <c:pt idx="307">
                  <c:v>3.2021970748901296</c:v>
                </c:pt>
                <c:pt idx="308">
                  <c:v>3.2121994495391801</c:v>
                </c:pt>
                <c:pt idx="309">
                  <c:v>3.2231998443603498</c:v>
                </c:pt>
                <c:pt idx="310">
                  <c:v>3.2333955764770499</c:v>
                </c:pt>
                <c:pt idx="311">
                  <c:v>3.2440321445465097</c:v>
                </c:pt>
                <c:pt idx="312">
                  <c:v>3.25402903556824</c:v>
                </c:pt>
                <c:pt idx="313">
                  <c:v>3.2650303840637198</c:v>
                </c:pt>
                <c:pt idx="314">
                  <c:v>3.2750289440155003</c:v>
                </c:pt>
                <c:pt idx="315">
                  <c:v>3.2860295772552499</c:v>
                </c:pt>
                <c:pt idx="316">
                  <c:v>3.2960293292999197</c:v>
                </c:pt>
                <c:pt idx="317">
                  <c:v>3.30602931976318</c:v>
                </c:pt>
                <c:pt idx="318">
                  <c:v>3.3170287609100297</c:v>
                </c:pt>
                <c:pt idx="319">
                  <c:v>3.3277482986450195</c:v>
                </c:pt>
                <c:pt idx="320">
                  <c:v>3.3377456665039</c:v>
                </c:pt>
                <c:pt idx="321">
                  <c:v>3.3477458953857395</c:v>
                </c:pt>
                <c:pt idx="322">
                  <c:v>3.3587465286254901</c:v>
                </c:pt>
                <c:pt idx="323">
                  <c:v>3.3687455654144296</c:v>
                </c:pt>
                <c:pt idx="324">
                  <c:v>3.3797471523284903</c:v>
                </c:pt>
                <c:pt idx="325">
                  <c:v>3.3897442817687997</c:v>
                </c:pt>
                <c:pt idx="326">
                  <c:v>3.4007468223571804</c:v>
                </c:pt>
                <c:pt idx="327">
                  <c:v>3.41074562072754</c:v>
                </c:pt>
                <c:pt idx="328">
                  <c:v>3.4207460880279497</c:v>
                </c:pt>
                <c:pt idx="329">
                  <c:v>3.4317467212676993</c:v>
                </c:pt>
                <c:pt idx="330">
                  <c:v>3.4417469501495299</c:v>
                </c:pt>
                <c:pt idx="331">
                  <c:v>3.4527442455291704</c:v>
                </c:pt>
                <c:pt idx="332">
                  <c:v>3.46274709701538</c:v>
                </c:pt>
                <c:pt idx="333">
                  <c:v>3.4737482070922807</c:v>
                </c:pt>
                <c:pt idx="334">
                  <c:v>3.48374676704407</c:v>
                </c:pt>
                <c:pt idx="335">
                  <c:v>3.4937460422515896</c:v>
                </c:pt>
                <c:pt idx="336">
                  <c:v>3.5047452449798593</c:v>
                </c:pt>
                <c:pt idx="337">
                  <c:v>3.5147478580474791</c:v>
                </c:pt>
                <c:pt idx="338">
                  <c:v>3.5257475376129106</c:v>
                </c:pt>
                <c:pt idx="339">
                  <c:v>3.53574562072754</c:v>
                </c:pt>
                <c:pt idx="340">
                  <c:v>3.5457482337951598</c:v>
                </c:pt>
                <c:pt idx="341">
                  <c:v>3.5567471981048593</c:v>
                </c:pt>
                <c:pt idx="342">
                  <c:v>3.5667476654052708</c:v>
                </c:pt>
                <c:pt idx="343">
                  <c:v>3.5777485370635995</c:v>
                </c:pt>
                <c:pt idx="344">
                  <c:v>3.5877482891082701</c:v>
                </c:pt>
                <c:pt idx="345">
                  <c:v>3.5987453460693297</c:v>
                </c:pt>
                <c:pt idx="346">
                  <c:v>3.6087462902069101</c:v>
                </c:pt>
                <c:pt idx="347">
                  <c:v>3.6197452545166007</c:v>
                </c:pt>
                <c:pt idx="348">
                  <c:v>3.6297459602355895</c:v>
                </c:pt>
                <c:pt idx="349">
                  <c:v>3.6397469043731698</c:v>
                </c:pt>
                <c:pt idx="350">
                  <c:v>3.6507472991943297</c:v>
                </c:pt>
                <c:pt idx="351">
                  <c:v>3.6607468128204301</c:v>
                </c:pt>
                <c:pt idx="352">
                  <c:v>3.6717472076416007</c:v>
                </c:pt>
                <c:pt idx="353">
                  <c:v>3.6817469596862802</c:v>
                </c:pt>
                <c:pt idx="354">
                  <c:v>3.6927449703216491</c:v>
                </c:pt>
                <c:pt idx="355">
                  <c:v>3.7027502059936497</c:v>
                </c:pt>
                <c:pt idx="356">
                  <c:v>3.7127444744110099</c:v>
                </c:pt>
                <c:pt idx="357">
                  <c:v>3.7237470149993905</c:v>
                </c:pt>
                <c:pt idx="358">
                  <c:v>3.7337460517883292</c:v>
                </c:pt>
                <c:pt idx="359">
                  <c:v>3.7443597316741899</c:v>
                </c:pt>
                <c:pt idx="360">
                  <c:v>3.7543585300445494</c:v>
                </c:pt>
                <c:pt idx="361">
                  <c:v>3.7653586864471391</c:v>
                </c:pt>
                <c:pt idx="362">
                  <c:v>3.7753620147705105</c:v>
                </c:pt>
                <c:pt idx="363">
                  <c:v>3.7863593101501491</c:v>
                </c:pt>
                <c:pt idx="364">
                  <c:v>3.7963590621948198</c:v>
                </c:pt>
                <c:pt idx="365">
                  <c:v>3.8073594570159903</c:v>
                </c:pt>
                <c:pt idx="366">
                  <c:v>3.8173601627349791</c:v>
                </c:pt>
                <c:pt idx="367">
                  <c:v>3.8273577690124503</c:v>
                </c:pt>
                <c:pt idx="368">
                  <c:v>3.83836102485657</c:v>
                </c:pt>
                <c:pt idx="369">
                  <c:v>3.8483617305755606</c:v>
                </c:pt>
                <c:pt idx="370">
                  <c:v>3.8593602180480895</c:v>
                </c:pt>
                <c:pt idx="371">
                  <c:v>3.8693587779998806</c:v>
                </c:pt>
                <c:pt idx="372">
                  <c:v>3.8803610801696804</c:v>
                </c:pt>
                <c:pt idx="373">
                  <c:v>3.8903591632842991</c:v>
                </c:pt>
                <c:pt idx="374">
                  <c:v>3.9003593921661404</c:v>
                </c:pt>
                <c:pt idx="375">
                  <c:v>3.91135907173157</c:v>
                </c:pt>
                <c:pt idx="376">
                  <c:v>3.9213614463806108</c:v>
                </c:pt>
                <c:pt idx="377">
                  <c:v>3.9323582649230895</c:v>
                </c:pt>
                <c:pt idx="378">
                  <c:v>3.9423580169677708</c:v>
                </c:pt>
                <c:pt idx="379">
                  <c:v>3.9533593654632595</c:v>
                </c:pt>
                <c:pt idx="380">
                  <c:v>3.9633600711822501</c:v>
                </c:pt>
                <c:pt idx="381">
                  <c:v>3.9743604660034206</c:v>
                </c:pt>
                <c:pt idx="382">
                  <c:v>3.9843583106994602</c:v>
                </c:pt>
                <c:pt idx="383">
                  <c:v>3.9943590164184597</c:v>
                </c:pt>
                <c:pt idx="384">
                  <c:v>4.0053622722625706</c:v>
                </c:pt>
                <c:pt idx="385">
                  <c:v>4.0153596401214591</c:v>
                </c:pt>
                <c:pt idx="386">
                  <c:v>4.0263595581054696</c:v>
                </c:pt>
                <c:pt idx="387">
                  <c:v>4.0363097190856907</c:v>
                </c:pt>
                <c:pt idx="388">
                  <c:v>4.0473003387451199</c:v>
                </c:pt>
                <c:pt idx="389">
                  <c:v>4.0572984218597403</c:v>
                </c:pt>
                <c:pt idx="390">
                  <c:v>4.0672972202300999</c:v>
                </c:pt>
                <c:pt idx="391">
                  <c:v>4.0784018039703396</c:v>
                </c:pt>
                <c:pt idx="392">
                  <c:v>4.0894038677215603</c:v>
                </c:pt>
                <c:pt idx="393">
                  <c:v>4.0994007587432799</c:v>
                </c:pt>
                <c:pt idx="394">
                  <c:v>4.1094026565551696</c:v>
                </c:pt>
                <c:pt idx="395">
                  <c:v>4.12040138244629</c:v>
                </c:pt>
                <c:pt idx="396">
                  <c:v>4.1305263042449907</c:v>
                </c:pt>
                <c:pt idx="397">
                  <c:v>4.1408779621124294</c:v>
                </c:pt>
                <c:pt idx="398">
                  <c:v>4.1518778800964293</c:v>
                </c:pt>
                <c:pt idx="399">
                  <c:v>4.1618797779083208</c:v>
                </c:pt>
                <c:pt idx="400">
                  <c:v>4.1718761920928893</c:v>
                </c:pt>
                <c:pt idx="401">
                  <c:v>4.18287825584411</c:v>
                </c:pt>
                <c:pt idx="402">
                  <c:v>4.1928794384002694</c:v>
                </c:pt>
                <c:pt idx="403">
                  <c:v>4.2028760910034206</c:v>
                </c:pt>
                <c:pt idx="404">
                  <c:v>4.2138774394989005</c:v>
                </c:pt>
                <c:pt idx="405">
                  <c:v>4.22387766838074</c:v>
                </c:pt>
                <c:pt idx="406">
                  <c:v>4.2348766326904306</c:v>
                </c:pt>
                <c:pt idx="407">
                  <c:v>4.2448766231536892</c:v>
                </c:pt>
                <c:pt idx="408">
                  <c:v>4.2557513713836697</c:v>
                </c:pt>
                <c:pt idx="409">
                  <c:v>4.2657508850097594</c:v>
                </c:pt>
                <c:pt idx="410">
                  <c:v>4.2767491340637198</c:v>
                </c:pt>
                <c:pt idx="411">
                  <c:v>4.2867491245269802</c:v>
                </c:pt>
                <c:pt idx="412">
                  <c:v>4.2967500686645499</c:v>
                </c:pt>
                <c:pt idx="413">
                  <c:v>4.3077504634857204</c:v>
                </c:pt>
                <c:pt idx="414">
                  <c:v>4.3177502155303893</c:v>
                </c:pt>
                <c:pt idx="415">
                  <c:v>4.32875227928161</c:v>
                </c:pt>
                <c:pt idx="416">
                  <c:v>4.3387496471405003</c:v>
                </c:pt>
                <c:pt idx="417">
                  <c:v>4.3497502803802499</c:v>
                </c:pt>
                <c:pt idx="418">
                  <c:v>4.3597500324249294</c:v>
                </c:pt>
                <c:pt idx="419">
                  <c:v>4.3697497844696001</c:v>
                </c:pt>
                <c:pt idx="420">
                  <c:v>4.3807511329650906</c:v>
                </c:pt>
                <c:pt idx="421">
                  <c:v>4.3907492160797092</c:v>
                </c:pt>
                <c:pt idx="422">
                  <c:v>4.4017524719238308</c:v>
                </c:pt>
                <c:pt idx="423">
                  <c:v>4.4117512702941903</c:v>
                </c:pt>
                <c:pt idx="424">
                  <c:v>4.4227497577667192</c:v>
                </c:pt>
                <c:pt idx="425">
                  <c:v>4.4327499866485605</c:v>
                </c:pt>
                <c:pt idx="426">
                  <c:v>4.4427511692047092</c:v>
                </c:pt>
                <c:pt idx="427">
                  <c:v>4.45375680923462</c:v>
                </c:pt>
                <c:pt idx="428">
                  <c:v>4.4647500514984104</c:v>
                </c:pt>
                <c:pt idx="429">
                  <c:v>4.4747507572174099</c:v>
                </c:pt>
                <c:pt idx="430">
                  <c:v>4.4847519397735605</c:v>
                </c:pt>
                <c:pt idx="431">
                  <c:v>4.4957509040832493</c:v>
                </c:pt>
                <c:pt idx="432">
                  <c:v>4.5057497024536106</c:v>
                </c:pt>
                <c:pt idx="433">
                  <c:v>4.5167500972747794</c:v>
                </c:pt>
                <c:pt idx="434">
                  <c:v>4.5267517566680899</c:v>
                </c:pt>
                <c:pt idx="435">
                  <c:v>4.5377511978149405</c:v>
                </c:pt>
                <c:pt idx="436">
                  <c:v>4.5477507114410392</c:v>
                </c:pt>
                <c:pt idx="437">
                  <c:v>4.5577509403228698</c:v>
                </c:pt>
                <c:pt idx="438">
                  <c:v>4.5687518119812003</c:v>
                </c:pt>
                <c:pt idx="439">
                  <c:v>4.5787496566772399</c:v>
                </c:pt>
                <c:pt idx="440">
                  <c:v>4.5897498130798295</c:v>
                </c:pt>
                <c:pt idx="441">
                  <c:v>4.5997502803802499</c:v>
                </c:pt>
                <c:pt idx="442">
                  <c:v>4.6097497940063503</c:v>
                </c:pt>
                <c:pt idx="443">
                  <c:v>4.6207509040832493</c:v>
                </c:pt>
                <c:pt idx="444">
                  <c:v>4.6307504177093497</c:v>
                </c:pt>
                <c:pt idx="445">
                  <c:v>4.6417503356933603</c:v>
                </c:pt>
                <c:pt idx="446">
                  <c:v>4.6517493724823007</c:v>
                </c:pt>
                <c:pt idx="447">
                  <c:v>4.6627516746521005</c:v>
                </c:pt>
                <c:pt idx="448">
                  <c:v>4.6727507114410392</c:v>
                </c:pt>
                <c:pt idx="449">
                  <c:v>4.6827499866485605</c:v>
                </c:pt>
                <c:pt idx="450">
                  <c:v>4.6937503814697292</c:v>
                </c:pt>
                <c:pt idx="451">
                  <c:v>4.7037503719329807</c:v>
                </c:pt>
                <c:pt idx="452">
                  <c:v>4.7147526741027805</c:v>
                </c:pt>
                <c:pt idx="453">
                  <c:v>4.72474932670593</c:v>
                </c:pt>
                <c:pt idx="454">
                  <c:v>4.7357494831085196</c:v>
                </c:pt>
                <c:pt idx="455">
                  <c:v>4.7457530498504594</c:v>
                </c:pt>
                <c:pt idx="456">
                  <c:v>4.7569255828857395</c:v>
                </c:pt>
                <c:pt idx="457">
                  <c:v>4.7671310901641801</c:v>
                </c:pt>
                <c:pt idx="458">
                  <c:v>4.7771272659301696</c:v>
                </c:pt>
                <c:pt idx="459">
                  <c:v>4.7881274223327592</c:v>
                </c:pt>
                <c:pt idx="460">
                  <c:v>4.7981297969818106</c:v>
                </c:pt>
                <c:pt idx="461">
                  <c:v>4.8081288337707493</c:v>
                </c:pt>
                <c:pt idx="462">
                  <c:v>4.8191297054290798</c:v>
                </c:pt>
                <c:pt idx="463">
                  <c:v>4.8291289806365993</c:v>
                </c:pt>
                <c:pt idx="464">
                  <c:v>4.8391277790069607</c:v>
                </c:pt>
                <c:pt idx="465">
                  <c:v>4.8501279354095397</c:v>
                </c:pt>
                <c:pt idx="466">
                  <c:v>4.8601305484771702</c:v>
                </c:pt>
                <c:pt idx="467">
                  <c:v>4.8711290359497097</c:v>
                </c:pt>
                <c:pt idx="468">
                  <c:v>4.8811266422271702</c:v>
                </c:pt>
                <c:pt idx="469">
                  <c:v>4.89212942123413</c:v>
                </c:pt>
                <c:pt idx="470">
                  <c:v>4.9021286964416495</c:v>
                </c:pt>
                <c:pt idx="471">
                  <c:v>4.91212725639343</c:v>
                </c:pt>
                <c:pt idx="472">
                  <c:v>4.9231269359588596</c:v>
                </c:pt>
                <c:pt idx="473">
                  <c:v>4.93312740325928</c:v>
                </c:pt>
                <c:pt idx="474">
                  <c:v>4.9441275596618608</c:v>
                </c:pt>
                <c:pt idx="475">
                  <c:v>4.9541268348693803</c:v>
                </c:pt>
                <c:pt idx="476">
                  <c:v>4.9651284217834499</c:v>
                </c:pt>
                <c:pt idx="477">
                  <c:v>4.9761297702789298</c:v>
                </c:pt>
                <c:pt idx="478">
                  <c:v>4.9861292839050302</c:v>
                </c:pt>
                <c:pt idx="479">
                  <c:v>4.9961273670196507</c:v>
                </c:pt>
                <c:pt idx="480">
                  <c:v>5.0061280727386501</c:v>
                </c:pt>
                <c:pt idx="481">
                  <c:v>5.0171287059783891</c:v>
                </c:pt>
                <c:pt idx="482">
                  <c:v>5.0271294116973904</c:v>
                </c:pt>
                <c:pt idx="483">
                  <c:v>5.03812909126282</c:v>
                </c:pt>
                <c:pt idx="484">
                  <c:v>5.0491285324096706</c:v>
                </c:pt>
                <c:pt idx="485">
                  <c:v>5.0591287612914995</c:v>
                </c:pt>
                <c:pt idx="486">
                  <c:v>5.07012963294983</c:v>
                </c:pt>
                <c:pt idx="487">
                  <c:v>5.0801277160644505</c:v>
                </c:pt>
                <c:pt idx="488">
                  <c:v>5.0901291370391801</c:v>
                </c:pt>
                <c:pt idx="489">
                  <c:v>5.1001284122466997</c:v>
                </c:pt>
                <c:pt idx="490">
                  <c:v>5.1116495132446298</c:v>
                </c:pt>
                <c:pt idx="491">
                  <c:v>5.1216514110565194</c:v>
                </c:pt>
                <c:pt idx="492">
                  <c:v>5.1319375038146999</c:v>
                </c:pt>
                <c:pt idx="493">
                  <c:v>5.1423764228820792</c:v>
                </c:pt>
                <c:pt idx="494">
                  <c:v>5.1523764133453396</c:v>
                </c:pt>
                <c:pt idx="495">
                  <c:v>5.1633753776550302</c:v>
                </c:pt>
                <c:pt idx="496">
                  <c:v>5.1733756065368608</c:v>
                </c:pt>
                <c:pt idx="497">
                  <c:v>5.1833748817443803</c:v>
                </c:pt>
                <c:pt idx="498">
                  <c:v>5.1943764686584499</c:v>
                </c:pt>
                <c:pt idx="499">
                  <c:v>5.2053754329681405</c:v>
                </c:pt>
                <c:pt idx="500">
                  <c:v>5.2153754234313991</c:v>
                </c:pt>
                <c:pt idx="501">
                  <c:v>5.2253746986389098</c:v>
                </c:pt>
                <c:pt idx="502">
                  <c:v>5.2363760471344003</c:v>
                </c:pt>
                <c:pt idx="503">
                  <c:v>5.2463741302490208</c:v>
                </c:pt>
                <c:pt idx="504">
                  <c:v>5.2563745975494394</c:v>
                </c:pt>
                <c:pt idx="505">
                  <c:v>5.2674889564514098</c:v>
                </c:pt>
                <c:pt idx="506">
                  <c:v>5.27748775482178</c:v>
                </c:pt>
                <c:pt idx="507">
                  <c:v>5.2884888648986808</c:v>
                </c:pt>
                <c:pt idx="508">
                  <c:v>5.2984881401062003</c:v>
                </c:pt>
                <c:pt idx="509">
                  <c:v>5.3084893226623491</c:v>
                </c:pt>
                <c:pt idx="510">
                  <c:v>5.3194873332977304</c:v>
                </c:pt>
                <c:pt idx="511">
                  <c:v>5.3294873237609801</c:v>
                </c:pt>
                <c:pt idx="512">
                  <c:v>5.3404886722564706</c:v>
                </c:pt>
                <c:pt idx="513">
                  <c:v>5.3514890670776394</c:v>
                </c:pt>
                <c:pt idx="514">
                  <c:v>5.3614919185638401</c:v>
                </c:pt>
                <c:pt idx="515">
                  <c:v>5.3714880943297496</c:v>
                </c:pt>
                <c:pt idx="516">
                  <c:v>5.3824887275695508</c:v>
                </c:pt>
                <c:pt idx="517">
                  <c:v>5.3924882411956494</c:v>
                </c:pt>
                <c:pt idx="518">
                  <c:v>5.4024879932403502</c:v>
                </c:pt>
                <c:pt idx="519">
                  <c:v>5.4134907722472496</c:v>
                </c:pt>
                <c:pt idx="520">
                  <c:v>5.4234898090362504</c:v>
                </c:pt>
                <c:pt idx="521">
                  <c:v>5.4341056346892502</c:v>
                </c:pt>
                <c:pt idx="522">
                  <c:v>5.4451091289519491</c:v>
                </c:pt>
                <c:pt idx="523">
                  <c:v>5.4551060199737504</c:v>
                </c:pt>
                <c:pt idx="524">
                  <c:v>5.4661064147948499</c:v>
                </c:pt>
                <c:pt idx="525">
                  <c:v>5.4761059284209503</c:v>
                </c:pt>
                <c:pt idx="526">
                  <c:v>5.4871070384978493</c:v>
                </c:pt>
                <c:pt idx="527">
                  <c:v>5.4971070289611506</c:v>
                </c:pt>
                <c:pt idx="528">
                  <c:v>5.5080306529998504</c:v>
                </c:pt>
                <c:pt idx="529">
                  <c:v>5.5180308818816508</c:v>
                </c:pt>
                <c:pt idx="530">
                  <c:v>5.5290298461913503</c:v>
                </c:pt>
                <c:pt idx="531">
                  <c:v>5.5390303134917493</c:v>
                </c:pt>
                <c:pt idx="532">
                  <c:v>5.5490295886992493</c:v>
                </c:pt>
                <c:pt idx="533">
                  <c:v>5.5590302944182506</c:v>
                </c:pt>
                <c:pt idx="534">
                  <c:v>5.5700306892394496</c:v>
                </c:pt>
                <c:pt idx="535">
                  <c:v>5.5810313224792507</c:v>
                </c:pt>
                <c:pt idx="536">
                  <c:v>5.5910305976867507</c:v>
                </c:pt>
                <c:pt idx="537">
                  <c:v>5.6015546321868497</c:v>
                </c:pt>
                <c:pt idx="538">
                  <c:v>5.6115550994872505</c:v>
                </c:pt>
                <c:pt idx="539">
                  <c:v>5.6215536594390505</c:v>
                </c:pt>
                <c:pt idx="540">
                  <c:v>5.6325557231902499</c:v>
                </c:pt>
                <c:pt idx="541">
                  <c:v>5.6425538063048508</c:v>
                </c:pt>
                <c:pt idx="542">
                  <c:v>5.6535549163817498</c:v>
                </c:pt>
                <c:pt idx="543">
                  <c:v>5.6635544300078502</c:v>
                </c:pt>
                <c:pt idx="544">
                  <c:v>5.6735532283782506</c:v>
                </c:pt>
                <c:pt idx="545">
                  <c:v>5.6845543384551496</c:v>
                </c:pt>
                <c:pt idx="546">
                  <c:v>5.6945543289184508</c:v>
                </c:pt>
                <c:pt idx="547">
                  <c:v>5.7055549621581507</c:v>
                </c:pt>
                <c:pt idx="548">
                  <c:v>5.7155542373656507</c:v>
                </c:pt>
                <c:pt idx="549">
                  <c:v>5.7265541553496506</c:v>
                </c:pt>
                <c:pt idx="550">
                  <c:v>5.7365555763244496</c:v>
                </c:pt>
                <c:pt idx="551">
                  <c:v>5.7475557327270499</c:v>
                </c:pt>
                <c:pt idx="552">
                  <c:v>5.757554531097349</c:v>
                </c:pt>
                <c:pt idx="553">
                  <c:v>5.7686250209807506</c:v>
                </c:pt>
                <c:pt idx="554">
                  <c:v>5.7783024311065505</c:v>
                </c:pt>
                <c:pt idx="555">
                  <c:v>5.78830313682555</c:v>
                </c:pt>
                <c:pt idx="556">
                  <c:v>5.7993035316466495</c:v>
                </c:pt>
                <c:pt idx="557">
                  <c:v>5.8093023300170499</c:v>
                </c:pt>
                <c:pt idx="558">
                  <c:v>5.8203041553496506</c:v>
                </c:pt>
                <c:pt idx="559">
                  <c:v>5.8313052654265496</c:v>
                </c:pt>
                <c:pt idx="560">
                  <c:v>5.84130406379695</c:v>
                </c:pt>
                <c:pt idx="561">
                  <c:v>5.8513035774230504</c:v>
                </c:pt>
                <c:pt idx="562">
                  <c:v>5.8623042106627503</c:v>
                </c:pt>
                <c:pt idx="563">
                  <c:v>5.8723044395446502</c:v>
                </c:pt>
                <c:pt idx="564">
                  <c:v>5.8823025226592494</c:v>
                </c:pt>
                <c:pt idx="565">
                  <c:v>5.8933045864104505</c:v>
                </c:pt>
                <c:pt idx="566">
                  <c:v>5.9033048152923504</c:v>
                </c:pt>
                <c:pt idx="567">
                  <c:v>5.9143025875091491</c:v>
                </c:pt>
                <c:pt idx="568">
                  <c:v>5.9243042469024507</c:v>
                </c:pt>
                <c:pt idx="569">
                  <c:v>5.9353055953979501</c:v>
                </c:pt>
                <c:pt idx="570">
                  <c:v>5.9453032016753502</c:v>
                </c:pt>
                <c:pt idx="571">
                  <c:v>5.9553027153014506</c:v>
                </c:pt>
                <c:pt idx="572">
                  <c:v>5.9663045406341491</c:v>
                </c:pt>
                <c:pt idx="573">
                  <c:v>5.976303815841649</c:v>
                </c:pt>
                <c:pt idx="574">
                  <c:v>5.9873032569884499</c:v>
                </c:pt>
                <c:pt idx="575">
                  <c:v>5.9973027706145503</c:v>
                </c:pt>
                <c:pt idx="576">
                  <c:v>6.0073046684264506</c:v>
                </c:pt>
                <c:pt idx="577">
                  <c:v>6.0183048248290492</c:v>
                </c:pt>
                <c:pt idx="578">
                  <c:v>6.0293049812316495</c:v>
                </c:pt>
                <c:pt idx="579">
                  <c:v>6.0393035411834495</c:v>
                </c:pt>
                <c:pt idx="580">
                  <c:v>6.0493037700652499</c:v>
                </c:pt>
                <c:pt idx="581">
                  <c:v>6.0603041648864506</c:v>
                </c:pt>
                <c:pt idx="582">
                  <c:v>6.0703024864196502</c:v>
                </c:pt>
                <c:pt idx="583">
                  <c:v>6.0813043117522492</c:v>
                </c:pt>
                <c:pt idx="584">
                  <c:v>6.0913064479827499</c:v>
                </c:pt>
                <c:pt idx="585">
                  <c:v>6.1023051738738507</c:v>
                </c:pt>
                <c:pt idx="586">
                  <c:v>6.1123051643371502</c:v>
                </c:pt>
                <c:pt idx="587">
                  <c:v>6.1223032474517494</c:v>
                </c:pt>
                <c:pt idx="588">
                  <c:v>6.1333050727843501</c:v>
                </c:pt>
                <c:pt idx="589">
                  <c:v>6.1433022022246506</c:v>
                </c:pt>
                <c:pt idx="590">
                  <c:v>6.1543061733245503</c:v>
                </c:pt>
                <c:pt idx="591">
                  <c:v>6.1643037796020499</c:v>
                </c:pt>
                <c:pt idx="592">
                  <c:v>6.1753079891204505</c:v>
                </c:pt>
                <c:pt idx="593">
                  <c:v>6.1853079795836505</c:v>
                </c:pt>
                <c:pt idx="594">
                  <c:v>6.1952760219573504</c:v>
                </c:pt>
                <c:pt idx="595">
                  <c:v>6.2067320346831503</c:v>
                </c:pt>
                <c:pt idx="596">
                  <c:v>6.2167270183562495</c:v>
                </c:pt>
                <c:pt idx="597">
                  <c:v>6.2267258167266499</c:v>
                </c:pt>
                <c:pt idx="598">
                  <c:v>6.2377271652221493</c:v>
                </c:pt>
                <c:pt idx="599">
                  <c:v>6.2477269172667507</c:v>
                </c:pt>
                <c:pt idx="600">
                  <c:v>6.2587261199950506</c:v>
                </c:pt>
                <c:pt idx="601">
                  <c:v>6.2687265872954496</c:v>
                </c:pt>
                <c:pt idx="602">
                  <c:v>6.2789146900176496</c:v>
                </c:pt>
                <c:pt idx="603">
                  <c:v>6.2899427413939497</c:v>
                </c:pt>
                <c:pt idx="604">
                  <c:v>6.2999401092528506</c:v>
                </c:pt>
                <c:pt idx="605">
                  <c:v>6.3099403381347505</c:v>
                </c:pt>
                <c:pt idx="606">
                  <c:v>6.3209428787230495</c:v>
                </c:pt>
                <c:pt idx="607">
                  <c:v>6.3309397697448491</c:v>
                </c:pt>
                <c:pt idx="608">
                  <c:v>6.3419396877288507</c:v>
                </c:pt>
                <c:pt idx="609">
                  <c:v>6.3519425392150497</c:v>
                </c:pt>
                <c:pt idx="610">
                  <c:v>6.3629443645476504</c:v>
                </c:pt>
                <c:pt idx="611">
                  <c:v>6.3729403018950501</c:v>
                </c:pt>
                <c:pt idx="612">
                  <c:v>6.3829393386840492</c:v>
                </c:pt>
                <c:pt idx="613">
                  <c:v>6.3939652442931498</c:v>
                </c:pt>
                <c:pt idx="614">
                  <c:v>6.4039630889892498</c:v>
                </c:pt>
                <c:pt idx="615">
                  <c:v>6.4149878025054496</c:v>
                </c:pt>
                <c:pt idx="616">
                  <c:v>6.4249622821807497</c:v>
                </c:pt>
                <c:pt idx="617">
                  <c:v>6.43596315383905</c:v>
                </c:pt>
                <c:pt idx="618">
                  <c:v>6.4459614753722496</c:v>
                </c:pt>
                <c:pt idx="619">
                  <c:v>6.4559621810912491</c:v>
                </c:pt>
                <c:pt idx="620">
                  <c:v>6.4669642448424502</c:v>
                </c:pt>
                <c:pt idx="621">
                  <c:v>6.4769608974456494</c:v>
                </c:pt>
                <c:pt idx="622">
                  <c:v>6.4879629611968506</c:v>
                </c:pt>
                <c:pt idx="623">
                  <c:v>6.49796366691585</c:v>
                </c:pt>
                <c:pt idx="624">
                  <c:v>6.5089640617370508</c:v>
                </c:pt>
                <c:pt idx="625">
                  <c:v>6.5189647674560502</c:v>
                </c:pt>
                <c:pt idx="626">
                  <c:v>6.5289621353148499</c:v>
                </c:pt>
                <c:pt idx="627">
                  <c:v>6.5399656295775506</c:v>
                </c:pt>
                <c:pt idx="628">
                  <c:v>6.5509839057921502</c:v>
                </c:pt>
                <c:pt idx="629">
                  <c:v>6.5609636306762491</c:v>
                </c:pt>
                <c:pt idx="630">
                  <c:v>6.57096242904655</c:v>
                </c:pt>
                <c:pt idx="631">
                  <c:v>6.5819644927978507</c:v>
                </c:pt>
                <c:pt idx="632">
                  <c:v>6.5919613838195508</c:v>
                </c:pt>
                <c:pt idx="633">
                  <c:v>6.6019616127013494</c:v>
                </c:pt>
                <c:pt idx="634">
                  <c:v>6.6129672527312495</c:v>
                </c:pt>
                <c:pt idx="635">
                  <c:v>6.6229650974273495</c:v>
                </c:pt>
                <c:pt idx="636">
                  <c:v>6.6339628696441499</c:v>
                </c:pt>
                <c:pt idx="637">
                  <c:v>6.6439650058745494</c:v>
                </c:pt>
                <c:pt idx="638">
                  <c:v>6.6539609432219491</c:v>
                </c:pt>
                <c:pt idx="639">
                  <c:v>6.6649610996245494</c:v>
                </c:pt>
                <c:pt idx="640">
                  <c:v>6.6749622821807497</c:v>
                </c:pt>
                <c:pt idx="641">
                  <c:v>6.6859655380248499</c:v>
                </c:pt>
                <c:pt idx="642">
                  <c:v>6.6959631443023495</c:v>
                </c:pt>
                <c:pt idx="643">
                  <c:v>6.7069616317748499</c:v>
                </c:pt>
                <c:pt idx="644">
                  <c:v>6.7169620990752508</c:v>
                </c:pt>
                <c:pt idx="645">
                  <c:v>6.7279613018035507</c:v>
                </c:pt>
                <c:pt idx="646">
                  <c:v>6.7379629611968506</c:v>
                </c:pt>
                <c:pt idx="647">
                  <c:v>6.7479624748229492</c:v>
                </c:pt>
                <c:pt idx="648">
                  <c:v>6.7589643001555499</c:v>
                </c:pt>
                <c:pt idx="649">
                  <c:v>6.7689623832702503</c:v>
                </c:pt>
                <c:pt idx="650">
                  <c:v>6.7801096439361492</c:v>
                </c:pt>
                <c:pt idx="651">
                  <c:v>6.79033327102655</c:v>
                </c:pt>
                <c:pt idx="652">
                  <c:v>6.8003330230712491</c:v>
                </c:pt>
                <c:pt idx="653">
                  <c:v>6.8113322257995508</c:v>
                </c:pt>
                <c:pt idx="654">
                  <c:v>6.8213317394256494</c:v>
                </c:pt>
                <c:pt idx="655">
                  <c:v>6.8313305377959503</c:v>
                </c:pt>
                <c:pt idx="656">
                  <c:v>6.8423323631286506</c:v>
                </c:pt>
                <c:pt idx="657">
                  <c:v>6.8523297309875497</c:v>
                </c:pt>
                <c:pt idx="658">
                  <c:v>6.8633327484130495</c:v>
                </c:pt>
                <c:pt idx="659">
                  <c:v>6.8733310699462491</c:v>
                </c:pt>
                <c:pt idx="660">
                  <c:v>6.8843340873717507</c:v>
                </c:pt>
                <c:pt idx="661">
                  <c:v>6.8943305015563494</c:v>
                </c:pt>
                <c:pt idx="662">
                  <c:v>6.9043312072753507</c:v>
                </c:pt>
                <c:pt idx="663">
                  <c:v>6.9154977798461497</c:v>
                </c:pt>
                <c:pt idx="664">
                  <c:v>6.9264981746673504</c:v>
                </c:pt>
                <c:pt idx="665">
                  <c:v>6.93649792671195</c:v>
                </c:pt>
                <c:pt idx="666">
                  <c:v>6.9464976787566508</c:v>
                </c:pt>
                <c:pt idx="667">
                  <c:v>6.9564983844756503</c:v>
                </c:pt>
                <c:pt idx="668">
                  <c:v>6.9674994945525492</c:v>
                </c:pt>
                <c:pt idx="669">
                  <c:v>6.9774980545043492</c:v>
                </c:pt>
                <c:pt idx="670">
                  <c:v>6.98849844932555</c:v>
                </c:pt>
                <c:pt idx="671">
                  <c:v>6.9984991550445494</c:v>
                </c:pt>
                <c:pt idx="672">
                  <c:v>7.0095002651214502</c:v>
                </c:pt>
                <c:pt idx="673">
                  <c:v>7.0194981098174507</c:v>
                </c:pt>
                <c:pt idx="674">
                  <c:v>7.0305008888244496</c:v>
                </c:pt>
                <c:pt idx="675">
                  <c:v>7.0404975414275492</c:v>
                </c:pt>
                <c:pt idx="676">
                  <c:v>7.0504982471465505</c:v>
                </c:pt>
                <c:pt idx="677">
                  <c:v>7.0615010261535494</c:v>
                </c:pt>
                <c:pt idx="678">
                  <c:v>7.0714991092681503</c:v>
                </c:pt>
                <c:pt idx="679">
                  <c:v>7.0824999809264506</c:v>
                </c:pt>
                <c:pt idx="680">
                  <c:v>7.0924980640410498</c:v>
                </c:pt>
                <c:pt idx="681">
                  <c:v>7.1024980545043492</c:v>
                </c:pt>
                <c:pt idx="682">
                  <c:v>7.11349844932555</c:v>
                </c:pt>
                <c:pt idx="683">
                  <c:v>7.1234989166259508</c:v>
                </c:pt>
                <c:pt idx="684">
                  <c:v>7.1344993114470503</c:v>
                </c:pt>
                <c:pt idx="685">
                  <c:v>7.1445012092589506</c:v>
                </c:pt>
                <c:pt idx="686">
                  <c:v>7.1555008888244496</c:v>
                </c:pt>
                <c:pt idx="687">
                  <c:v>7.1654982566833505</c:v>
                </c:pt>
                <c:pt idx="688">
                  <c:v>7.1755013465880504</c:v>
                </c:pt>
                <c:pt idx="689">
                  <c:v>7.1864998340606503</c:v>
                </c:pt>
                <c:pt idx="690">
                  <c:v>7.1964972019195494</c:v>
                </c:pt>
                <c:pt idx="691">
                  <c:v>7.2075002193450493</c:v>
                </c:pt>
                <c:pt idx="692">
                  <c:v>7.2175006866454501</c:v>
                </c:pt>
                <c:pt idx="693">
                  <c:v>7.2284967899322501</c:v>
                </c:pt>
                <c:pt idx="694">
                  <c:v>7.2384974956511501</c:v>
                </c:pt>
                <c:pt idx="695">
                  <c:v>7.2495000362395503</c:v>
                </c:pt>
                <c:pt idx="696">
                  <c:v>7.2594983577727499</c:v>
                </c:pt>
                <c:pt idx="697">
                  <c:v>7.2694978713988503</c:v>
                </c:pt>
                <c:pt idx="698">
                  <c:v>7.2804989814757493</c:v>
                </c:pt>
                <c:pt idx="699">
                  <c:v>7.2908511161803498</c:v>
                </c:pt>
                <c:pt idx="700">
                  <c:v>7.3008501529693506</c:v>
                </c:pt>
                <c:pt idx="701">
                  <c:v>7.3118534088134508</c:v>
                </c:pt>
                <c:pt idx="702">
                  <c:v>7.3218519687652508</c:v>
                </c:pt>
                <c:pt idx="703">
                  <c:v>7.3328511714934494</c:v>
                </c:pt>
                <c:pt idx="704">
                  <c:v>7.3428497314452494</c:v>
                </c:pt>
                <c:pt idx="705">
                  <c:v>7.3528506755828493</c:v>
                </c:pt>
                <c:pt idx="706">
                  <c:v>7.3638517856597501</c:v>
                </c:pt>
                <c:pt idx="707">
                  <c:v>7.3738498687743492</c:v>
                </c:pt>
                <c:pt idx="708">
                  <c:v>7.3848524093627494</c:v>
                </c:pt>
                <c:pt idx="709">
                  <c:v>7.3950071334838503</c:v>
                </c:pt>
                <c:pt idx="710">
                  <c:v>7.4049890041350492</c:v>
                </c:pt>
                <c:pt idx="711">
                  <c:v>7.4159884452819496</c:v>
                </c:pt>
                <c:pt idx="712">
                  <c:v>7.4259889125823504</c:v>
                </c:pt>
                <c:pt idx="713">
                  <c:v>7.4369912147521502</c:v>
                </c:pt>
                <c:pt idx="714">
                  <c:v>7.4469890594481507</c:v>
                </c:pt>
                <c:pt idx="715">
                  <c:v>7.4579882621764506</c:v>
                </c:pt>
                <c:pt idx="716">
                  <c:v>7.4679889678954501</c:v>
                </c:pt>
                <c:pt idx="717">
                  <c:v>7.4789898395537504</c:v>
                </c:pt>
                <c:pt idx="718">
                  <c:v>7.4889903068542507</c:v>
                </c:pt>
                <c:pt idx="719">
                  <c:v>7.4999899864196502</c:v>
                </c:pt>
                <c:pt idx="720">
                  <c:v>7.5099897384643493</c:v>
                </c:pt>
                <c:pt idx="721">
                  <c:v>7.52099084854125</c:v>
                </c:pt>
                <c:pt idx="722">
                  <c:v>7.53099083900445</c:v>
                </c:pt>
                <c:pt idx="723">
                  <c:v>7.54099011421195</c:v>
                </c:pt>
                <c:pt idx="724">
                  <c:v>7.5519900321959499</c:v>
                </c:pt>
                <c:pt idx="725">
                  <c:v>7.5619883537292507</c:v>
                </c:pt>
                <c:pt idx="726">
                  <c:v>7.5719892978667493</c:v>
                </c:pt>
                <c:pt idx="727">
                  <c:v>7.5829911231994496</c:v>
                </c:pt>
                <c:pt idx="728">
                  <c:v>7.5929889678954501</c:v>
                </c:pt>
                <c:pt idx="729">
                  <c:v>7.603990077972349</c:v>
                </c:pt>
                <c:pt idx="730">
                  <c:v>7.6145122051238507</c:v>
                </c:pt>
                <c:pt idx="731">
                  <c:v>7.6245126724242498</c:v>
                </c:pt>
                <c:pt idx="732">
                  <c:v>7.63551449775695</c:v>
                </c:pt>
                <c:pt idx="733">
                  <c:v>7.64551377296445</c:v>
                </c:pt>
                <c:pt idx="734">
                  <c:v>7.6555128097533496</c:v>
                </c:pt>
                <c:pt idx="735">
                  <c:v>7.6665139198302503</c:v>
                </c:pt>
                <c:pt idx="736">
                  <c:v>7.6765124797820503</c:v>
                </c:pt>
                <c:pt idx="737">
                  <c:v>7.6875131130218497</c:v>
                </c:pt>
                <c:pt idx="738">
                  <c:v>7.6975135803222505</c:v>
                </c:pt>
                <c:pt idx="739">
                  <c:v>7.7085134983062504</c:v>
                </c:pt>
                <c:pt idx="740">
                  <c:v>7.7185120582580504</c:v>
                </c:pt>
                <c:pt idx="741">
                  <c:v>7.7285134792327499</c:v>
                </c:pt>
                <c:pt idx="742">
                  <c:v>7.7395138740539506</c:v>
                </c:pt>
                <c:pt idx="743">
                  <c:v>7.7495129108428502</c:v>
                </c:pt>
                <c:pt idx="744">
                  <c:v>7.7605125904082497</c:v>
                </c:pt>
                <c:pt idx="745">
                  <c:v>7.7705135345458496</c:v>
                </c:pt>
                <c:pt idx="746">
                  <c:v>7.78051304817195</c:v>
                </c:pt>
                <c:pt idx="747">
                  <c:v>7.7915134429931507</c:v>
                </c:pt>
                <c:pt idx="748">
                  <c:v>7.8018260002135493</c:v>
                </c:pt>
                <c:pt idx="749">
                  <c:v>7.8128299713134508</c:v>
                </c:pt>
                <c:pt idx="750">
                  <c:v>7.8225038051604505</c:v>
                </c:pt>
                <c:pt idx="751">
                  <c:v>7.8335065841674494</c:v>
                </c:pt>
                <c:pt idx="752">
                  <c:v>7.8435070514678502</c:v>
                </c:pt>
                <c:pt idx="753">
                  <c:v>7.8535079956054501</c:v>
                </c:pt>
                <c:pt idx="754">
                  <c:v>7.8645040988921506</c:v>
                </c:pt>
                <c:pt idx="755">
                  <c:v>7.8745050430297505</c:v>
                </c:pt>
                <c:pt idx="756">
                  <c:v>7.8855078220366499</c:v>
                </c:pt>
                <c:pt idx="757">
                  <c:v>7.8955054283141495</c:v>
                </c:pt>
                <c:pt idx="758">
                  <c:v>7.9065043926238507</c:v>
                </c:pt>
                <c:pt idx="759">
                  <c:v>7.9165046215056494</c:v>
                </c:pt>
                <c:pt idx="760">
                  <c:v>7.9265041351317498</c:v>
                </c:pt>
                <c:pt idx="761">
                  <c:v>7.9375047683715492</c:v>
                </c:pt>
                <c:pt idx="762">
                  <c:v>7.9475047588347492</c:v>
                </c:pt>
                <c:pt idx="763">
                  <c:v>7.9585077762603502</c:v>
                </c:pt>
                <c:pt idx="764">
                  <c:v>7.9685056209563507</c:v>
                </c:pt>
                <c:pt idx="765">
                  <c:v>7.9795038700103502</c:v>
                </c:pt>
                <c:pt idx="766">
                  <c:v>7.9895045757293497</c:v>
                </c:pt>
                <c:pt idx="767">
                  <c:v>8.0005056858062495</c:v>
                </c:pt>
                <c:pt idx="768">
                  <c:v>8.0105049610137513</c:v>
                </c:pt>
                <c:pt idx="769">
                  <c:v>8.0205039978026491</c:v>
                </c:pt>
                <c:pt idx="770">
                  <c:v>8.0315060615539515</c:v>
                </c:pt>
                <c:pt idx="771">
                  <c:v>8.0415048599242489</c:v>
                </c:pt>
                <c:pt idx="772">
                  <c:v>8.0525066852569509</c:v>
                </c:pt>
                <c:pt idx="773">
                  <c:v>8.062503576278651</c:v>
                </c:pt>
                <c:pt idx="774">
                  <c:v>8.0725059509276491</c:v>
                </c:pt>
                <c:pt idx="775">
                  <c:v>8.083505153655949</c:v>
                </c:pt>
                <c:pt idx="776">
                  <c:v>8.0935049057006516</c:v>
                </c:pt>
                <c:pt idx="777">
                  <c:v>8.1045048236846498</c:v>
                </c:pt>
                <c:pt idx="778">
                  <c:v>8.1145052909850506</c:v>
                </c:pt>
                <c:pt idx="779">
                  <c:v>8.1255068778991486</c:v>
                </c:pt>
                <c:pt idx="780">
                  <c:v>8.1355044841765505</c:v>
                </c:pt>
                <c:pt idx="781">
                  <c:v>8.1455061435698504</c:v>
                </c:pt>
                <c:pt idx="782">
                  <c:v>8.1565053462981503</c:v>
                </c:pt>
                <c:pt idx="783">
                  <c:v>8.1665055751800502</c:v>
                </c:pt>
                <c:pt idx="784">
                  <c:v>8.1775069236754483</c:v>
                </c:pt>
                <c:pt idx="785">
                  <c:v>8.1875064373015505</c:v>
                </c:pt>
                <c:pt idx="786">
                  <c:v>8.1985044479369513</c:v>
                </c:pt>
                <c:pt idx="787">
                  <c:v>8.2085053920745494</c:v>
                </c:pt>
                <c:pt idx="788">
                  <c:v>8.2185039520263494</c:v>
                </c:pt>
                <c:pt idx="789">
                  <c:v>8.2295064926146502</c:v>
                </c:pt>
                <c:pt idx="790">
                  <c:v>8.2395040988921515</c:v>
                </c:pt>
                <c:pt idx="791">
                  <c:v>8.2505068778991486</c:v>
                </c:pt>
                <c:pt idx="792">
                  <c:v>8.260507106780949</c:v>
                </c:pt>
                <c:pt idx="793">
                  <c:v>8.271504640579149</c:v>
                </c:pt>
                <c:pt idx="794">
                  <c:v>8.2815723419188494</c:v>
                </c:pt>
                <c:pt idx="795">
                  <c:v>8.2915723323821489</c:v>
                </c:pt>
                <c:pt idx="796">
                  <c:v>8.30257368087765</c:v>
                </c:pt>
                <c:pt idx="797">
                  <c:v>8.3131730556487504</c:v>
                </c:pt>
                <c:pt idx="798">
                  <c:v>8.3239967823028493</c:v>
                </c:pt>
                <c:pt idx="799">
                  <c:v>8.3339979648589484</c:v>
                </c:pt>
                <c:pt idx="800">
                  <c:v>8.3439953327178493</c:v>
                </c:pt>
                <c:pt idx="801">
                  <c:v>8.3549954891204514</c:v>
                </c:pt>
                <c:pt idx="802">
                  <c:v>8.3649957180022483</c:v>
                </c:pt>
                <c:pt idx="803">
                  <c:v>8.3759980201720516</c:v>
                </c:pt>
                <c:pt idx="804">
                  <c:v>8.3859951496123486</c:v>
                </c:pt>
                <c:pt idx="805">
                  <c:v>8.3969957828521515</c:v>
                </c:pt>
                <c:pt idx="806">
                  <c:v>8.406997203826851</c:v>
                </c:pt>
                <c:pt idx="807">
                  <c:v>8.4179949760436514</c:v>
                </c:pt>
                <c:pt idx="808">
                  <c:v>8.42799615859985</c:v>
                </c:pt>
                <c:pt idx="809">
                  <c:v>8.4379942417144491</c:v>
                </c:pt>
                <c:pt idx="810">
                  <c:v>8.4489963054656485</c:v>
                </c:pt>
                <c:pt idx="811">
                  <c:v>8.4589951038360489</c:v>
                </c:pt>
                <c:pt idx="812">
                  <c:v>8.4689960479735511</c:v>
                </c:pt>
                <c:pt idx="813">
                  <c:v>8.47999811172485</c:v>
                </c:pt>
                <c:pt idx="814">
                  <c:v>8.48999810218805</c:v>
                </c:pt>
                <c:pt idx="815">
                  <c:v>8.500995397567749</c:v>
                </c:pt>
                <c:pt idx="816">
                  <c:v>8.5109946727752508</c:v>
                </c:pt>
                <c:pt idx="817">
                  <c:v>8.5209980010985511</c:v>
                </c:pt>
                <c:pt idx="818">
                  <c:v>8.5319955348968506</c:v>
                </c:pt>
                <c:pt idx="819">
                  <c:v>8.5419945716857484</c:v>
                </c:pt>
                <c:pt idx="820">
                  <c:v>8.5529978275298504</c:v>
                </c:pt>
                <c:pt idx="821">
                  <c:v>8.5629966259002508</c:v>
                </c:pt>
                <c:pt idx="822">
                  <c:v>8.5739974975585511</c:v>
                </c:pt>
                <c:pt idx="823">
                  <c:v>8.5839951038360489</c:v>
                </c:pt>
                <c:pt idx="824">
                  <c:v>8.5939965248107484</c:v>
                </c:pt>
                <c:pt idx="825">
                  <c:v>8.6049954891204514</c:v>
                </c:pt>
                <c:pt idx="826">
                  <c:v>8.6149950027465501</c:v>
                </c:pt>
                <c:pt idx="827">
                  <c:v>8.6259961128234508</c:v>
                </c:pt>
                <c:pt idx="828">
                  <c:v>8.6359956264495494</c:v>
                </c:pt>
                <c:pt idx="829">
                  <c:v>8.6469991207122483</c:v>
                </c:pt>
                <c:pt idx="830">
                  <c:v>8.6569948196410493</c:v>
                </c:pt>
                <c:pt idx="831">
                  <c:v>8.6669974327086514</c:v>
                </c:pt>
                <c:pt idx="832">
                  <c:v>8.6779944896697501</c:v>
                </c:pt>
                <c:pt idx="833">
                  <c:v>8.6879947185515505</c:v>
                </c:pt>
                <c:pt idx="834">
                  <c:v>8.6989963054656485</c:v>
                </c:pt>
                <c:pt idx="835">
                  <c:v>8.7089953422545499</c:v>
                </c:pt>
                <c:pt idx="836">
                  <c:v>8.719996690750051</c:v>
                </c:pt>
                <c:pt idx="837">
                  <c:v>8.7299950122832506</c:v>
                </c:pt>
                <c:pt idx="838">
                  <c:v>8.7409980297088516</c:v>
                </c:pt>
                <c:pt idx="839">
                  <c:v>8.750995397567749</c:v>
                </c:pt>
                <c:pt idx="840">
                  <c:v>8.76099419593805</c:v>
                </c:pt>
                <c:pt idx="841">
                  <c:v>8.7719969749450506</c:v>
                </c:pt>
                <c:pt idx="842">
                  <c:v>8.7819976806640483</c:v>
                </c:pt>
                <c:pt idx="843">
                  <c:v>8.7929954528808487</c:v>
                </c:pt>
                <c:pt idx="844">
                  <c:v>8.8029952049254483</c:v>
                </c:pt>
                <c:pt idx="845">
                  <c:v>8.8129947185515505</c:v>
                </c:pt>
                <c:pt idx="846">
                  <c:v>8.8242032527923513</c:v>
                </c:pt>
                <c:pt idx="847">
                  <c:v>8.8341991901397492</c:v>
                </c:pt>
                <c:pt idx="848">
                  <c:v>8.8451998233794491</c:v>
                </c:pt>
                <c:pt idx="849">
                  <c:v>8.8551990985869509</c:v>
                </c:pt>
                <c:pt idx="850">
                  <c:v>8.8662018775939515</c:v>
                </c:pt>
                <c:pt idx="851">
                  <c:v>8.8761985301970512</c:v>
                </c:pt>
                <c:pt idx="852">
                  <c:v>8.8861987590789511</c:v>
                </c:pt>
                <c:pt idx="853">
                  <c:v>8.8972015380858487</c:v>
                </c:pt>
                <c:pt idx="854">
                  <c:v>8.9071984291076483</c:v>
                </c:pt>
                <c:pt idx="855">
                  <c:v>8.9182000160216504</c:v>
                </c:pt>
                <c:pt idx="856">
                  <c:v>8.9281988143920508</c:v>
                </c:pt>
                <c:pt idx="857">
                  <c:v>8.9382021427154505</c:v>
                </c:pt>
                <c:pt idx="858">
                  <c:v>8.9491977691649502</c:v>
                </c:pt>
                <c:pt idx="859">
                  <c:v>8.9591982364654505</c:v>
                </c:pt>
                <c:pt idx="860">
                  <c:v>8.9702003002166499</c:v>
                </c:pt>
                <c:pt idx="861">
                  <c:v>8.9801988601684499</c:v>
                </c:pt>
                <c:pt idx="862">
                  <c:v>8.9912004470824485</c:v>
                </c:pt>
                <c:pt idx="863">
                  <c:v>9.0011985301970512</c:v>
                </c:pt>
                <c:pt idx="864">
                  <c:v>9.0122003555297496</c:v>
                </c:pt>
                <c:pt idx="865">
                  <c:v>9.0221984386443488</c:v>
                </c:pt>
                <c:pt idx="866">
                  <c:v>9.0321993827819504</c:v>
                </c:pt>
                <c:pt idx="867">
                  <c:v>9.0432002544402508</c:v>
                </c:pt>
                <c:pt idx="868">
                  <c:v>9.0531988143920508</c:v>
                </c:pt>
                <c:pt idx="869">
                  <c:v>9.063797235488849</c:v>
                </c:pt>
                <c:pt idx="870">
                  <c:v>9.0737974643706494</c:v>
                </c:pt>
                <c:pt idx="871">
                  <c:v>9.0847997665404492</c:v>
                </c:pt>
                <c:pt idx="872">
                  <c:v>9.0947978496551514</c:v>
                </c:pt>
                <c:pt idx="873">
                  <c:v>9.1057987213134517</c:v>
                </c:pt>
                <c:pt idx="874">
                  <c:v>9.1163659095763485</c:v>
                </c:pt>
                <c:pt idx="875">
                  <c:v>9.1266109943389502</c:v>
                </c:pt>
                <c:pt idx="876">
                  <c:v>9.1371617317199494</c:v>
                </c:pt>
                <c:pt idx="877">
                  <c:v>9.1476564407348491</c:v>
                </c:pt>
                <c:pt idx="878">
                  <c:v>9.1576576232909517</c:v>
                </c:pt>
                <c:pt idx="879">
                  <c:v>9.1686584949492484</c:v>
                </c:pt>
                <c:pt idx="880">
                  <c:v>9.1786563396453502</c:v>
                </c:pt>
                <c:pt idx="881">
                  <c:v>9.1886591911315492</c:v>
                </c:pt>
                <c:pt idx="882">
                  <c:v>9.1996588706969504</c:v>
                </c:pt>
                <c:pt idx="883">
                  <c:v>9.2096567153930486</c:v>
                </c:pt>
                <c:pt idx="884">
                  <c:v>9.2202701568603516</c:v>
                </c:pt>
                <c:pt idx="885">
                  <c:v>9.2302687168120485</c:v>
                </c:pt>
                <c:pt idx="886">
                  <c:v>9.2412698268889493</c:v>
                </c:pt>
                <c:pt idx="887">
                  <c:v>9.2512686252593497</c:v>
                </c:pt>
                <c:pt idx="888">
                  <c:v>9.2622704505919486</c:v>
                </c:pt>
                <c:pt idx="889">
                  <c:v>9.2722682952880504</c:v>
                </c:pt>
                <c:pt idx="890">
                  <c:v>9.2822673320769482</c:v>
                </c:pt>
                <c:pt idx="891">
                  <c:v>9.293268442153849</c:v>
                </c:pt>
                <c:pt idx="892">
                  <c:v>9.3032686710357488</c:v>
                </c:pt>
                <c:pt idx="893">
                  <c:v>9.3142695426940492</c:v>
                </c:pt>
                <c:pt idx="894">
                  <c:v>9.3242688179015509</c:v>
                </c:pt>
                <c:pt idx="895">
                  <c:v>9.3346447944640509</c:v>
                </c:pt>
                <c:pt idx="896">
                  <c:v>9.3456459045409517</c:v>
                </c:pt>
                <c:pt idx="897">
                  <c:v>9.3556449413299489</c:v>
                </c:pt>
                <c:pt idx="898">
                  <c:v>9.3666448593139506</c:v>
                </c:pt>
                <c:pt idx="899">
                  <c:v>9.377645730972251</c:v>
                </c:pt>
                <c:pt idx="900">
                  <c:v>9.3876447677611488</c:v>
                </c:pt>
                <c:pt idx="901">
                  <c:v>9.39764404296875</c:v>
                </c:pt>
                <c:pt idx="902">
                  <c:v>9.4076445102691508</c:v>
                </c:pt>
                <c:pt idx="903">
                  <c:v>9.4186456203460516</c:v>
                </c:pt>
                <c:pt idx="904">
                  <c:v>9.4286441802978516</c:v>
                </c:pt>
                <c:pt idx="905">
                  <c:v>9.4396464824676514</c:v>
                </c:pt>
                <c:pt idx="906">
                  <c:v>9.4496448040008509</c:v>
                </c:pt>
                <c:pt idx="907">
                  <c:v>9.45964598655695</c:v>
                </c:pt>
                <c:pt idx="908">
                  <c:v>9.4706442356109513</c:v>
                </c:pt>
                <c:pt idx="909">
                  <c:v>9.4806449413299489</c:v>
                </c:pt>
                <c:pt idx="910">
                  <c:v>9.4916477203368501</c:v>
                </c:pt>
                <c:pt idx="911">
                  <c:v>9.5026462078094482</c:v>
                </c:pt>
                <c:pt idx="912">
                  <c:v>9.51264548301695</c:v>
                </c:pt>
                <c:pt idx="913">
                  <c:v>9.5226449966430486</c:v>
                </c:pt>
                <c:pt idx="914">
                  <c:v>9.5326457023620499</c:v>
                </c:pt>
                <c:pt idx="915">
                  <c:v>9.5436434745788503</c:v>
                </c:pt>
                <c:pt idx="916">
                  <c:v>9.5546448230742484</c:v>
                </c:pt>
                <c:pt idx="917">
                  <c:v>9.5646450519561483</c:v>
                </c:pt>
                <c:pt idx="918">
                  <c:v>9.5746448040008509</c:v>
                </c:pt>
                <c:pt idx="919">
                  <c:v>9.5856454372405508</c:v>
                </c:pt>
                <c:pt idx="920">
                  <c:v>9.5956449508666495</c:v>
                </c:pt>
                <c:pt idx="921">
                  <c:v>9.6066486835479488</c:v>
                </c:pt>
                <c:pt idx="922">
                  <c:v>9.6166601181029492</c:v>
                </c:pt>
                <c:pt idx="923">
                  <c:v>9.6266589164733496</c:v>
                </c:pt>
                <c:pt idx="924">
                  <c:v>9.6376600265502503</c:v>
                </c:pt>
                <c:pt idx="925">
                  <c:v>9.6476590633391517</c:v>
                </c:pt>
                <c:pt idx="926">
                  <c:v>9.6586608886718501</c:v>
                </c:pt>
                <c:pt idx="927">
                  <c:v>9.6686582565307511</c:v>
                </c:pt>
                <c:pt idx="928">
                  <c:v>9.6796586513518506</c:v>
                </c:pt>
                <c:pt idx="929">
                  <c:v>9.6896591186522514</c:v>
                </c:pt>
                <c:pt idx="930">
                  <c:v>9.6996583938598491</c:v>
                </c:pt>
                <c:pt idx="931">
                  <c:v>9.7106606960296489</c:v>
                </c:pt>
                <c:pt idx="932">
                  <c:v>9.7206606864928489</c:v>
                </c:pt>
                <c:pt idx="933">
                  <c:v>9.7316586971282497</c:v>
                </c:pt>
                <c:pt idx="934">
                  <c:v>9.7416598796844482</c:v>
                </c:pt>
                <c:pt idx="935">
                  <c:v>9.7516593933105504</c:v>
                </c:pt>
                <c:pt idx="936">
                  <c:v>9.7626605033874512</c:v>
                </c:pt>
                <c:pt idx="937">
                  <c:v>9.7726600170135498</c:v>
                </c:pt>
                <c:pt idx="938">
                  <c:v>9.7836611270904505</c:v>
                </c:pt>
                <c:pt idx="939">
                  <c:v>9.7936635017394487</c:v>
                </c:pt>
                <c:pt idx="940">
                  <c:v>9.804658889770451</c:v>
                </c:pt>
                <c:pt idx="941">
                  <c:v>9.8146598339080491</c:v>
                </c:pt>
                <c:pt idx="942">
                  <c:v>9.8246803283690483</c:v>
                </c:pt>
                <c:pt idx="943">
                  <c:v>9.8356273174285498</c:v>
                </c:pt>
                <c:pt idx="944">
                  <c:v>9.8456256389617494</c:v>
                </c:pt>
                <c:pt idx="945">
                  <c:v>9.8566262722014493</c:v>
                </c:pt>
                <c:pt idx="946">
                  <c:v>9.8666281700133496</c:v>
                </c:pt>
                <c:pt idx="947">
                  <c:v>9.8776273727416495</c:v>
                </c:pt>
                <c:pt idx="948">
                  <c:v>9.8876278400420503</c:v>
                </c:pt>
                <c:pt idx="949">
                  <c:v>9.8986289501189511</c:v>
                </c:pt>
                <c:pt idx="950">
                  <c:v>9.9086279869079483</c:v>
                </c:pt>
                <c:pt idx="951">
                  <c:v>9.9186251163482488</c:v>
                </c:pt>
                <c:pt idx="952">
                  <c:v>9.9296262264251496</c:v>
                </c:pt>
                <c:pt idx="953">
                  <c:v>9.9396295547484499</c:v>
                </c:pt>
                <c:pt idx="954">
                  <c:v>9.9506266117095485</c:v>
                </c:pt>
                <c:pt idx="955">
                  <c:v>9.9606258869170503</c:v>
                </c:pt>
                <c:pt idx="956">
                  <c:v>9.9715349674224498</c:v>
                </c:pt>
                <c:pt idx="957">
                  <c:v>9.9813387393950492</c:v>
                </c:pt>
                <c:pt idx="958">
                  <c:v>9.9923365116118497</c:v>
                </c:pt>
                <c:pt idx="959">
                  <c:v>10.00233530998225</c:v>
                </c:pt>
                <c:pt idx="960">
                  <c:v>10.013336896896352</c:v>
                </c:pt>
                <c:pt idx="961">
                  <c:v>10.02333641052245</c:v>
                </c:pt>
                <c:pt idx="962">
                  <c:v>10.034334659576349</c:v>
                </c:pt>
                <c:pt idx="963">
                  <c:v>10.044335126876749</c:v>
                </c:pt>
                <c:pt idx="964">
                  <c:v>10.054336309432951</c:v>
                </c:pt>
                <c:pt idx="965">
                  <c:v>10.06533789634695</c:v>
                </c:pt>
                <c:pt idx="966">
                  <c:v>10.075335741043048</c:v>
                </c:pt>
                <c:pt idx="967">
                  <c:v>10.08533525466915</c:v>
                </c:pt>
                <c:pt idx="968">
                  <c:v>10.097337245941151</c:v>
                </c:pt>
                <c:pt idx="969">
                  <c:v>10.106334924697851</c:v>
                </c:pt>
                <c:pt idx="970">
                  <c:v>10.117336273193349</c:v>
                </c:pt>
                <c:pt idx="971">
                  <c:v>10.127336502075149</c:v>
                </c:pt>
                <c:pt idx="972">
                  <c:v>10.13833761215205</c:v>
                </c:pt>
                <c:pt idx="973">
                  <c:v>10.147999763488748</c:v>
                </c:pt>
                <c:pt idx="974">
                  <c:v>10.15899968147275</c:v>
                </c:pt>
                <c:pt idx="975">
                  <c:v>10.169999122619551</c:v>
                </c:pt>
                <c:pt idx="976">
                  <c:v>10.179999351501451</c:v>
                </c:pt>
                <c:pt idx="977">
                  <c:v>10.18999910354605</c:v>
                </c:pt>
                <c:pt idx="978">
                  <c:v>10.201000452041551</c:v>
                </c:pt>
                <c:pt idx="979">
                  <c:v>10.211002588272049</c:v>
                </c:pt>
                <c:pt idx="980">
                  <c:v>10.221999645233151</c:v>
                </c:pt>
                <c:pt idx="981">
                  <c:v>10.231999635696351</c:v>
                </c:pt>
                <c:pt idx="982">
                  <c:v>10.24199938774105</c:v>
                </c:pt>
                <c:pt idx="983">
                  <c:v>10.252999305725051</c:v>
                </c:pt>
                <c:pt idx="984">
                  <c:v>10.262999057769751</c:v>
                </c:pt>
                <c:pt idx="985">
                  <c:v>10.274000883102349</c:v>
                </c:pt>
                <c:pt idx="986">
                  <c:v>10.283999443054149</c:v>
                </c:pt>
                <c:pt idx="987">
                  <c:v>10.29500198364255</c:v>
                </c:pt>
                <c:pt idx="988">
                  <c:v>10.30600118637085</c:v>
                </c:pt>
                <c:pt idx="989">
                  <c:v>10.31599807739255</c:v>
                </c:pt>
                <c:pt idx="990">
                  <c:v>10.32599830627435</c:v>
                </c:pt>
                <c:pt idx="991">
                  <c:v>10.33662319183345</c:v>
                </c:pt>
                <c:pt idx="992">
                  <c:v>10.34638381004325</c:v>
                </c:pt>
                <c:pt idx="993">
                  <c:v>10.35738492012015</c:v>
                </c:pt>
                <c:pt idx="994">
                  <c:v>10.367384195327752</c:v>
                </c:pt>
                <c:pt idx="995">
                  <c:v>10.378386020660351</c:v>
                </c:pt>
                <c:pt idx="996">
                  <c:v>10.388385057449248</c:v>
                </c:pt>
                <c:pt idx="997">
                  <c:v>10.399387121200551</c:v>
                </c:pt>
                <c:pt idx="998">
                  <c:v>10.409385681152251</c:v>
                </c:pt>
                <c:pt idx="999">
                  <c:v>10.419384956359849</c:v>
                </c:pt>
                <c:pt idx="1000">
                  <c:v>10.430386543273851</c:v>
                </c:pt>
                <c:pt idx="1001">
                  <c:v>10.440384149551349</c:v>
                </c:pt>
                <c:pt idx="1002">
                  <c:v>10.451385974883951</c:v>
                </c:pt>
                <c:pt idx="1003">
                  <c:v>10.461385011672949</c:v>
                </c:pt>
                <c:pt idx="1004">
                  <c:v>10.472386598586951</c:v>
                </c:pt>
                <c:pt idx="1005">
                  <c:v>10.482384204864449</c:v>
                </c:pt>
                <c:pt idx="1006">
                  <c:v>10.49238491058345</c:v>
                </c:pt>
                <c:pt idx="1007">
                  <c:v>10.503386020660351</c:v>
                </c:pt>
                <c:pt idx="1008">
                  <c:v>10.513385534286449</c:v>
                </c:pt>
                <c:pt idx="1009">
                  <c:v>10.524384260177548</c:v>
                </c:pt>
                <c:pt idx="1010">
                  <c:v>10.534384727477949</c:v>
                </c:pt>
                <c:pt idx="1011">
                  <c:v>10.545385599136349</c:v>
                </c:pt>
                <c:pt idx="1012">
                  <c:v>10.55538463592525</c:v>
                </c:pt>
                <c:pt idx="1013">
                  <c:v>10.565384387969949</c:v>
                </c:pt>
                <c:pt idx="1014">
                  <c:v>10.576387405395451</c:v>
                </c:pt>
                <c:pt idx="1015">
                  <c:v>10.586385250091549</c:v>
                </c:pt>
                <c:pt idx="1016">
                  <c:v>10.59738636016845</c:v>
                </c:pt>
                <c:pt idx="1017">
                  <c:v>10.60738492012015</c:v>
                </c:pt>
                <c:pt idx="1018">
                  <c:v>10.617383956909151</c:v>
                </c:pt>
                <c:pt idx="1019">
                  <c:v>10.62838435173035</c:v>
                </c:pt>
                <c:pt idx="1020">
                  <c:v>10.638384580612151</c:v>
                </c:pt>
                <c:pt idx="1021">
                  <c:v>10.649387121200551</c:v>
                </c:pt>
                <c:pt idx="1022">
                  <c:v>10.65938544273375</c:v>
                </c:pt>
                <c:pt idx="1023">
                  <c:v>10.670386314392051</c:v>
                </c:pt>
                <c:pt idx="1024">
                  <c:v>10.68038415908805</c:v>
                </c:pt>
                <c:pt idx="1025">
                  <c:v>10.690387487411449</c:v>
                </c:pt>
                <c:pt idx="1026">
                  <c:v>10.701384067535351</c:v>
                </c:pt>
                <c:pt idx="1027">
                  <c:v>10.711384534835751</c:v>
                </c:pt>
                <c:pt idx="1028">
                  <c:v>10.722387075424152</c:v>
                </c:pt>
                <c:pt idx="1029">
                  <c:v>10.732387065887451</c:v>
                </c:pt>
                <c:pt idx="1030">
                  <c:v>10.743386745452849</c:v>
                </c:pt>
                <c:pt idx="1031">
                  <c:v>10.753384590148851</c:v>
                </c:pt>
                <c:pt idx="1032">
                  <c:v>10.764385700225748</c:v>
                </c:pt>
                <c:pt idx="1033">
                  <c:v>10.774385213851851</c:v>
                </c:pt>
                <c:pt idx="1034">
                  <c:v>10.784383296966549</c:v>
                </c:pt>
                <c:pt idx="1035">
                  <c:v>10.795385599136349</c:v>
                </c:pt>
                <c:pt idx="1036">
                  <c:v>10.805385112762451</c:v>
                </c:pt>
                <c:pt idx="1037">
                  <c:v>10.816384553909248</c:v>
                </c:pt>
                <c:pt idx="1038">
                  <c:v>10.826384782791049</c:v>
                </c:pt>
                <c:pt idx="1039">
                  <c:v>10.83738613128655</c:v>
                </c:pt>
                <c:pt idx="1040">
                  <c:v>10.847778797149651</c:v>
                </c:pt>
                <c:pt idx="1041">
                  <c:v>10.857779502868649</c:v>
                </c:pt>
                <c:pt idx="1042">
                  <c:v>10.867779493331849</c:v>
                </c:pt>
                <c:pt idx="1043">
                  <c:v>10.878780364990149</c:v>
                </c:pt>
                <c:pt idx="1044">
                  <c:v>10.88877964019775</c:v>
                </c:pt>
                <c:pt idx="1045">
                  <c:v>10.899782419204652</c:v>
                </c:pt>
                <c:pt idx="1046">
                  <c:v>10.90978026390075</c:v>
                </c:pt>
                <c:pt idx="1047">
                  <c:v>10.920780658721849</c:v>
                </c:pt>
                <c:pt idx="1048">
                  <c:v>10.93077945709225</c:v>
                </c:pt>
                <c:pt idx="1049">
                  <c:v>10.940780162811251</c:v>
                </c:pt>
                <c:pt idx="1050">
                  <c:v>10.951782703399651</c:v>
                </c:pt>
                <c:pt idx="1051">
                  <c:v>10.96277976036065</c:v>
                </c:pt>
                <c:pt idx="1052">
                  <c:v>10.97278141975395</c:v>
                </c:pt>
                <c:pt idx="1053">
                  <c:v>10.982780456542951</c:v>
                </c:pt>
                <c:pt idx="1054">
                  <c:v>10.99378061294555</c:v>
                </c:pt>
                <c:pt idx="1055">
                  <c:v>11.003780364990149</c:v>
                </c:pt>
                <c:pt idx="1056">
                  <c:v>11.014780998229948</c:v>
                </c:pt>
                <c:pt idx="1057">
                  <c:v>11.02478194236755</c:v>
                </c:pt>
                <c:pt idx="1058">
                  <c:v>11.034779071807851</c:v>
                </c:pt>
                <c:pt idx="1059">
                  <c:v>11.045781850814748</c:v>
                </c:pt>
                <c:pt idx="1060">
                  <c:v>11.05578136444085</c:v>
                </c:pt>
                <c:pt idx="1061">
                  <c:v>11.066780805587751</c:v>
                </c:pt>
                <c:pt idx="1062">
                  <c:v>11.076780080795249</c:v>
                </c:pt>
                <c:pt idx="1063">
                  <c:v>11.08777952194205</c:v>
                </c:pt>
                <c:pt idx="1064">
                  <c:v>11.097780466079652</c:v>
                </c:pt>
                <c:pt idx="1065">
                  <c:v>11.10777997970575</c:v>
                </c:pt>
                <c:pt idx="1066">
                  <c:v>11.118781089782651</c:v>
                </c:pt>
                <c:pt idx="1067">
                  <c:v>11.128779649734451</c:v>
                </c:pt>
                <c:pt idx="1068">
                  <c:v>11.139779567718449</c:v>
                </c:pt>
                <c:pt idx="1069">
                  <c:v>11.149779319763152</c:v>
                </c:pt>
                <c:pt idx="1070">
                  <c:v>11.15977883338925</c:v>
                </c:pt>
                <c:pt idx="1071">
                  <c:v>11.17078089714045</c:v>
                </c:pt>
                <c:pt idx="1072">
                  <c:v>11.180780172347951</c:v>
                </c:pt>
                <c:pt idx="1073">
                  <c:v>11.191779136657651</c:v>
                </c:pt>
                <c:pt idx="1074">
                  <c:v>11.20177888870235</c:v>
                </c:pt>
                <c:pt idx="1075">
                  <c:v>11.212780475616452</c:v>
                </c:pt>
                <c:pt idx="1076">
                  <c:v>11.222780704498248</c:v>
                </c:pt>
                <c:pt idx="1077">
                  <c:v>11.232781171798649</c:v>
                </c:pt>
                <c:pt idx="1078">
                  <c:v>11.243779897689748</c:v>
                </c:pt>
                <c:pt idx="1079">
                  <c:v>11.25413584709165</c:v>
                </c:pt>
                <c:pt idx="1080">
                  <c:v>11.264352321624749</c:v>
                </c:pt>
                <c:pt idx="1081">
                  <c:v>11.275355577468851</c:v>
                </c:pt>
                <c:pt idx="1082">
                  <c:v>11.285352945327752</c:v>
                </c:pt>
                <c:pt idx="1083">
                  <c:v>11.29635310173035</c:v>
                </c:pt>
                <c:pt idx="1084">
                  <c:v>11.30635285377495</c:v>
                </c:pt>
                <c:pt idx="1085">
                  <c:v>11.316353321075351</c:v>
                </c:pt>
                <c:pt idx="1086">
                  <c:v>11.32735562324515</c:v>
                </c:pt>
                <c:pt idx="1087">
                  <c:v>11.33735251426695</c:v>
                </c:pt>
                <c:pt idx="1088">
                  <c:v>11.348354578018149</c:v>
                </c:pt>
                <c:pt idx="1089">
                  <c:v>11.35873723030085</c:v>
                </c:pt>
                <c:pt idx="1090">
                  <c:v>11.368732213973949</c:v>
                </c:pt>
                <c:pt idx="1091">
                  <c:v>11.378732919692951</c:v>
                </c:pt>
                <c:pt idx="1092">
                  <c:v>11.38973188400265</c:v>
                </c:pt>
                <c:pt idx="1093">
                  <c:v>11.399732351303051</c:v>
                </c:pt>
                <c:pt idx="1094">
                  <c:v>11.41073274612425</c:v>
                </c:pt>
                <c:pt idx="1095">
                  <c:v>11.420732498168849</c:v>
                </c:pt>
                <c:pt idx="1096">
                  <c:v>11.43173360824585</c:v>
                </c:pt>
                <c:pt idx="1097">
                  <c:v>11.441732406616151</c:v>
                </c:pt>
                <c:pt idx="1098">
                  <c:v>11.452733755111652</c:v>
                </c:pt>
                <c:pt idx="1099">
                  <c:v>11.462731838226251</c:v>
                </c:pt>
                <c:pt idx="1100">
                  <c:v>11.472734212875352</c:v>
                </c:pt>
                <c:pt idx="1101">
                  <c:v>11.483731985092152</c:v>
                </c:pt>
                <c:pt idx="1102">
                  <c:v>11.49373555183405</c:v>
                </c:pt>
                <c:pt idx="1103">
                  <c:v>11.50473499298095</c:v>
                </c:pt>
                <c:pt idx="1104">
                  <c:v>11.51473212242125</c:v>
                </c:pt>
                <c:pt idx="1105">
                  <c:v>11.52573275566095</c:v>
                </c:pt>
                <c:pt idx="1106">
                  <c:v>11.535732269287053</c:v>
                </c:pt>
                <c:pt idx="1107">
                  <c:v>11.545731782913151</c:v>
                </c:pt>
                <c:pt idx="1108">
                  <c:v>11.556732654571451</c:v>
                </c:pt>
                <c:pt idx="1109">
                  <c:v>11.56673216819755</c:v>
                </c:pt>
                <c:pt idx="1110">
                  <c:v>11.577734947204551</c:v>
                </c:pt>
                <c:pt idx="1111">
                  <c:v>11.587732076644851</c:v>
                </c:pt>
                <c:pt idx="1112">
                  <c:v>11.59873223304745</c:v>
                </c:pt>
                <c:pt idx="1113">
                  <c:v>11.60873222351065</c:v>
                </c:pt>
                <c:pt idx="1114">
                  <c:v>11.618734598159751</c:v>
                </c:pt>
                <c:pt idx="1115">
                  <c:v>11.62973308563225</c:v>
                </c:pt>
                <c:pt idx="1116">
                  <c:v>11.639732360839751</c:v>
                </c:pt>
                <c:pt idx="1117">
                  <c:v>11.650734901428152</c:v>
                </c:pt>
                <c:pt idx="1118">
                  <c:v>11.66073274612425</c:v>
                </c:pt>
                <c:pt idx="1119">
                  <c:v>11.671731472015352</c:v>
                </c:pt>
                <c:pt idx="1120">
                  <c:v>11.681732892990052</c:v>
                </c:pt>
                <c:pt idx="1121">
                  <c:v>11.69273447990415</c:v>
                </c:pt>
                <c:pt idx="1122">
                  <c:v>11.702735185623151</c:v>
                </c:pt>
                <c:pt idx="1123">
                  <c:v>11.712732315063452</c:v>
                </c:pt>
                <c:pt idx="1124">
                  <c:v>11.723734617233251</c:v>
                </c:pt>
                <c:pt idx="1125">
                  <c:v>11.73373222351065</c:v>
                </c:pt>
                <c:pt idx="1126">
                  <c:v>11.744404792785552</c:v>
                </c:pt>
                <c:pt idx="1127">
                  <c:v>11.75440406799315</c:v>
                </c:pt>
                <c:pt idx="1128">
                  <c:v>11.76526999473565</c:v>
                </c:pt>
                <c:pt idx="1129">
                  <c:v>11.77525568008415</c:v>
                </c:pt>
                <c:pt idx="1130">
                  <c:v>11.786257266998252</c:v>
                </c:pt>
                <c:pt idx="1131">
                  <c:v>11.796254158019952</c:v>
                </c:pt>
                <c:pt idx="1132">
                  <c:v>11.80725574493405</c:v>
                </c:pt>
                <c:pt idx="1133">
                  <c:v>11.817256450653051</c:v>
                </c:pt>
                <c:pt idx="1134">
                  <c:v>11.827258110046351</c:v>
                </c:pt>
                <c:pt idx="1135">
                  <c:v>11.838255882263152</c:v>
                </c:pt>
                <c:pt idx="1136">
                  <c:v>11.848254442214952</c:v>
                </c:pt>
                <c:pt idx="1137">
                  <c:v>11.859254837036051</c:v>
                </c:pt>
                <c:pt idx="1138">
                  <c:v>11.869917154312052</c:v>
                </c:pt>
                <c:pt idx="1139">
                  <c:v>11.879917621612552</c:v>
                </c:pt>
                <c:pt idx="1140">
                  <c:v>11.890916824340749</c:v>
                </c:pt>
                <c:pt idx="1141">
                  <c:v>11.90091729164115</c:v>
                </c:pt>
                <c:pt idx="1142">
                  <c:v>11.91091585159295</c:v>
                </c:pt>
                <c:pt idx="1143">
                  <c:v>11.921918869018551</c:v>
                </c:pt>
                <c:pt idx="1144">
                  <c:v>11.931917905807452</c:v>
                </c:pt>
                <c:pt idx="1145">
                  <c:v>11.942918300628651</c:v>
                </c:pt>
                <c:pt idx="1146">
                  <c:v>11.952917337417549</c:v>
                </c:pt>
                <c:pt idx="1147">
                  <c:v>11.963917016982951</c:v>
                </c:pt>
                <c:pt idx="1148">
                  <c:v>11.973915576934751</c:v>
                </c:pt>
                <c:pt idx="1149">
                  <c:v>11.983916282653752</c:v>
                </c:pt>
                <c:pt idx="1150">
                  <c:v>11.994916915893551</c:v>
                </c:pt>
                <c:pt idx="1151">
                  <c:v>12.00491642951965</c:v>
                </c:pt>
                <c:pt idx="1152">
                  <c:v>12.015916109085051</c:v>
                </c:pt>
                <c:pt idx="1153">
                  <c:v>12.025918483734049</c:v>
                </c:pt>
                <c:pt idx="1154">
                  <c:v>12.03591728210445</c:v>
                </c:pt>
                <c:pt idx="1155">
                  <c:v>12.046916961669851</c:v>
                </c:pt>
                <c:pt idx="1156">
                  <c:v>12.056915998458852</c:v>
                </c:pt>
                <c:pt idx="1157">
                  <c:v>12.067917346954349</c:v>
                </c:pt>
                <c:pt idx="1158">
                  <c:v>12.07791757583615</c:v>
                </c:pt>
                <c:pt idx="1159">
                  <c:v>12.088917493820151</c:v>
                </c:pt>
                <c:pt idx="1160">
                  <c:v>12.098915576934751</c:v>
                </c:pt>
                <c:pt idx="1161">
                  <c:v>12.108919620513852</c:v>
                </c:pt>
                <c:pt idx="1162">
                  <c:v>12.119917631149249</c:v>
                </c:pt>
                <c:pt idx="1163">
                  <c:v>12.129915952682452</c:v>
                </c:pt>
                <c:pt idx="1164">
                  <c:v>12.140916109085051</c:v>
                </c:pt>
                <c:pt idx="1165">
                  <c:v>12.15091586112975</c:v>
                </c:pt>
                <c:pt idx="1166">
                  <c:v>12.16091609001155</c:v>
                </c:pt>
                <c:pt idx="1167">
                  <c:v>12.171916484832749</c:v>
                </c:pt>
                <c:pt idx="1168">
                  <c:v>12.18291759490965</c:v>
                </c:pt>
                <c:pt idx="1169">
                  <c:v>12.19291615486145</c:v>
                </c:pt>
                <c:pt idx="1170">
                  <c:v>12.20291590690605</c:v>
                </c:pt>
                <c:pt idx="1171">
                  <c:v>12.213917016982951</c:v>
                </c:pt>
                <c:pt idx="1172">
                  <c:v>12.223916053771951</c:v>
                </c:pt>
                <c:pt idx="1173">
                  <c:v>12.234916925430252</c:v>
                </c:pt>
                <c:pt idx="1174">
                  <c:v>12.244916677474951</c:v>
                </c:pt>
                <c:pt idx="1175">
                  <c:v>12.255916118621752</c:v>
                </c:pt>
                <c:pt idx="1176">
                  <c:v>12.265916347503651</c:v>
                </c:pt>
                <c:pt idx="1177">
                  <c:v>12.275916814804052</c:v>
                </c:pt>
                <c:pt idx="1178">
                  <c:v>12.286918640136651</c:v>
                </c:pt>
                <c:pt idx="1179">
                  <c:v>12.29691839218135</c:v>
                </c:pt>
                <c:pt idx="1180">
                  <c:v>12.30791592597955</c:v>
                </c:pt>
                <c:pt idx="1181">
                  <c:v>12.317916631698552</c:v>
                </c:pt>
                <c:pt idx="1182">
                  <c:v>12.328920364379851</c:v>
                </c:pt>
                <c:pt idx="1183">
                  <c:v>12.338916063308652</c:v>
                </c:pt>
                <c:pt idx="1184">
                  <c:v>12.348915576934751</c:v>
                </c:pt>
                <c:pt idx="1185">
                  <c:v>12.360146760940552</c:v>
                </c:pt>
                <c:pt idx="1186">
                  <c:v>12.370728492736752</c:v>
                </c:pt>
                <c:pt idx="1187">
                  <c:v>12.38044500350945</c:v>
                </c:pt>
                <c:pt idx="1188">
                  <c:v>12.391446113586351</c:v>
                </c:pt>
                <c:pt idx="1189">
                  <c:v>12.40144586563105</c:v>
                </c:pt>
                <c:pt idx="1190">
                  <c:v>12.411446571350051</c:v>
                </c:pt>
                <c:pt idx="1191">
                  <c:v>12.42244672775265</c:v>
                </c:pt>
                <c:pt idx="1192">
                  <c:v>12.432444572448652</c:v>
                </c:pt>
                <c:pt idx="1193">
                  <c:v>12.443448066711351</c:v>
                </c:pt>
                <c:pt idx="1194">
                  <c:v>12.453447103500352</c:v>
                </c:pt>
                <c:pt idx="1195">
                  <c:v>12.464444398879952</c:v>
                </c:pt>
                <c:pt idx="1196">
                  <c:v>12.47444558143615</c:v>
                </c:pt>
                <c:pt idx="1197">
                  <c:v>12.484444618225051</c:v>
                </c:pt>
                <c:pt idx="1198">
                  <c:v>12.495445728301952</c:v>
                </c:pt>
                <c:pt idx="1199">
                  <c:v>12.505445241928051</c:v>
                </c:pt>
                <c:pt idx="1200">
                  <c:v>12.516445398330649</c:v>
                </c:pt>
                <c:pt idx="1201">
                  <c:v>12.52644562721245</c:v>
                </c:pt>
                <c:pt idx="1202">
                  <c:v>12.53744649887085</c:v>
                </c:pt>
                <c:pt idx="1203">
                  <c:v>12.547444820404049</c:v>
                </c:pt>
                <c:pt idx="1204">
                  <c:v>12.557445764541551</c:v>
                </c:pt>
                <c:pt idx="1205">
                  <c:v>12.56844568252555</c:v>
                </c:pt>
                <c:pt idx="1206">
                  <c:v>12.578444242477349</c:v>
                </c:pt>
                <c:pt idx="1207">
                  <c:v>12.589444875717152</c:v>
                </c:pt>
                <c:pt idx="1208">
                  <c:v>12.599445104598949</c:v>
                </c:pt>
                <c:pt idx="1209">
                  <c:v>12.610446929931552</c:v>
                </c:pt>
                <c:pt idx="1210">
                  <c:v>12.62144565582275</c:v>
                </c:pt>
                <c:pt idx="1211">
                  <c:v>12.631446123123151</c:v>
                </c:pt>
                <c:pt idx="1212">
                  <c:v>12.641445159912053</c:v>
                </c:pt>
                <c:pt idx="1213">
                  <c:v>12.65144562721245</c:v>
                </c:pt>
                <c:pt idx="1214">
                  <c:v>12.662444591522149</c:v>
                </c:pt>
                <c:pt idx="1215">
                  <c:v>12.672444581985452</c:v>
                </c:pt>
                <c:pt idx="1216">
                  <c:v>12.683445453643749</c:v>
                </c:pt>
                <c:pt idx="1217">
                  <c:v>12.693446397781351</c:v>
                </c:pt>
                <c:pt idx="1218">
                  <c:v>12.70344758033745</c:v>
                </c:pt>
                <c:pt idx="1219">
                  <c:v>12.714445829391451</c:v>
                </c:pt>
                <c:pt idx="1220">
                  <c:v>12.724444866180352</c:v>
                </c:pt>
                <c:pt idx="1221">
                  <c:v>12.73544621467585</c:v>
                </c:pt>
                <c:pt idx="1222">
                  <c:v>12.74544501304625</c:v>
                </c:pt>
                <c:pt idx="1223">
                  <c:v>12.756445169448853</c:v>
                </c:pt>
                <c:pt idx="1224">
                  <c:v>12.766444444656351</c:v>
                </c:pt>
                <c:pt idx="1225">
                  <c:v>12.776443719863853</c:v>
                </c:pt>
                <c:pt idx="1226">
                  <c:v>12.787446737289351</c:v>
                </c:pt>
                <c:pt idx="1227">
                  <c:v>12.797443866729651</c:v>
                </c:pt>
                <c:pt idx="1228">
                  <c:v>12.80844736099235</c:v>
                </c:pt>
                <c:pt idx="1229">
                  <c:v>12.818445205688452</c:v>
                </c:pt>
                <c:pt idx="1230">
                  <c:v>12.829444646835253</c:v>
                </c:pt>
                <c:pt idx="1231">
                  <c:v>12.839444875717152</c:v>
                </c:pt>
                <c:pt idx="1232">
                  <c:v>12.84944701194755</c:v>
                </c:pt>
                <c:pt idx="1233">
                  <c:v>12.860445022582951</c:v>
                </c:pt>
                <c:pt idx="1234">
                  <c:v>12.870444297790449</c:v>
                </c:pt>
                <c:pt idx="1235">
                  <c:v>12.881448030471752</c:v>
                </c:pt>
                <c:pt idx="1236">
                  <c:v>12.891805171966549</c:v>
                </c:pt>
                <c:pt idx="1237">
                  <c:v>12.901803493499752</c:v>
                </c:pt>
                <c:pt idx="1238">
                  <c:v>12.91280341148375</c:v>
                </c:pt>
                <c:pt idx="1239">
                  <c:v>12.922408580779951</c:v>
                </c:pt>
                <c:pt idx="1240">
                  <c:v>12.933406352996752</c:v>
                </c:pt>
                <c:pt idx="1241">
                  <c:v>12.944406747817951</c:v>
                </c:pt>
                <c:pt idx="1242">
                  <c:v>12.95440840721125</c:v>
                </c:pt>
                <c:pt idx="1243">
                  <c:v>12.964408636093051</c:v>
                </c:pt>
                <c:pt idx="1244">
                  <c:v>12.975406646728452</c:v>
                </c:pt>
                <c:pt idx="1245">
                  <c:v>12.985406398773151</c:v>
                </c:pt>
                <c:pt idx="1246">
                  <c:v>12.996407508850051</c:v>
                </c:pt>
                <c:pt idx="1247">
                  <c:v>13.006409406661952</c:v>
                </c:pt>
                <c:pt idx="1248">
                  <c:v>13.01740932464595</c:v>
                </c:pt>
                <c:pt idx="1249">
                  <c:v>13.02740812301635</c:v>
                </c:pt>
                <c:pt idx="1250">
                  <c:v>13.03740644454955</c:v>
                </c:pt>
                <c:pt idx="1251">
                  <c:v>13.04840731620785</c:v>
                </c:pt>
                <c:pt idx="1252">
                  <c:v>13.058406591415352</c:v>
                </c:pt>
                <c:pt idx="1253">
                  <c:v>13.069405317306451</c:v>
                </c:pt>
                <c:pt idx="1254">
                  <c:v>13.079407691955552</c:v>
                </c:pt>
                <c:pt idx="1255">
                  <c:v>13.090467929840052</c:v>
                </c:pt>
                <c:pt idx="1256">
                  <c:v>13.100470542907651</c:v>
                </c:pt>
                <c:pt idx="1257">
                  <c:v>13.110468387603749</c:v>
                </c:pt>
                <c:pt idx="1258">
                  <c:v>13.121467351913452</c:v>
                </c:pt>
                <c:pt idx="1259">
                  <c:v>13.131467342376652</c:v>
                </c:pt>
                <c:pt idx="1260">
                  <c:v>13.142469406127852</c:v>
                </c:pt>
                <c:pt idx="1261">
                  <c:v>13.152470111846849</c:v>
                </c:pt>
                <c:pt idx="1262">
                  <c:v>13.162468194961551</c:v>
                </c:pt>
                <c:pt idx="1263">
                  <c:v>13.17346835136405</c:v>
                </c:pt>
                <c:pt idx="1264">
                  <c:v>13.183467864990149</c:v>
                </c:pt>
                <c:pt idx="1265">
                  <c:v>13.194466829299852</c:v>
                </c:pt>
                <c:pt idx="1266">
                  <c:v>13.204466819763152</c:v>
                </c:pt>
                <c:pt idx="1267">
                  <c:v>13.215469121932951</c:v>
                </c:pt>
                <c:pt idx="1268">
                  <c:v>13.22546863555905</c:v>
                </c:pt>
                <c:pt idx="1269">
                  <c:v>13.23547005653375</c:v>
                </c:pt>
                <c:pt idx="1270">
                  <c:v>13.246468305587751</c:v>
                </c:pt>
                <c:pt idx="1271">
                  <c:v>13.256468534469551</c:v>
                </c:pt>
                <c:pt idx="1272">
                  <c:v>13.266467094421351</c:v>
                </c:pt>
                <c:pt idx="1273">
                  <c:v>13.277468681335449</c:v>
                </c:pt>
                <c:pt idx="1274">
                  <c:v>13.28746724128715</c:v>
                </c:pt>
                <c:pt idx="1275">
                  <c:v>13.29847311973565</c:v>
                </c:pt>
                <c:pt idx="1276">
                  <c:v>13.30847001075745</c:v>
                </c:pt>
                <c:pt idx="1277">
                  <c:v>13.319469928741452</c:v>
                </c:pt>
                <c:pt idx="1278">
                  <c:v>13.32946753501885</c:v>
                </c:pt>
                <c:pt idx="1279">
                  <c:v>13.339466810226352</c:v>
                </c:pt>
              </c:numCache>
            </c:numRef>
          </c:cat>
          <c:val>
            <c:numRef>
              <c:f>Table1!$K$2:$K$1619</c:f>
              <c:numCache>
                <c:formatCode>General</c:formatCode>
                <c:ptCount val="1618"/>
                <c:pt idx="0">
                  <c:v>2.7890560414404113E-2</c:v>
                </c:pt>
                <c:pt idx="1">
                  <c:v>-6.1359231515425647E-2</c:v>
                </c:pt>
                <c:pt idx="2">
                  <c:v>-0.16873788754008515</c:v>
                </c:pt>
                <c:pt idx="3">
                  <c:v>-0.20917919961737239</c:v>
                </c:pt>
                <c:pt idx="4">
                  <c:v>-0.42951462060797951</c:v>
                </c:pt>
                <c:pt idx="5">
                  <c:v>-0.40441312949951813</c:v>
                </c:pt>
                <c:pt idx="6">
                  <c:v>-0.53689327663263908</c:v>
                </c:pt>
                <c:pt idx="7">
                  <c:v>-0.57175645184336998</c:v>
                </c:pt>
                <c:pt idx="8">
                  <c:v>-0.70563116242739499</c:v>
                </c:pt>
                <c:pt idx="9">
                  <c:v>-0.87436904822215078</c:v>
                </c:pt>
                <c:pt idx="10">
                  <c:v>-0.76699039394282065</c:v>
                </c:pt>
                <c:pt idx="11">
                  <c:v>-0.84368943420976739</c:v>
                </c:pt>
                <c:pt idx="12">
                  <c:v>-0.82277152873426285</c:v>
                </c:pt>
                <c:pt idx="13">
                  <c:v>-0.92038847273138469</c:v>
                </c:pt>
                <c:pt idx="14">
                  <c:v>-0.86460733793994249</c:v>
                </c:pt>
                <c:pt idx="15">
                  <c:v>-0.95106808848909752</c:v>
                </c:pt>
                <c:pt idx="16">
                  <c:v>-0.80882625725370716</c:v>
                </c:pt>
                <c:pt idx="17">
                  <c:v>-0.88970885697367186</c:v>
                </c:pt>
                <c:pt idx="18">
                  <c:v>-0.87436904822215078</c:v>
                </c:pt>
                <c:pt idx="19">
                  <c:v>-0.75304512420759406</c:v>
                </c:pt>
                <c:pt idx="20">
                  <c:v>-0.85902924121595903</c:v>
                </c:pt>
                <c:pt idx="21">
                  <c:v>-0.62753758488948308</c:v>
                </c:pt>
                <c:pt idx="22">
                  <c:v>-0.64427193091196933</c:v>
                </c:pt>
                <c:pt idx="23">
                  <c:v>-0.51597537115713465</c:v>
                </c:pt>
                <c:pt idx="24">
                  <c:v>-0.46019423636569234</c:v>
                </c:pt>
                <c:pt idx="25">
                  <c:v>-0.33747577333484108</c:v>
                </c:pt>
                <c:pt idx="26">
                  <c:v>-0.27890559018140709</c:v>
                </c:pt>
                <c:pt idx="27">
                  <c:v>-0.19941750155246873</c:v>
                </c:pt>
                <c:pt idx="28">
                  <c:v>-8.3671681243212351E-2</c:v>
                </c:pt>
                <c:pt idx="29">
                  <c:v>1.5339807006191784E-2</c:v>
                </c:pt>
                <c:pt idx="30">
                  <c:v>6.9726397545351773E-2</c:v>
                </c:pt>
                <c:pt idx="31">
                  <c:v>0.18407769454627695</c:v>
                </c:pt>
                <c:pt idx="32">
                  <c:v>0.27611654181941542</c:v>
                </c:pt>
                <c:pt idx="33">
                  <c:v>0.36257726444330241</c:v>
                </c:pt>
                <c:pt idx="34">
                  <c:v>0.49087385212340517</c:v>
                </c:pt>
                <c:pt idx="35">
                  <c:v>0.52992064089236124</c:v>
                </c:pt>
                <c:pt idx="36">
                  <c:v>0.6596117396634904</c:v>
                </c:pt>
                <c:pt idx="37">
                  <c:v>0.64148285637003877</c:v>
                </c:pt>
                <c:pt idx="38">
                  <c:v>0.75165058519129957</c:v>
                </c:pt>
                <c:pt idx="39">
                  <c:v>0.81300981670672523</c:v>
                </c:pt>
                <c:pt idx="40">
                  <c:v>0.75304512420759406</c:v>
                </c:pt>
                <c:pt idx="41">
                  <c:v>0.88970885697367186</c:v>
                </c:pt>
                <c:pt idx="42">
                  <c:v>0.82277152873426285</c:v>
                </c:pt>
                <c:pt idx="43">
                  <c:v>0.90504866572519316</c:v>
                </c:pt>
                <c:pt idx="44">
                  <c:v>0.82277152873426285</c:v>
                </c:pt>
                <c:pt idx="45">
                  <c:v>0.90504866572519316</c:v>
                </c:pt>
                <c:pt idx="46">
                  <c:v>0.90504866572519316</c:v>
                </c:pt>
                <c:pt idx="47">
                  <c:v>0.75304512420759406</c:v>
                </c:pt>
                <c:pt idx="48">
                  <c:v>0.79767000970053348</c:v>
                </c:pt>
                <c:pt idx="49">
                  <c:v>0.68331871968092528</c:v>
                </c:pt>
                <c:pt idx="50">
                  <c:v>0.6596117396634904</c:v>
                </c:pt>
                <c:pt idx="51">
                  <c:v>0.54386591062758771</c:v>
                </c:pt>
                <c:pt idx="52">
                  <c:v>0.50621365912959704</c:v>
                </c:pt>
                <c:pt idx="53">
                  <c:v>0.41417481360178771</c:v>
                </c:pt>
                <c:pt idx="54">
                  <c:v>0.29285088784190172</c:v>
                </c:pt>
                <c:pt idx="55">
                  <c:v>0.23009711905551081</c:v>
                </c:pt>
                <c:pt idx="56">
                  <c:v>0.12550752535547702</c:v>
                </c:pt>
                <c:pt idx="57">
                  <c:v>0</c:v>
                </c:pt>
                <c:pt idx="58">
                  <c:v>-5.5781120828808227E-2</c:v>
                </c:pt>
                <c:pt idx="59">
                  <c:v>-0.16873788754008515</c:v>
                </c:pt>
                <c:pt idx="60">
                  <c:v>-0.24543692606170259</c:v>
                </c:pt>
                <c:pt idx="61">
                  <c:v>-0.30679615757712825</c:v>
                </c:pt>
                <c:pt idx="62">
                  <c:v>-0.44485442761417138</c:v>
                </c:pt>
                <c:pt idx="63">
                  <c:v>-0.46019423636569234</c:v>
                </c:pt>
                <c:pt idx="64">
                  <c:v>-0.6135923151542565</c:v>
                </c:pt>
                <c:pt idx="65">
                  <c:v>-0.59964704541903002</c:v>
                </c:pt>
                <c:pt idx="66">
                  <c:v>-0.73631077818510782</c:v>
                </c:pt>
                <c:pt idx="67">
                  <c:v>-0.79767000970053348</c:v>
                </c:pt>
                <c:pt idx="68">
                  <c:v>-0.76699039394282065</c:v>
                </c:pt>
                <c:pt idx="69">
                  <c:v>-0.81062362524267884</c:v>
                </c:pt>
                <c:pt idx="70">
                  <c:v>-0.85425685654253714</c:v>
                </c:pt>
                <c:pt idx="71">
                  <c:v>-0.88970885697367186</c:v>
                </c:pt>
                <c:pt idx="72">
                  <c:v>-0.80882625725370716</c:v>
                </c:pt>
                <c:pt idx="73">
                  <c:v>-0.85902924121595903</c:v>
                </c:pt>
                <c:pt idx="74">
                  <c:v>-0.84368943420976739</c:v>
                </c:pt>
                <c:pt idx="75">
                  <c:v>-0.72515453063193414</c:v>
                </c:pt>
                <c:pt idx="76">
                  <c:v>-0.75165058519129957</c:v>
                </c:pt>
                <c:pt idx="77">
                  <c:v>-0.66937344994569881</c:v>
                </c:pt>
                <c:pt idx="78">
                  <c:v>-0.64427193091196933</c:v>
                </c:pt>
                <c:pt idx="79">
                  <c:v>-0.54386591062758771</c:v>
                </c:pt>
                <c:pt idx="80">
                  <c:v>-0.50621365912959704</c:v>
                </c:pt>
                <c:pt idx="81">
                  <c:v>-0.44485442761417138</c:v>
                </c:pt>
                <c:pt idx="82">
                  <c:v>-0.30679615757712825</c:v>
                </c:pt>
                <c:pt idx="83">
                  <c:v>-0.2607767330678944</c:v>
                </c:pt>
                <c:pt idx="84">
                  <c:v>-0.13945279509070355</c:v>
                </c:pt>
                <c:pt idx="85">
                  <c:v>-7.6699038521617441E-2</c:v>
                </c:pt>
                <c:pt idx="86">
                  <c:v>2.7890560414404113E-2</c:v>
                </c:pt>
                <c:pt idx="87">
                  <c:v>0.12271846303085129</c:v>
                </c:pt>
                <c:pt idx="88">
                  <c:v>0.21475731030398976</c:v>
                </c:pt>
                <c:pt idx="89">
                  <c:v>0.29285088784190172</c:v>
                </c:pt>
                <c:pt idx="90">
                  <c:v>0.38349519609874572</c:v>
                </c:pt>
                <c:pt idx="91">
                  <c:v>0.43230366896997124</c:v>
                </c:pt>
                <c:pt idx="92">
                  <c:v>0.55223308363883084</c:v>
                </c:pt>
                <c:pt idx="93">
                  <c:v>0.55781118036281419</c:v>
                </c:pt>
                <c:pt idx="94">
                  <c:v>0.69029135367587391</c:v>
                </c:pt>
                <c:pt idx="95">
                  <c:v>0.72097097117891606</c:v>
                </c:pt>
                <c:pt idx="96">
                  <c:v>0.68331871968092528</c:v>
                </c:pt>
                <c:pt idx="97">
                  <c:v>0.81300981670672523</c:v>
                </c:pt>
                <c:pt idx="98">
                  <c:v>0.76699039394282065</c:v>
                </c:pt>
                <c:pt idx="99">
                  <c:v>0.84368943420976739</c:v>
                </c:pt>
                <c:pt idx="100">
                  <c:v>0.78093566367804723</c:v>
                </c:pt>
                <c:pt idx="101">
                  <c:v>0.85902924121595903</c:v>
                </c:pt>
                <c:pt idx="102">
                  <c:v>0.76699039394282065</c:v>
                </c:pt>
                <c:pt idx="103">
                  <c:v>0.82834962545824631</c:v>
                </c:pt>
                <c:pt idx="104">
                  <c:v>0.78233020269434173</c:v>
                </c:pt>
                <c:pt idx="105">
                  <c:v>0.66937344994569881</c:v>
                </c:pt>
                <c:pt idx="106">
                  <c:v>0.67495154666968216</c:v>
                </c:pt>
                <c:pt idx="107">
                  <c:v>0.55781118036281419</c:v>
                </c:pt>
                <c:pt idx="108">
                  <c:v>0.521553467881118</c:v>
                </c:pt>
                <c:pt idx="109">
                  <c:v>0.41835839923474477</c:v>
                </c:pt>
                <c:pt idx="110">
                  <c:v>0.3528155820863621</c:v>
                </c:pt>
                <c:pt idx="111">
                  <c:v>0.27611654181941542</c:v>
                </c:pt>
                <c:pt idx="112">
                  <c:v>0.1673433624864247</c:v>
                </c:pt>
                <c:pt idx="113">
                  <c:v>9.2038847273138477E-2</c:v>
                </c:pt>
                <c:pt idx="114">
                  <c:v>0</c:v>
                </c:pt>
                <c:pt idx="115">
                  <c:v>-0.10737865602465951</c:v>
                </c:pt>
                <c:pt idx="116">
                  <c:v>-0.1673433624864247</c:v>
                </c:pt>
                <c:pt idx="117">
                  <c:v>-0.27611654181941542</c:v>
                </c:pt>
                <c:pt idx="118">
                  <c:v>-0.3528155820863621</c:v>
                </c:pt>
                <c:pt idx="119">
                  <c:v>-0.40441312949951813</c:v>
                </c:pt>
                <c:pt idx="120">
                  <c:v>-0.53689327663263908</c:v>
                </c:pt>
                <c:pt idx="121">
                  <c:v>-0.54386591062758771</c:v>
                </c:pt>
                <c:pt idx="122">
                  <c:v>-0.6596117396634904</c:v>
                </c:pt>
                <c:pt idx="123">
                  <c:v>-0.6554281784651429</c:v>
                </c:pt>
                <c:pt idx="124">
                  <c:v>-0.76699039394282065</c:v>
                </c:pt>
                <c:pt idx="125">
                  <c:v>-0.79767000970053348</c:v>
                </c:pt>
                <c:pt idx="126">
                  <c:v>-0.75304512420759406</c:v>
                </c:pt>
                <c:pt idx="127">
                  <c:v>-0.82834962545824631</c:v>
                </c:pt>
                <c:pt idx="128">
                  <c:v>-0.75304512420759406</c:v>
                </c:pt>
                <c:pt idx="129">
                  <c:v>-0.82834962545824631</c:v>
                </c:pt>
                <c:pt idx="130">
                  <c:v>-0.73909985272703815</c:v>
                </c:pt>
                <c:pt idx="131">
                  <c:v>-0.78233020269434173</c:v>
                </c:pt>
                <c:pt idx="132">
                  <c:v>-0.73631077818510782</c:v>
                </c:pt>
                <c:pt idx="133">
                  <c:v>-0.64148285637003877</c:v>
                </c:pt>
                <c:pt idx="134">
                  <c:v>-0.64427193091196933</c:v>
                </c:pt>
                <c:pt idx="135">
                  <c:v>-0.54386591062758771</c:v>
                </c:pt>
                <c:pt idx="136">
                  <c:v>-0.521553467881118</c:v>
                </c:pt>
                <c:pt idx="137">
                  <c:v>-0.40441312949951813</c:v>
                </c:pt>
                <c:pt idx="138">
                  <c:v>-0.36815538909255391</c:v>
                </c:pt>
                <c:pt idx="139">
                  <c:v>-0.2914563505709365</c:v>
                </c:pt>
                <c:pt idx="140">
                  <c:v>-0.1812886322216512</c:v>
                </c:pt>
                <c:pt idx="141">
                  <c:v>-0.10737865602465951</c:v>
                </c:pt>
                <c:pt idx="142">
                  <c:v>-1.3945280207202057E-2</c:v>
                </c:pt>
                <c:pt idx="143">
                  <c:v>7.6699038521617441E-2</c:v>
                </c:pt>
                <c:pt idx="144">
                  <c:v>0.13945279509070355</c:v>
                </c:pt>
                <c:pt idx="145">
                  <c:v>0.2607767330678944</c:v>
                </c:pt>
                <c:pt idx="146">
                  <c:v>0.32213596458332006</c:v>
                </c:pt>
                <c:pt idx="147">
                  <c:v>0.37652256210379703</c:v>
                </c:pt>
                <c:pt idx="148">
                  <c:v>0.49087385212340517</c:v>
                </c:pt>
                <c:pt idx="149">
                  <c:v>0.50203009967657886</c:v>
                </c:pt>
                <c:pt idx="150">
                  <c:v>0.6135923151542565</c:v>
                </c:pt>
                <c:pt idx="151">
                  <c:v>0.59964704541903002</c:v>
                </c:pt>
                <c:pt idx="152">
                  <c:v>0.70563116242739499</c:v>
                </c:pt>
                <c:pt idx="153">
                  <c:v>0.75165058519129957</c:v>
                </c:pt>
                <c:pt idx="154">
                  <c:v>0.71120925915137845</c:v>
                </c:pt>
                <c:pt idx="155">
                  <c:v>0.78233020269434173</c:v>
                </c:pt>
                <c:pt idx="156">
                  <c:v>0.75304512420759406</c:v>
                </c:pt>
                <c:pt idx="157">
                  <c:v>0.79767000970053348</c:v>
                </c:pt>
                <c:pt idx="158">
                  <c:v>0.73909985272703815</c:v>
                </c:pt>
                <c:pt idx="159">
                  <c:v>0.78233020269434173</c:v>
                </c:pt>
                <c:pt idx="160">
                  <c:v>0.75165058519129957</c:v>
                </c:pt>
                <c:pt idx="161">
                  <c:v>0.6554281784651429</c:v>
                </c:pt>
                <c:pt idx="162">
                  <c:v>0.6596117396634904</c:v>
                </c:pt>
                <c:pt idx="163">
                  <c:v>0.54386591062758771</c:v>
                </c:pt>
                <c:pt idx="164">
                  <c:v>0.53689327663263908</c:v>
                </c:pt>
                <c:pt idx="165">
                  <c:v>0.41835839923474477</c:v>
                </c:pt>
                <c:pt idx="166">
                  <c:v>0.38349519609874572</c:v>
                </c:pt>
                <c:pt idx="167">
                  <c:v>0.27611654181941542</c:v>
                </c:pt>
                <c:pt idx="168">
                  <c:v>0.19523391591951181</c:v>
                </c:pt>
                <c:pt idx="169">
                  <c:v>0.12271846303085129</c:v>
                </c:pt>
                <c:pt idx="170">
                  <c:v>0</c:v>
                </c:pt>
                <c:pt idx="171">
                  <c:v>-6.1359231515425647E-2</c:v>
                </c:pt>
                <c:pt idx="172">
                  <c:v>-0.13945279509070355</c:v>
                </c:pt>
                <c:pt idx="173">
                  <c:v>-0.23009711905551081</c:v>
                </c:pt>
                <c:pt idx="174">
                  <c:v>-0.30679615757712825</c:v>
                </c:pt>
                <c:pt idx="175">
                  <c:v>-0.36257726444330241</c:v>
                </c:pt>
                <c:pt idx="176">
                  <c:v>-0.47553404511721342</c:v>
                </c:pt>
                <c:pt idx="177">
                  <c:v>-0.48808477758147462</c:v>
                </c:pt>
                <c:pt idx="178">
                  <c:v>-0.6135923151542565</c:v>
                </c:pt>
                <c:pt idx="179">
                  <c:v>-0.59964704541903002</c:v>
                </c:pt>
                <c:pt idx="180">
                  <c:v>-0.70563116242739499</c:v>
                </c:pt>
                <c:pt idx="181">
                  <c:v>-0.75165058519129957</c:v>
                </c:pt>
                <c:pt idx="182">
                  <c:v>-0.69726398941615186</c:v>
                </c:pt>
                <c:pt idx="183">
                  <c:v>-0.79767000970053348</c:v>
                </c:pt>
                <c:pt idx="184">
                  <c:v>-0.71120925915137845</c:v>
                </c:pt>
                <c:pt idx="185">
                  <c:v>-0.78233020269434173</c:v>
                </c:pt>
                <c:pt idx="186">
                  <c:v>-0.69726398941615186</c:v>
                </c:pt>
                <c:pt idx="187">
                  <c:v>-0.75165058519129957</c:v>
                </c:pt>
                <c:pt idx="188">
                  <c:v>-0.6554281784651429</c:v>
                </c:pt>
                <c:pt idx="189">
                  <c:v>-0.67495154666968216</c:v>
                </c:pt>
                <c:pt idx="190">
                  <c:v>-0.6135923151542565</c:v>
                </c:pt>
                <c:pt idx="191">
                  <c:v>-0.52992064089236124</c:v>
                </c:pt>
                <c:pt idx="192">
                  <c:v>-0.521553467881118</c:v>
                </c:pt>
                <c:pt idx="193">
                  <c:v>-0.39046783183902362</c:v>
                </c:pt>
                <c:pt idx="194">
                  <c:v>-0.38349519609874572</c:v>
                </c:pt>
                <c:pt idx="195">
                  <c:v>-0.25101505071095404</c:v>
                </c:pt>
                <c:pt idx="196">
                  <c:v>-0.21475731030398976</c:v>
                </c:pt>
                <c:pt idx="197">
                  <c:v>-0.12271846303085129</c:v>
                </c:pt>
                <c:pt idx="198">
                  <c:v>-4.1835840621606175E-2</c:v>
                </c:pt>
                <c:pt idx="199">
                  <c:v>4.6019424509233867E-2</c:v>
                </c:pt>
                <c:pt idx="200">
                  <c:v>0.12550752535547702</c:v>
                </c:pt>
                <c:pt idx="201">
                  <c:v>0.21475731030398976</c:v>
                </c:pt>
                <c:pt idx="202">
                  <c:v>0.26496032044618062</c:v>
                </c:pt>
                <c:pt idx="203">
                  <c:v>0.36815538909255391</c:v>
                </c:pt>
                <c:pt idx="204">
                  <c:v>0.44485442761417138</c:v>
                </c:pt>
                <c:pt idx="205">
                  <c:v>0.47413950610091893</c:v>
                </c:pt>
                <c:pt idx="206">
                  <c:v>0.55223308363883084</c:v>
                </c:pt>
                <c:pt idx="207">
                  <c:v>0.55781118036281419</c:v>
                </c:pt>
                <c:pt idx="208">
                  <c:v>0.6596117396634904</c:v>
                </c:pt>
                <c:pt idx="209">
                  <c:v>0.64148285637003877</c:v>
                </c:pt>
                <c:pt idx="210">
                  <c:v>0.73631077818510782</c:v>
                </c:pt>
                <c:pt idx="211">
                  <c:v>0.75165058519129957</c:v>
                </c:pt>
                <c:pt idx="212">
                  <c:v>0.69726398941615186</c:v>
                </c:pt>
                <c:pt idx="213">
                  <c:v>0.76699039394282065</c:v>
                </c:pt>
                <c:pt idx="214">
                  <c:v>0.69726398941615186</c:v>
                </c:pt>
                <c:pt idx="215">
                  <c:v>0.75165058519129957</c:v>
                </c:pt>
                <c:pt idx="216">
                  <c:v>0.6554281784651429</c:v>
                </c:pt>
                <c:pt idx="217">
                  <c:v>0.67495154666968216</c:v>
                </c:pt>
                <c:pt idx="218">
                  <c:v>0.64427193091196933</c:v>
                </c:pt>
                <c:pt idx="219">
                  <c:v>0.52992064089236124</c:v>
                </c:pt>
                <c:pt idx="220">
                  <c:v>0.50621365912959704</c:v>
                </c:pt>
                <c:pt idx="221">
                  <c:v>0.41835839923474477</c:v>
                </c:pt>
                <c:pt idx="222">
                  <c:v>0.36815538909255391</c:v>
                </c:pt>
                <c:pt idx="223">
                  <c:v>0.26496032044618062</c:v>
                </c:pt>
                <c:pt idx="224">
                  <c:v>0.21475731030398976</c:v>
                </c:pt>
                <c:pt idx="225">
                  <c:v>0.12271846303085129</c:v>
                </c:pt>
                <c:pt idx="226">
                  <c:v>0</c:v>
                </c:pt>
                <c:pt idx="227">
                  <c:v>-4.6019424509233867E-2</c:v>
                </c:pt>
                <c:pt idx="228">
                  <c:v>-0.11156224165761645</c:v>
                </c:pt>
                <c:pt idx="229">
                  <c:v>-0.21475731030398976</c:v>
                </c:pt>
                <c:pt idx="230">
                  <c:v>-0.26496032044618062</c:v>
                </c:pt>
                <c:pt idx="231">
                  <c:v>-0.3528155820863621</c:v>
                </c:pt>
                <c:pt idx="232">
                  <c:v>-0.44485442761417138</c:v>
                </c:pt>
                <c:pt idx="233">
                  <c:v>-0.46019423636569234</c:v>
                </c:pt>
                <c:pt idx="234">
                  <c:v>-0.5675728906450227</c:v>
                </c:pt>
                <c:pt idx="235">
                  <c:v>-0.55781118036281419</c:v>
                </c:pt>
                <c:pt idx="236">
                  <c:v>-0.6596117396634904</c:v>
                </c:pt>
                <c:pt idx="237">
                  <c:v>-0.64148285637003877</c:v>
                </c:pt>
                <c:pt idx="238">
                  <c:v>-0.72097097117891606</c:v>
                </c:pt>
                <c:pt idx="239">
                  <c:v>-0.75165058519129957</c:v>
                </c:pt>
                <c:pt idx="240">
                  <c:v>-0.68331871968092528</c:v>
                </c:pt>
                <c:pt idx="241">
                  <c:v>-0.73631077818510782</c:v>
                </c:pt>
                <c:pt idx="242">
                  <c:v>-0.66937344994569881</c:v>
                </c:pt>
                <c:pt idx="243">
                  <c:v>-0.70563116242739499</c:v>
                </c:pt>
                <c:pt idx="244">
                  <c:v>-0.6135923151542565</c:v>
                </c:pt>
                <c:pt idx="245">
                  <c:v>-0.64427193091196933</c:v>
                </c:pt>
                <c:pt idx="246">
                  <c:v>-0.59825250814806474</c:v>
                </c:pt>
                <c:pt idx="247">
                  <c:v>-0.50203009967657886</c:v>
                </c:pt>
                <c:pt idx="248">
                  <c:v>-0.49087385212340517</c:v>
                </c:pt>
                <c:pt idx="249">
                  <c:v>-0.37652256210379703</c:v>
                </c:pt>
                <c:pt idx="250">
                  <c:v>-0.36815538909255391</c:v>
                </c:pt>
                <c:pt idx="251">
                  <c:v>-0.25101505071095404</c:v>
                </c:pt>
                <c:pt idx="252">
                  <c:v>-0.19941750155246873</c:v>
                </c:pt>
                <c:pt idx="253">
                  <c:v>-0.1380582700370431</c:v>
                </c:pt>
                <c:pt idx="254">
                  <c:v>-2.7890560414404113E-2</c:v>
                </c:pt>
                <c:pt idx="255">
                  <c:v>3.0679615757712823E-2</c:v>
                </c:pt>
                <c:pt idx="256">
                  <c:v>0.11156224165761645</c:v>
                </c:pt>
                <c:pt idx="257">
                  <c:v>0.19941750155246873</c:v>
                </c:pt>
                <c:pt idx="258">
                  <c:v>0.25101505071095404</c:v>
                </c:pt>
                <c:pt idx="259">
                  <c:v>0.33747577333484108</c:v>
                </c:pt>
                <c:pt idx="260">
                  <c:v>0.41417481360178771</c:v>
                </c:pt>
                <c:pt idx="261">
                  <c:v>0.43230366896997124</c:v>
                </c:pt>
                <c:pt idx="262">
                  <c:v>0.53689327663263908</c:v>
                </c:pt>
                <c:pt idx="263">
                  <c:v>0.51597537115713465</c:v>
                </c:pt>
                <c:pt idx="264">
                  <c:v>0.62893212216044836</c:v>
                </c:pt>
                <c:pt idx="265">
                  <c:v>0.59964704541903002</c:v>
                </c:pt>
                <c:pt idx="266">
                  <c:v>0.69029135367587391</c:v>
                </c:pt>
                <c:pt idx="267">
                  <c:v>0.72097097117891606</c:v>
                </c:pt>
                <c:pt idx="268">
                  <c:v>0.6554281784651429</c:v>
                </c:pt>
                <c:pt idx="269">
                  <c:v>0.72097097117891606</c:v>
                </c:pt>
                <c:pt idx="270">
                  <c:v>0.6554281784651429</c:v>
                </c:pt>
                <c:pt idx="271">
                  <c:v>0.70563116242739499</c:v>
                </c:pt>
                <c:pt idx="272">
                  <c:v>0.62753758488948308</c:v>
                </c:pt>
                <c:pt idx="273">
                  <c:v>0.62893212216044836</c:v>
                </c:pt>
                <c:pt idx="274">
                  <c:v>0.55781118036281419</c:v>
                </c:pt>
                <c:pt idx="275">
                  <c:v>0.53689327663263908</c:v>
                </c:pt>
                <c:pt idx="276">
                  <c:v>0.49087385212340517</c:v>
                </c:pt>
                <c:pt idx="277">
                  <c:v>0.39046783183902362</c:v>
                </c:pt>
                <c:pt idx="278">
                  <c:v>0.3528155820863621</c:v>
                </c:pt>
                <c:pt idx="279">
                  <c:v>0.25101505071095404</c:v>
                </c:pt>
                <c:pt idx="280">
                  <c:v>0.19941750155246873</c:v>
                </c:pt>
                <c:pt idx="281">
                  <c:v>0.11156224165761645</c:v>
                </c:pt>
                <c:pt idx="282">
                  <c:v>0</c:v>
                </c:pt>
                <c:pt idx="283">
                  <c:v>-4.6019424509233867E-2</c:v>
                </c:pt>
                <c:pt idx="284">
                  <c:v>-0.11156224165761645</c:v>
                </c:pt>
                <c:pt idx="285">
                  <c:v>-0.18407769454627695</c:v>
                </c:pt>
                <c:pt idx="286">
                  <c:v>-0.26496032044618062</c:v>
                </c:pt>
                <c:pt idx="287">
                  <c:v>-0.33747577333484108</c:v>
                </c:pt>
                <c:pt idx="288">
                  <c:v>-0.37652256210379703</c:v>
                </c:pt>
                <c:pt idx="289">
                  <c:v>-0.47553404511721342</c:v>
                </c:pt>
                <c:pt idx="290">
                  <c:v>-0.55223308363883084</c:v>
                </c:pt>
                <c:pt idx="291">
                  <c:v>-0.52992064089236124</c:v>
                </c:pt>
                <c:pt idx="292">
                  <c:v>-0.62893212216044836</c:v>
                </c:pt>
                <c:pt idx="293">
                  <c:v>-0.59964704541903002</c:v>
                </c:pt>
                <c:pt idx="294">
                  <c:v>-0.67495154666968216</c:v>
                </c:pt>
                <c:pt idx="295">
                  <c:v>-0.6554281784651429</c:v>
                </c:pt>
                <c:pt idx="296">
                  <c:v>-0.69029135367587391</c:v>
                </c:pt>
                <c:pt idx="297">
                  <c:v>-0.70563116242739499</c:v>
                </c:pt>
                <c:pt idx="298">
                  <c:v>-0.62753758488948308</c:v>
                </c:pt>
                <c:pt idx="299">
                  <c:v>-0.67495154666968216</c:v>
                </c:pt>
                <c:pt idx="300">
                  <c:v>-0.58570177393847411</c:v>
                </c:pt>
                <c:pt idx="301">
                  <c:v>-0.59825250814806474</c:v>
                </c:pt>
                <c:pt idx="302">
                  <c:v>-0.50203009967657886</c:v>
                </c:pt>
                <c:pt idx="303">
                  <c:v>-0.521553467881118</c:v>
                </c:pt>
                <c:pt idx="304">
                  <c:v>-0.46019423636569234</c:v>
                </c:pt>
                <c:pt idx="305">
                  <c:v>-0.36257726444330241</c:v>
                </c:pt>
                <c:pt idx="306">
                  <c:v>-0.32213596458332006</c:v>
                </c:pt>
                <c:pt idx="307">
                  <c:v>-0.23706975305045946</c:v>
                </c:pt>
                <c:pt idx="308">
                  <c:v>-0.18407769454627695</c:v>
                </c:pt>
                <c:pt idx="309">
                  <c:v>-0.11156224165761645</c:v>
                </c:pt>
                <c:pt idx="310">
                  <c:v>-3.0679615757712823E-2</c:v>
                </c:pt>
                <c:pt idx="311">
                  <c:v>4.6019424509233867E-2</c:v>
                </c:pt>
                <c:pt idx="312">
                  <c:v>0.11156224165761645</c:v>
                </c:pt>
                <c:pt idx="313">
                  <c:v>0.18407769454627695</c:v>
                </c:pt>
                <c:pt idx="314">
                  <c:v>0.23706975305045946</c:v>
                </c:pt>
                <c:pt idx="315">
                  <c:v>0.33747577333484108</c:v>
                </c:pt>
                <c:pt idx="316">
                  <c:v>0.36257726444330241</c:v>
                </c:pt>
                <c:pt idx="317">
                  <c:v>0.46019423636569234</c:v>
                </c:pt>
                <c:pt idx="318">
                  <c:v>0.50621365912959704</c:v>
                </c:pt>
                <c:pt idx="319">
                  <c:v>0.48808477758147462</c:v>
                </c:pt>
                <c:pt idx="320">
                  <c:v>0.59825250814806474</c:v>
                </c:pt>
                <c:pt idx="321">
                  <c:v>0.57175645184336998</c:v>
                </c:pt>
                <c:pt idx="322">
                  <c:v>0.6596117396634904</c:v>
                </c:pt>
                <c:pt idx="323">
                  <c:v>0.59964704541903002</c:v>
                </c:pt>
                <c:pt idx="324">
                  <c:v>0.69029135367587391</c:v>
                </c:pt>
                <c:pt idx="325">
                  <c:v>0.69029135367587391</c:v>
                </c:pt>
                <c:pt idx="326">
                  <c:v>0.6135923151542565</c:v>
                </c:pt>
                <c:pt idx="327">
                  <c:v>0.6596117396634904</c:v>
                </c:pt>
                <c:pt idx="328">
                  <c:v>0.57175645184336998</c:v>
                </c:pt>
                <c:pt idx="329">
                  <c:v>0.59825250814806474</c:v>
                </c:pt>
                <c:pt idx="330">
                  <c:v>0.51597537115713465</c:v>
                </c:pt>
                <c:pt idx="331">
                  <c:v>0.50621365912959704</c:v>
                </c:pt>
                <c:pt idx="332">
                  <c:v>0.46019423636569234</c:v>
                </c:pt>
                <c:pt idx="333">
                  <c:v>0.34863199470807593</c:v>
                </c:pt>
                <c:pt idx="334">
                  <c:v>0.32213596458332006</c:v>
                </c:pt>
                <c:pt idx="335">
                  <c:v>0.22312448331523291</c:v>
                </c:pt>
                <c:pt idx="336">
                  <c:v>0.18407769454627695</c:v>
                </c:pt>
                <c:pt idx="337">
                  <c:v>8.3671681243212351E-2</c:v>
                </c:pt>
                <c:pt idx="338">
                  <c:v>0</c:v>
                </c:pt>
                <c:pt idx="339">
                  <c:v>-6.1359231515425647E-2</c:v>
                </c:pt>
                <c:pt idx="340">
                  <c:v>-0.11156224165761645</c:v>
                </c:pt>
                <c:pt idx="341">
                  <c:v>-0.19941750155246873</c:v>
                </c:pt>
                <c:pt idx="342">
                  <c:v>-0.25101505071095404</c:v>
                </c:pt>
                <c:pt idx="343">
                  <c:v>-0.33747577333484108</c:v>
                </c:pt>
                <c:pt idx="344">
                  <c:v>-0.36257726444330241</c:v>
                </c:pt>
                <c:pt idx="345">
                  <c:v>-0.46019423636569234</c:v>
                </c:pt>
                <c:pt idx="346">
                  <c:v>-0.521553467881118</c:v>
                </c:pt>
                <c:pt idx="347">
                  <c:v>-0.51597537115713465</c:v>
                </c:pt>
                <c:pt idx="348">
                  <c:v>-0.59825250814806474</c:v>
                </c:pt>
                <c:pt idx="349">
                  <c:v>-0.57175645184336998</c:v>
                </c:pt>
                <c:pt idx="350">
                  <c:v>-0.64427193091196933</c:v>
                </c:pt>
                <c:pt idx="351">
                  <c:v>-0.59964704541903002</c:v>
                </c:pt>
                <c:pt idx="352">
                  <c:v>-0.6596117396634904</c:v>
                </c:pt>
                <c:pt idx="353">
                  <c:v>-0.59964704541903002</c:v>
                </c:pt>
                <c:pt idx="354">
                  <c:v>-0.64427193091196933</c:v>
                </c:pt>
                <c:pt idx="355">
                  <c:v>-0.59341194567807209</c:v>
                </c:pt>
                <c:pt idx="356">
                  <c:v>-0.55850536063818546</c:v>
                </c:pt>
                <c:pt idx="357">
                  <c:v>-0.55223308363883084</c:v>
                </c:pt>
                <c:pt idx="358">
                  <c:v>-0.47413950610091893</c:v>
                </c:pt>
                <c:pt idx="359">
                  <c:v>-0.47553404511721342</c:v>
                </c:pt>
                <c:pt idx="360">
                  <c:v>-0.37652256210379703</c:v>
                </c:pt>
                <c:pt idx="361">
                  <c:v>-0.3528155820863621</c:v>
                </c:pt>
                <c:pt idx="362">
                  <c:v>-0.2914563505709365</c:v>
                </c:pt>
                <c:pt idx="363">
                  <c:v>-0.20917919961737239</c:v>
                </c:pt>
                <c:pt idx="364">
                  <c:v>-0.15339807878856412</c:v>
                </c:pt>
                <c:pt idx="365">
                  <c:v>-8.3671681243212351E-2</c:v>
                </c:pt>
                <c:pt idx="366">
                  <c:v>-1.5339807006191784E-2</c:v>
                </c:pt>
                <c:pt idx="367">
                  <c:v>5.5781120828808227E-2</c:v>
                </c:pt>
                <c:pt idx="368">
                  <c:v>0.1380582700370431</c:v>
                </c:pt>
                <c:pt idx="369">
                  <c:v>0.19941750155246873</c:v>
                </c:pt>
                <c:pt idx="370">
                  <c:v>0.23706975305045946</c:v>
                </c:pt>
                <c:pt idx="371">
                  <c:v>0.33747577333484108</c:v>
                </c:pt>
                <c:pt idx="372">
                  <c:v>0.34863199470807593</c:v>
                </c:pt>
                <c:pt idx="373">
                  <c:v>0.44485442761417138</c:v>
                </c:pt>
                <c:pt idx="374">
                  <c:v>0.44624896663046582</c:v>
                </c:pt>
                <c:pt idx="375">
                  <c:v>0.53689327663263908</c:v>
                </c:pt>
                <c:pt idx="376">
                  <c:v>0.5675728906450227</c:v>
                </c:pt>
                <c:pt idx="377">
                  <c:v>0.54386591062758771</c:v>
                </c:pt>
                <c:pt idx="378">
                  <c:v>0.6135923151542565</c:v>
                </c:pt>
                <c:pt idx="379">
                  <c:v>0.58570177393847411</c:v>
                </c:pt>
                <c:pt idx="380">
                  <c:v>0.62893212216044836</c:v>
                </c:pt>
                <c:pt idx="381">
                  <c:v>0.58570177393847411</c:v>
                </c:pt>
                <c:pt idx="382">
                  <c:v>0.62893212216044836</c:v>
                </c:pt>
                <c:pt idx="383">
                  <c:v>0.62893212216044836</c:v>
                </c:pt>
                <c:pt idx="384">
                  <c:v>0.52992064089236124</c:v>
                </c:pt>
                <c:pt idx="385">
                  <c:v>0.55223308363883084</c:v>
                </c:pt>
                <c:pt idx="386">
                  <c:v>0.46019423636569234</c:v>
                </c:pt>
                <c:pt idx="387">
                  <c:v>0.47553404511721342</c:v>
                </c:pt>
                <c:pt idx="388">
                  <c:v>0.37652256210379703</c:v>
                </c:pt>
                <c:pt idx="389">
                  <c:v>0.33747577333484108</c:v>
                </c:pt>
                <c:pt idx="390">
                  <c:v>0.27611654181941542</c:v>
                </c:pt>
                <c:pt idx="391">
                  <c:v>0.19523391591951181</c:v>
                </c:pt>
                <c:pt idx="392">
                  <c:v>0.15339807878856412</c:v>
                </c:pt>
                <c:pt idx="393">
                  <c:v>5.5781120828808227E-2</c:v>
                </c:pt>
                <c:pt idx="394">
                  <c:v>0</c:v>
                </c:pt>
                <c:pt idx="395">
                  <c:v>-6.9726397545351773E-2</c:v>
                </c:pt>
                <c:pt idx="396">
                  <c:v>-0.1380582700370431</c:v>
                </c:pt>
                <c:pt idx="397">
                  <c:v>-0.21475731030398976</c:v>
                </c:pt>
                <c:pt idx="398">
                  <c:v>-0.25101505071095404</c:v>
                </c:pt>
                <c:pt idx="399">
                  <c:v>-0.3528155820863621</c:v>
                </c:pt>
                <c:pt idx="400">
                  <c:v>-0.36257726444330241</c:v>
                </c:pt>
                <c:pt idx="401">
                  <c:v>-0.46019423636569234</c:v>
                </c:pt>
                <c:pt idx="402">
                  <c:v>-0.44624896663046582</c:v>
                </c:pt>
                <c:pt idx="403">
                  <c:v>-0.53689327663263908</c:v>
                </c:pt>
                <c:pt idx="404">
                  <c:v>-0.5675728906450227</c:v>
                </c:pt>
                <c:pt idx="405">
                  <c:v>-0.55781118036281419</c:v>
                </c:pt>
                <c:pt idx="406">
                  <c:v>-0.6135923151542565</c:v>
                </c:pt>
                <c:pt idx="407">
                  <c:v>-0.55781118036281419</c:v>
                </c:pt>
                <c:pt idx="408">
                  <c:v>-0.62893212216044836</c:v>
                </c:pt>
                <c:pt idx="409">
                  <c:v>-0.55781118036281419</c:v>
                </c:pt>
                <c:pt idx="410">
                  <c:v>-0.59825250814806474</c:v>
                </c:pt>
                <c:pt idx="411">
                  <c:v>-0.58291269939654355</c:v>
                </c:pt>
                <c:pt idx="412">
                  <c:v>-0.50203009967657886</c:v>
                </c:pt>
                <c:pt idx="413">
                  <c:v>-0.50621365912959704</c:v>
                </c:pt>
                <c:pt idx="414">
                  <c:v>-0.43230366896997124</c:v>
                </c:pt>
                <c:pt idx="415">
                  <c:v>-0.41417481360178771</c:v>
                </c:pt>
                <c:pt idx="416">
                  <c:v>-0.3346867249728494</c:v>
                </c:pt>
                <c:pt idx="417">
                  <c:v>-0.32213596458332006</c:v>
                </c:pt>
                <c:pt idx="418">
                  <c:v>-0.24543692606170259</c:v>
                </c:pt>
                <c:pt idx="419">
                  <c:v>-0.1673433624864247</c:v>
                </c:pt>
                <c:pt idx="420">
                  <c:v>-0.12271846303085129</c:v>
                </c:pt>
                <c:pt idx="421">
                  <c:v>-5.5781120828808227E-2</c:v>
                </c:pt>
                <c:pt idx="422">
                  <c:v>1.5339807006191784E-2</c:v>
                </c:pt>
                <c:pt idx="423">
                  <c:v>8.3671681243212351E-2</c:v>
                </c:pt>
                <c:pt idx="424">
                  <c:v>0.15339807878856412</c:v>
                </c:pt>
                <c:pt idx="425">
                  <c:v>0.21475731030398976</c:v>
                </c:pt>
                <c:pt idx="426">
                  <c:v>0.25101505071095404</c:v>
                </c:pt>
                <c:pt idx="427">
                  <c:v>0.33747577333484108</c:v>
                </c:pt>
                <c:pt idx="428">
                  <c:v>0.34863199470807593</c:v>
                </c:pt>
                <c:pt idx="429">
                  <c:v>0.42951462060797951</c:v>
                </c:pt>
                <c:pt idx="430">
                  <c:v>0.43230366896997124</c:v>
                </c:pt>
                <c:pt idx="431">
                  <c:v>0.521553467881118</c:v>
                </c:pt>
                <c:pt idx="432">
                  <c:v>0.55223308363883084</c:v>
                </c:pt>
                <c:pt idx="433">
                  <c:v>0.51597537115713465</c:v>
                </c:pt>
                <c:pt idx="434">
                  <c:v>0.59825250814806474</c:v>
                </c:pt>
                <c:pt idx="435">
                  <c:v>0.54386591062758771</c:v>
                </c:pt>
                <c:pt idx="436">
                  <c:v>0.59825250814806474</c:v>
                </c:pt>
                <c:pt idx="437">
                  <c:v>0.55781118036281419</c:v>
                </c:pt>
                <c:pt idx="438">
                  <c:v>0.58291269939654355</c:v>
                </c:pt>
                <c:pt idx="439">
                  <c:v>0.51597537115713465</c:v>
                </c:pt>
                <c:pt idx="440">
                  <c:v>0.53689327663263908</c:v>
                </c:pt>
                <c:pt idx="441">
                  <c:v>0.50621365912959704</c:v>
                </c:pt>
                <c:pt idx="442">
                  <c:v>0.41835839923474477</c:v>
                </c:pt>
                <c:pt idx="443">
                  <c:v>0.41417481360178771</c:v>
                </c:pt>
                <c:pt idx="444">
                  <c:v>0.32074142731235478</c:v>
                </c:pt>
                <c:pt idx="445">
                  <c:v>0.30679615757712825</c:v>
                </c:pt>
                <c:pt idx="446">
                  <c:v>0.20917919961737239</c:v>
                </c:pt>
                <c:pt idx="447">
                  <c:v>0.16873788754008515</c:v>
                </c:pt>
                <c:pt idx="448">
                  <c:v>9.2038847273138477E-2</c:v>
                </c:pt>
                <c:pt idx="449">
                  <c:v>4.1835840621606175E-2</c:v>
                </c:pt>
                <c:pt idx="450">
                  <c:v>-4.6019424509233867E-2</c:v>
                </c:pt>
                <c:pt idx="451">
                  <c:v>-8.3671681243212351E-2</c:v>
                </c:pt>
                <c:pt idx="452">
                  <c:v>-0.16873788754008515</c:v>
                </c:pt>
                <c:pt idx="453">
                  <c:v>-0.22312448331523291</c:v>
                </c:pt>
                <c:pt idx="454">
                  <c:v>-0.2914563505709365</c:v>
                </c:pt>
                <c:pt idx="455">
                  <c:v>-0.33747577333484108</c:v>
                </c:pt>
                <c:pt idx="456">
                  <c:v>-0.37652256210379703</c:v>
                </c:pt>
                <c:pt idx="457">
                  <c:v>-0.44485442761417138</c:v>
                </c:pt>
                <c:pt idx="458">
                  <c:v>-0.44624896663046582</c:v>
                </c:pt>
                <c:pt idx="459">
                  <c:v>-0.521553467881118</c:v>
                </c:pt>
                <c:pt idx="460">
                  <c:v>-0.50203009967657886</c:v>
                </c:pt>
                <c:pt idx="461">
                  <c:v>-0.5675728906450227</c:v>
                </c:pt>
                <c:pt idx="462">
                  <c:v>-0.58291269939654355</c:v>
                </c:pt>
                <c:pt idx="463">
                  <c:v>-0.52992064089236124</c:v>
                </c:pt>
                <c:pt idx="464">
                  <c:v>-0.58291269939654355</c:v>
                </c:pt>
                <c:pt idx="465">
                  <c:v>-0.51597537115713465</c:v>
                </c:pt>
                <c:pt idx="466">
                  <c:v>-0.55223308363883084</c:v>
                </c:pt>
                <c:pt idx="467">
                  <c:v>-0.48808477758147462</c:v>
                </c:pt>
                <c:pt idx="468">
                  <c:v>-0.49087385212340517</c:v>
                </c:pt>
                <c:pt idx="469">
                  <c:v>-0.46019423636569234</c:v>
                </c:pt>
                <c:pt idx="470">
                  <c:v>-0.39046783183902362</c:v>
                </c:pt>
                <c:pt idx="471">
                  <c:v>-0.36815538909255391</c:v>
                </c:pt>
                <c:pt idx="472">
                  <c:v>-0.27890559018140709</c:v>
                </c:pt>
                <c:pt idx="473">
                  <c:v>-0.2607767330678944</c:v>
                </c:pt>
                <c:pt idx="474">
                  <c:v>-0.1812886322216512</c:v>
                </c:pt>
                <c:pt idx="475">
                  <c:v>-0.15339807878856412</c:v>
                </c:pt>
                <c:pt idx="476">
                  <c:v>-7.6699038521617441E-2</c:v>
                </c:pt>
                <c:pt idx="477">
                  <c:v>0</c:v>
                </c:pt>
                <c:pt idx="478">
                  <c:v>4.6019424509233867E-2</c:v>
                </c:pt>
                <c:pt idx="479">
                  <c:v>9.7616957959755904E-2</c:v>
                </c:pt>
                <c:pt idx="480">
                  <c:v>0.18407769454627695</c:v>
                </c:pt>
                <c:pt idx="481">
                  <c:v>0.20917919961737239</c:v>
                </c:pt>
                <c:pt idx="482">
                  <c:v>0.2914563505709365</c:v>
                </c:pt>
                <c:pt idx="483">
                  <c:v>0.33747577333484108</c:v>
                </c:pt>
                <c:pt idx="484">
                  <c:v>0.36257726444330241</c:v>
                </c:pt>
                <c:pt idx="485">
                  <c:v>0.42951462060797951</c:v>
                </c:pt>
                <c:pt idx="486">
                  <c:v>0.41835839923474477</c:v>
                </c:pt>
                <c:pt idx="487">
                  <c:v>0.50621365912959704</c:v>
                </c:pt>
                <c:pt idx="488">
                  <c:v>0.47413950610091893</c:v>
                </c:pt>
                <c:pt idx="489">
                  <c:v>0.55223308363883084</c:v>
                </c:pt>
                <c:pt idx="490">
                  <c:v>0.55223308363883084</c:v>
                </c:pt>
                <c:pt idx="491">
                  <c:v>0.51597537115713465</c:v>
                </c:pt>
                <c:pt idx="492">
                  <c:v>0.55223308363883084</c:v>
                </c:pt>
                <c:pt idx="493">
                  <c:v>0.51597537115713465</c:v>
                </c:pt>
                <c:pt idx="494">
                  <c:v>0.53689327663263908</c:v>
                </c:pt>
                <c:pt idx="495">
                  <c:v>0.46019423636569234</c:v>
                </c:pt>
                <c:pt idx="496">
                  <c:v>0.49087385212340517</c:v>
                </c:pt>
                <c:pt idx="497">
                  <c:v>0.44485442761417138</c:v>
                </c:pt>
                <c:pt idx="498">
                  <c:v>0.36257726444330241</c:v>
                </c:pt>
                <c:pt idx="499">
                  <c:v>0.3528155820863621</c:v>
                </c:pt>
                <c:pt idx="500">
                  <c:v>0.27890559018140709</c:v>
                </c:pt>
                <c:pt idx="501">
                  <c:v>0.23009711905551081</c:v>
                </c:pt>
                <c:pt idx="502">
                  <c:v>0.1673433624864247</c:v>
                </c:pt>
                <c:pt idx="503">
                  <c:v>0.12271846303085129</c:v>
                </c:pt>
                <c:pt idx="504">
                  <c:v>4.6019424509233867E-2</c:v>
                </c:pt>
                <c:pt idx="505">
                  <c:v>-1.3945280207202057E-2</c:v>
                </c:pt>
                <c:pt idx="506">
                  <c:v>-6.1359231515425647E-2</c:v>
                </c:pt>
                <c:pt idx="507">
                  <c:v>-0.12550752535547702</c:v>
                </c:pt>
                <c:pt idx="508">
                  <c:v>-0.19941750155246873</c:v>
                </c:pt>
                <c:pt idx="509">
                  <c:v>-0.22312448331523291</c:v>
                </c:pt>
                <c:pt idx="510">
                  <c:v>-0.30679615757712825</c:v>
                </c:pt>
                <c:pt idx="511">
                  <c:v>-0.36815538909255391</c:v>
                </c:pt>
                <c:pt idx="512">
                  <c:v>-0.36257726444330241</c:v>
                </c:pt>
                <c:pt idx="513">
                  <c:v>-0.42951462060797951</c:v>
                </c:pt>
                <c:pt idx="514">
                  <c:v>-0.43230366896997124</c:v>
                </c:pt>
                <c:pt idx="515">
                  <c:v>-0.521553467881118</c:v>
                </c:pt>
                <c:pt idx="516">
                  <c:v>-0.47413950610091893</c:v>
                </c:pt>
                <c:pt idx="517">
                  <c:v>-0.53689327663263908</c:v>
                </c:pt>
                <c:pt idx="518">
                  <c:v>-0.53689327663263908</c:v>
                </c:pt>
                <c:pt idx="519">
                  <c:v>-0.50203009967657886</c:v>
                </c:pt>
                <c:pt idx="520">
                  <c:v>-0.53689327663263908</c:v>
                </c:pt>
                <c:pt idx="521">
                  <c:v>-0.46019423636569234</c:v>
                </c:pt>
                <c:pt idx="522">
                  <c:v>-0.50621365912959704</c:v>
                </c:pt>
                <c:pt idx="523">
                  <c:v>-0.43230366896997124</c:v>
                </c:pt>
                <c:pt idx="524">
                  <c:v>-0.44485442761417138</c:v>
                </c:pt>
                <c:pt idx="525">
                  <c:v>-0.39883500485026674</c:v>
                </c:pt>
                <c:pt idx="526">
                  <c:v>-0.32074142731235478</c:v>
                </c:pt>
                <c:pt idx="527">
                  <c:v>-0.30679615757712825</c:v>
                </c:pt>
                <c:pt idx="528">
                  <c:v>-0.25101505071095404</c:v>
                </c:pt>
                <c:pt idx="529">
                  <c:v>-0.19941750155246873</c:v>
                </c:pt>
                <c:pt idx="530">
                  <c:v>-0.13945279509070355</c:v>
                </c:pt>
                <c:pt idx="531">
                  <c:v>-7.6699038521617441E-2</c:v>
                </c:pt>
                <c:pt idx="532">
                  <c:v>-2.7890560414404113E-2</c:v>
                </c:pt>
                <c:pt idx="533">
                  <c:v>3.0679615757712823E-2</c:v>
                </c:pt>
                <c:pt idx="534">
                  <c:v>9.2038847273138477E-2</c:v>
                </c:pt>
                <c:pt idx="535">
                  <c:v>0.12550752535547702</c:v>
                </c:pt>
                <c:pt idx="536">
                  <c:v>0.21475731030398976</c:v>
                </c:pt>
                <c:pt idx="537">
                  <c:v>0.22312448331523291</c:v>
                </c:pt>
                <c:pt idx="538">
                  <c:v>0.30679615757712825</c:v>
                </c:pt>
                <c:pt idx="539">
                  <c:v>0.32074142731235478</c:v>
                </c:pt>
                <c:pt idx="540">
                  <c:v>0.38349519609874572</c:v>
                </c:pt>
                <c:pt idx="541">
                  <c:v>0.42951462060797951</c:v>
                </c:pt>
                <c:pt idx="542">
                  <c:v>0.41835839923474477</c:v>
                </c:pt>
                <c:pt idx="543">
                  <c:v>0.49087385212340517</c:v>
                </c:pt>
                <c:pt idx="544">
                  <c:v>0.46019423636569234</c:v>
                </c:pt>
                <c:pt idx="545">
                  <c:v>0.521553467881118</c:v>
                </c:pt>
                <c:pt idx="546">
                  <c:v>0.47413950610091893</c:v>
                </c:pt>
                <c:pt idx="547">
                  <c:v>0.521553467881118</c:v>
                </c:pt>
                <c:pt idx="548">
                  <c:v>0.50621365912959704</c:v>
                </c:pt>
                <c:pt idx="549">
                  <c:v>0.46019423636569234</c:v>
                </c:pt>
                <c:pt idx="550">
                  <c:v>0.49087385212340517</c:v>
                </c:pt>
                <c:pt idx="551">
                  <c:v>0.41835839923474477</c:v>
                </c:pt>
                <c:pt idx="552">
                  <c:v>0.41417481360178771</c:v>
                </c:pt>
                <c:pt idx="553">
                  <c:v>0.34863199470807593</c:v>
                </c:pt>
                <c:pt idx="554">
                  <c:v>0.33747577333484108</c:v>
                </c:pt>
                <c:pt idx="555">
                  <c:v>0.2914563505709365</c:v>
                </c:pt>
                <c:pt idx="556">
                  <c:v>0.22312448331523291</c:v>
                </c:pt>
                <c:pt idx="557">
                  <c:v>0.16873788754008515</c:v>
                </c:pt>
                <c:pt idx="558">
                  <c:v>0.11156224165761645</c:v>
                </c:pt>
                <c:pt idx="559">
                  <c:v>7.6699038521617441E-2</c:v>
                </c:pt>
                <c:pt idx="560">
                  <c:v>0</c:v>
                </c:pt>
                <c:pt idx="561">
                  <c:v>-6.1359231515425647E-2</c:v>
                </c:pt>
                <c:pt idx="562">
                  <c:v>-0.12271846303085129</c:v>
                </c:pt>
                <c:pt idx="563">
                  <c:v>-0.15339807878856412</c:v>
                </c:pt>
                <c:pt idx="564">
                  <c:v>-0.23009711905551081</c:v>
                </c:pt>
                <c:pt idx="565">
                  <c:v>-0.23706975305045946</c:v>
                </c:pt>
                <c:pt idx="566">
                  <c:v>-0.33747577333484108</c:v>
                </c:pt>
                <c:pt idx="567">
                  <c:v>-0.32074142731235478</c:v>
                </c:pt>
                <c:pt idx="568">
                  <c:v>-0.41417481360178771</c:v>
                </c:pt>
                <c:pt idx="569">
                  <c:v>-0.42951462060797951</c:v>
                </c:pt>
                <c:pt idx="570">
                  <c:v>-0.41835839923474477</c:v>
                </c:pt>
                <c:pt idx="571">
                  <c:v>-0.49087385212340517</c:v>
                </c:pt>
                <c:pt idx="572">
                  <c:v>-0.46019423636569234</c:v>
                </c:pt>
                <c:pt idx="573">
                  <c:v>-0.49087385212340517</c:v>
                </c:pt>
                <c:pt idx="574">
                  <c:v>-0.46019423636569234</c:v>
                </c:pt>
                <c:pt idx="575">
                  <c:v>-0.50621365912959704</c:v>
                </c:pt>
                <c:pt idx="576">
                  <c:v>-0.47553404511721342</c:v>
                </c:pt>
                <c:pt idx="577">
                  <c:v>-0.43230366896997124</c:v>
                </c:pt>
                <c:pt idx="578">
                  <c:v>-0.44485442761417138</c:v>
                </c:pt>
                <c:pt idx="579">
                  <c:v>-0.37652256210379703</c:v>
                </c:pt>
                <c:pt idx="580">
                  <c:v>-0.36815538909255391</c:v>
                </c:pt>
                <c:pt idx="581">
                  <c:v>-0.32074142731235478</c:v>
                </c:pt>
                <c:pt idx="582">
                  <c:v>-0.2914563505709365</c:v>
                </c:pt>
                <c:pt idx="583">
                  <c:v>-0.24543692606170259</c:v>
                </c:pt>
                <c:pt idx="584">
                  <c:v>-0.1812886322216512</c:v>
                </c:pt>
                <c:pt idx="585">
                  <c:v>-0.15339807878856412</c:v>
                </c:pt>
                <c:pt idx="586">
                  <c:v>-8.3671681243212351E-2</c:v>
                </c:pt>
                <c:pt idx="587">
                  <c:v>-3.0679615757712823E-2</c:v>
                </c:pt>
                <c:pt idx="588">
                  <c:v>1.3945280207202057E-2</c:v>
                </c:pt>
                <c:pt idx="589">
                  <c:v>7.6699038521617441E-2</c:v>
                </c:pt>
                <c:pt idx="590">
                  <c:v>0.12271846303085129</c:v>
                </c:pt>
                <c:pt idx="591">
                  <c:v>0.1673433624864247</c:v>
                </c:pt>
                <c:pt idx="592">
                  <c:v>0.23009711905551081</c:v>
                </c:pt>
                <c:pt idx="593">
                  <c:v>0.25101505071095404</c:v>
                </c:pt>
                <c:pt idx="594">
                  <c:v>0.32213596458332006</c:v>
                </c:pt>
                <c:pt idx="595">
                  <c:v>0.32074142731235478</c:v>
                </c:pt>
                <c:pt idx="596">
                  <c:v>0.39883500485026674</c:v>
                </c:pt>
                <c:pt idx="597">
                  <c:v>0.41417481360178771</c:v>
                </c:pt>
                <c:pt idx="598">
                  <c:v>0.40441312949951813</c:v>
                </c:pt>
                <c:pt idx="599">
                  <c:v>0.47553404511721342</c:v>
                </c:pt>
                <c:pt idx="600">
                  <c:v>0.41835839923474477</c:v>
                </c:pt>
                <c:pt idx="601">
                  <c:v>0.49087385212340517</c:v>
                </c:pt>
                <c:pt idx="602">
                  <c:v>0.43230366896997124</c:v>
                </c:pt>
                <c:pt idx="603">
                  <c:v>0.49087385212340517</c:v>
                </c:pt>
                <c:pt idx="604">
                  <c:v>0.46019423636569234</c:v>
                </c:pt>
                <c:pt idx="605">
                  <c:v>0.41835839923474477</c:v>
                </c:pt>
                <c:pt idx="606">
                  <c:v>0.41417481360178771</c:v>
                </c:pt>
                <c:pt idx="607">
                  <c:v>0.36257726444330241</c:v>
                </c:pt>
                <c:pt idx="608">
                  <c:v>0.3528155820863621</c:v>
                </c:pt>
                <c:pt idx="609">
                  <c:v>0.29285088784190172</c:v>
                </c:pt>
                <c:pt idx="610">
                  <c:v>0.27611654181941542</c:v>
                </c:pt>
                <c:pt idx="611">
                  <c:v>0.23009711905551081</c:v>
                </c:pt>
                <c:pt idx="612">
                  <c:v>0.15339807878856412</c:v>
                </c:pt>
                <c:pt idx="613">
                  <c:v>0.12271846303085129</c:v>
                </c:pt>
                <c:pt idx="614">
                  <c:v>5.5781120828808227E-2</c:v>
                </c:pt>
                <c:pt idx="615">
                  <c:v>1.5339807006191784E-2</c:v>
                </c:pt>
                <c:pt idx="616">
                  <c:v>-4.1835840621606175E-2</c:v>
                </c:pt>
                <c:pt idx="617">
                  <c:v>-9.2038847273138477E-2</c:v>
                </c:pt>
                <c:pt idx="618">
                  <c:v>-0.13945279509070355</c:v>
                </c:pt>
                <c:pt idx="619">
                  <c:v>-0.19941750155246873</c:v>
                </c:pt>
                <c:pt idx="620">
                  <c:v>-0.24543692606170259</c:v>
                </c:pt>
                <c:pt idx="621">
                  <c:v>-0.27890559018140709</c:v>
                </c:pt>
                <c:pt idx="622">
                  <c:v>-0.32213596458332006</c:v>
                </c:pt>
                <c:pt idx="623">
                  <c:v>-0.3346867249728494</c:v>
                </c:pt>
                <c:pt idx="624">
                  <c:v>-0.39883500485026674</c:v>
                </c:pt>
                <c:pt idx="625">
                  <c:v>-0.39046783183902362</c:v>
                </c:pt>
                <c:pt idx="626">
                  <c:v>-0.44485442761417138</c:v>
                </c:pt>
                <c:pt idx="627">
                  <c:v>-0.46019423636569234</c:v>
                </c:pt>
                <c:pt idx="628">
                  <c:v>-0.41835839923474477</c:v>
                </c:pt>
                <c:pt idx="629">
                  <c:v>-0.46019423636569234</c:v>
                </c:pt>
                <c:pt idx="630">
                  <c:v>-0.41835839923474477</c:v>
                </c:pt>
                <c:pt idx="631">
                  <c:v>-0.44485442761417138</c:v>
                </c:pt>
                <c:pt idx="632">
                  <c:v>-0.39046783183902362</c:v>
                </c:pt>
                <c:pt idx="633">
                  <c:v>-0.41417481360178771</c:v>
                </c:pt>
                <c:pt idx="634">
                  <c:v>-0.38349519609874572</c:v>
                </c:pt>
                <c:pt idx="635">
                  <c:v>-0.32074142731235478</c:v>
                </c:pt>
                <c:pt idx="636">
                  <c:v>-0.32213596458332006</c:v>
                </c:pt>
                <c:pt idx="637">
                  <c:v>-0.25101505071095404</c:v>
                </c:pt>
                <c:pt idx="638">
                  <c:v>-0.23009711905551081</c:v>
                </c:pt>
                <c:pt idx="639">
                  <c:v>-0.1812886322216512</c:v>
                </c:pt>
                <c:pt idx="640">
                  <c:v>-0.1380582700370431</c:v>
                </c:pt>
                <c:pt idx="641">
                  <c:v>-7.6699038521617441E-2</c:v>
                </c:pt>
                <c:pt idx="642">
                  <c:v>-4.1835840621606175E-2</c:v>
                </c:pt>
                <c:pt idx="643">
                  <c:v>1.5339807006191784E-2</c:v>
                </c:pt>
                <c:pt idx="644">
                  <c:v>6.9726397545351773E-2</c:v>
                </c:pt>
                <c:pt idx="645">
                  <c:v>0.10737865602465951</c:v>
                </c:pt>
                <c:pt idx="646">
                  <c:v>0.15339807878856412</c:v>
                </c:pt>
                <c:pt idx="647">
                  <c:v>0.21475731030398976</c:v>
                </c:pt>
                <c:pt idx="648">
                  <c:v>0.24543692606170259</c:v>
                </c:pt>
                <c:pt idx="649">
                  <c:v>0.26496032044618062</c:v>
                </c:pt>
                <c:pt idx="650">
                  <c:v>0.33747577333484108</c:v>
                </c:pt>
                <c:pt idx="651">
                  <c:v>0.32074142731235478</c:v>
                </c:pt>
                <c:pt idx="652">
                  <c:v>0.38349519609874572</c:v>
                </c:pt>
                <c:pt idx="653">
                  <c:v>0.37652256210379703</c:v>
                </c:pt>
                <c:pt idx="654">
                  <c:v>0.41417481360178771</c:v>
                </c:pt>
                <c:pt idx="655">
                  <c:v>0.44485442761417138</c:v>
                </c:pt>
                <c:pt idx="656">
                  <c:v>0.40441312949951813</c:v>
                </c:pt>
                <c:pt idx="657">
                  <c:v>0.44485442761417138</c:v>
                </c:pt>
                <c:pt idx="658">
                  <c:v>0.39046783183902362</c:v>
                </c:pt>
                <c:pt idx="659">
                  <c:v>0.44485442761417138</c:v>
                </c:pt>
                <c:pt idx="660">
                  <c:v>0.36257726444330241</c:v>
                </c:pt>
                <c:pt idx="661">
                  <c:v>0.39883500485026674</c:v>
                </c:pt>
                <c:pt idx="662">
                  <c:v>0.3528155820863621</c:v>
                </c:pt>
                <c:pt idx="663">
                  <c:v>0.30679615757712825</c:v>
                </c:pt>
                <c:pt idx="664">
                  <c:v>0.2914563505709365</c:v>
                </c:pt>
                <c:pt idx="665">
                  <c:v>0.22312448331523291</c:v>
                </c:pt>
                <c:pt idx="666">
                  <c:v>0.21475731030398976</c:v>
                </c:pt>
                <c:pt idx="667">
                  <c:v>0.13945279509070355</c:v>
                </c:pt>
                <c:pt idx="668">
                  <c:v>0.10737865602465951</c:v>
                </c:pt>
                <c:pt idx="669">
                  <c:v>6.1359231515425647E-2</c:v>
                </c:pt>
                <c:pt idx="670">
                  <c:v>1.3945280207202057E-2</c:v>
                </c:pt>
                <c:pt idx="671">
                  <c:v>-4.6019424509233867E-2</c:v>
                </c:pt>
                <c:pt idx="672">
                  <c:v>-8.3671681243212351E-2</c:v>
                </c:pt>
                <c:pt idx="673">
                  <c:v>-0.1380582700370431</c:v>
                </c:pt>
                <c:pt idx="674">
                  <c:v>-0.1673433624864247</c:v>
                </c:pt>
                <c:pt idx="675">
                  <c:v>-0.23009711905551081</c:v>
                </c:pt>
                <c:pt idx="676">
                  <c:v>-0.2607767330678944</c:v>
                </c:pt>
                <c:pt idx="677">
                  <c:v>-0.27890559018140709</c:v>
                </c:pt>
                <c:pt idx="678">
                  <c:v>-0.33747577333484108</c:v>
                </c:pt>
                <c:pt idx="679">
                  <c:v>-0.3346867249728494</c:v>
                </c:pt>
                <c:pt idx="680">
                  <c:v>-0.38349519609874572</c:v>
                </c:pt>
                <c:pt idx="681">
                  <c:v>-0.37652256210379703</c:v>
                </c:pt>
                <c:pt idx="682">
                  <c:v>-0.41417481360178771</c:v>
                </c:pt>
                <c:pt idx="683">
                  <c:v>-0.41417481360178771</c:v>
                </c:pt>
                <c:pt idx="684">
                  <c:v>-0.39046783183902362</c:v>
                </c:pt>
                <c:pt idx="685">
                  <c:v>-0.42951462060797951</c:v>
                </c:pt>
                <c:pt idx="686">
                  <c:v>-0.36257726444330241</c:v>
                </c:pt>
                <c:pt idx="687">
                  <c:v>-0.39883500485026674</c:v>
                </c:pt>
                <c:pt idx="688">
                  <c:v>-0.3346867249728494</c:v>
                </c:pt>
                <c:pt idx="689">
                  <c:v>-0.3528155820863621</c:v>
                </c:pt>
                <c:pt idx="690">
                  <c:v>-0.30679615757712825</c:v>
                </c:pt>
                <c:pt idx="691">
                  <c:v>-0.27611654181941542</c:v>
                </c:pt>
                <c:pt idx="692">
                  <c:v>-0.2607767330678944</c:v>
                </c:pt>
                <c:pt idx="693">
                  <c:v>-0.19523391591951181</c:v>
                </c:pt>
                <c:pt idx="694">
                  <c:v>-0.16873788754008515</c:v>
                </c:pt>
                <c:pt idx="695">
                  <c:v>-0.11156224165761645</c:v>
                </c:pt>
                <c:pt idx="696">
                  <c:v>-7.6699038521617441E-2</c:v>
                </c:pt>
                <c:pt idx="697">
                  <c:v>-2.7890560414404113E-2</c:v>
                </c:pt>
                <c:pt idx="698">
                  <c:v>1.5339807006191784E-2</c:v>
                </c:pt>
                <c:pt idx="699">
                  <c:v>6.1359231515425647E-2</c:v>
                </c:pt>
                <c:pt idx="700">
                  <c:v>9.7616957959755904E-2</c:v>
                </c:pt>
                <c:pt idx="701">
                  <c:v>0.15339807878856412</c:v>
                </c:pt>
                <c:pt idx="702">
                  <c:v>0.1673433624864247</c:v>
                </c:pt>
                <c:pt idx="703">
                  <c:v>0.24543692606170259</c:v>
                </c:pt>
                <c:pt idx="704">
                  <c:v>0.23706975305045946</c:v>
                </c:pt>
                <c:pt idx="705">
                  <c:v>0.2914563505709365</c:v>
                </c:pt>
                <c:pt idx="706">
                  <c:v>0.33747577333484108</c:v>
                </c:pt>
                <c:pt idx="707">
                  <c:v>0.32074142731235478</c:v>
                </c:pt>
                <c:pt idx="708">
                  <c:v>0.36815538909255391</c:v>
                </c:pt>
                <c:pt idx="709">
                  <c:v>0.36257726444330241</c:v>
                </c:pt>
                <c:pt idx="710">
                  <c:v>0.38349519609874572</c:v>
                </c:pt>
                <c:pt idx="711">
                  <c:v>0.37652256210379703</c:v>
                </c:pt>
                <c:pt idx="712">
                  <c:v>0.39883500485026674</c:v>
                </c:pt>
                <c:pt idx="713">
                  <c:v>0.39883500485026674</c:v>
                </c:pt>
                <c:pt idx="714">
                  <c:v>0.36257726444330241</c:v>
                </c:pt>
                <c:pt idx="715">
                  <c:v>0.36815538909255391</c:v>
                </c:pt>
                <c:pt idx="716">
                  <c:v>0.3346867249728494</c:v>
                </c:pt>
                <c:pt idx="717">
                  <c:v>0.32213596458332006</c:v>
                </c:pt>
                <c:pt idx="718">
                  <c:v>0.26496032044618062</c:v>
                </c:pt>
                <c:pt idx="719">
                  <c:v>0.27611654181941542</c:v>
                </c:pt>
                <c:pt idx="720">
                  <c:v>0.21475731030398976</c:v>
                </c:pt>
                <c:pt idx="721">
                  <c:v>0.1673433624864247</c:v>
                </c:pt>
                <c:pt idx="722">
                  <c:v>0.15339807878856412</c:v>
                </c:pt>
                <c:pt idx="723">
                  <c:v>8.3671681243212351E-2</c:v>
                </c:pt>
                <c:pt idx="724">
                  <c:v>4.6019424509233867E-2</c:v>
                </c:pt>
                <c:pt idx="725">
                  <c:v>1.3945280207202057E-2</c:v>
                </c:pt>
                <c:pt idx="726">
                  <c:v>-4.6019424509233867E-2</c:v>
                </c:pt>
                <c:pt idx="727">
                  <c:v>-9.2038847273138477E-2</c:v>
                </c:pt>
                <c:pt idx="728">
                  <c:v>-0.11156224165761645</c:v>
                </c:pt>
                <c:pt idx="729">
                  <c:v>-0.16873788754008515</c:v>
                </c:pt>
                <c:pt idx="730">
                  <c:v>-0.19523391591951181</c:v>
                </c:pt>
                <c:pt idx="731">
                  <c:v>-0.24543692606170259</c:v>
                </c:pt>
                <c:pt idx="732">
                  <c:v>-0.25101505071095404</c:v>
                </c:pt>
                <c:pt idx="733">
                  <c:v>-0.30679615757712825</c:v>
                </c:pt>
                <c:pt idx="734">
                  <c:v>-0.33747577333484108</c:v>
                </c:pt>
                <c:pt idx="735">
                  <c:v>-0.32074142731235478</c:v>
                </c:pt>
                <c:pt idx="736">
                  <c:v>-0.36815538909255391</c:v>
                </c:pt>
                <c:pt idx="737">
                  <c:v>-0.34863199470807593</c:v>
                </c:pt>
                <c:pt idx="738">
                  <c:v>-0.36815538909255391</c:v>
                </c:pt>
                <c:pt idx="739">
                  <c:v>-0.36257726444330241</c:v>
                </c:pt>
                <c:pt idx="740">
                  <c:v>-0.36815538909255391</c:v>
                </c:pt>
                <c:pt idx="741">
                  <c:v>-0.38349519609874572</c:v>
                </c:pt>
                <c:pt idx="742">
                  <c:v>-0.32074142731235478</c:v>
                </c:pt>
                <c:pt idx="743">
                  <c:v>-0.33747577333484108</c:v>
                </c:pt>
                <c:pt idx="744">
                  <c:v>-0.29285088784190172</c:v>
                </c:pt>
                <c:pt idx="745">
                  <c:v>-0.2914563505709365</c:v>
                </c:pt>
                <c:pt idx="746">
                  <c:v>-0.23706975305045946</c:v>
                </c:pt>
                <c:pt idx="747">
                  <c:v>-0.21475731030398976</c:v>
                </c:pt>
                <c:pt idx="748">
                  <c:v>-0.19941750155246873</c:v>
                </c:pt>
                <c:pt idx="749">
                  <c:v>-0.12550752535547702</c:v>
                </c:pt>
                <c:pt idx="750">
                  <c:v>-0.12271846303085129</c:v>
                </c:pt>
                <c:pt idx="751">
                  <c:v>-5.5781120828808227E-2</c:v>
                </c:pt>
                <c:pt idx="752">
                  <c:v>-1.5339807006191784E-2</c:v>
                </c:pt>
                <c:pt idx="753">
                  <c:v>1.3945280207202057E-2</c:v>
                </c:pt>
                <c:pt idx="754">
                  <c:v>6.1359231515425647E-2</c:v>
                </c:pt>
                <c:pt idx="755">
                  <c:v>0.10737865602465951</c:v>
                </c:pt>
                <c:pt idx="756">
                  <c:v>0.12550752535547702</c:v>
                </c:pt>
                <c:pt idx="757">
                  <c:v>0.16873788754008515</c:v>
                </c:pt>
                <c:pt idx="758">
                  <c:v>0.19523391591951181</c:v>
                </c:pt>
                <c:pt idx="759">
                  <c:v>0.24543692606170259</c:v>
                </c:pt>
                <c:pt idx="760">
                  <c:v>0.25101505071095404</c:v>
                </c:pt>
                <c:pt idx="761">
                  <c:v>0.30679615757712825</c:v>
                </c:pt>
                <c:pt idx="762">
                  <c:v>0.32213596458332006</c:v>
                </c:pt>
                <c:pt idx="763">
                  <c:v>0.30679615757712825</c:v>
                </c:pt>
                <c:pt idx="764">
                  <c:v>0.3528155820863621</c:v>
                </c:pt>
                <c:pt idx="765">
                  <c:v>0.3346867249728494</c:v>
                </c:pt>
                <c:pt idx="766">
                  <c:v>0.36815538909255391</c:v>
                </c:pt>
                <c:pt idx="767">
                  <c:v>0.32074142731235478</c:v>
                </c:pt>
                <c:pt idx="768">
                  <c:v>0.36815538909255391</c:v>
                </c:pt>
                <c:pt idx="769">
                  <c:v>0.3528155820863621</c:v>
                </c:pt>
                <c:pt idx="770">
                  <c:v>0.30679615757712825</c:v>
                </c:pt>
                <c:pt idx="771">
                  <c:v>0.30679615757712825</c:v>
                </c:pt>
                <c:pt idx="772">
                  <c:v>0.27890559018140709</c:v>
                </c:pt>
                <c:pt idx="773">
                  <c:v>0.2607767330678944</c:v>
                </c:pt>
                <c:pt idx="774">
                  <c:v>0.20917919961737239</c:v>
                </c:pt>
                <c:pt idx="775">
                  <c:v>0.19941750155246873</c:v>
                </c:pt>
                <c:pt idx="776">
                  <c:v>0.16873788754008515</c:v>
                </c:pt>
                <c:pt idx="777">
                  <c:v>0.11156224165761645</c:v>
                </c:pt>
                <c:pt idx="778">
                  <c:v>7.6699038521617441E-2</c:v>
                </c:pt>
                <c:pt idx="779">
                  <c:v>2.7890560414404113E-2</c:v>
                </c:pt>
                <c:pt idx="780">
                  <c:v>0</c:v>
                </c:pt>
                <c:pt idx="781">
                  <c:v>-4.1835840621606175E-2</c:v>
                </c:pt>
                <c:pt idx="782">
                  <c:v>-7.6699038521617441E-2</c:v>
                </c:pt>
                <c:pt idx="783">
                  <c:v>-0.11156224165761645</c:v>
                </c:pt>
                <c:pt idx="784">
                  <c:v>-0.16873788754008515</c:v>
                </c:pt>
                <c:pt idx="785">
                  <c:v>-0.19941750155246873</c:v>
                </c:pt>
                <c:pt idx="786">
                  <c:v>-0.19523391591951181</c:v>
                </c:pt>
                <c:pt idx="787">
                  <c:v>-0.2607767330678944</c:v>
                </c:pt>
                <c:pt idx="788">
                  <c:v>-0.25101505071095404</c:v>
                </c:pt>
                <c:pt idx="789">
                  <c:v>-0.30679615757712825</c:v>
                </c:pt>
                <c:pt idx="790">
                  <c:v>-0.29285088784190172</c:v>
                </c:pt>
                <c:pt idx="791">
                  <c:v>-0.33747577333484108</c:v>
                </c:pt>
                <c:pt idx="792">
                  <c:v>-0.33747577333484108</c:v>
                </c:pt>
                <c:pt idx="793">
                  <c:v>-0.32074142731235478</c:v>
                </c:pt>
                <c:pt idx="794">
                  <c:v>-0.33747577333484108</c:v>
                </c:pt>
                <c:pt idx="795">
                  <c:v>-0.30679615757712825</c:v>
                </c:pt>
                <c:pt idx="796">
                  <c:v>-0.33747577333484108</c:v>
                </c:pt>
                <c:pt idx="797">
                  <c:v>-0.29285088784190172</c:v>
                </c:pt>
                <c:pt idx="798">
                  <c:v>-0.30679615757712825</c:v>
                </c:pt>
                <c:pt idx="799">
                  <c:v>-0.27611654181941542</c:v>
                </c:pt>
                <c:pt idx="800">
                  <c:v>-0.23706975305045946</c:v>
                </c:pt>
                <c:pt idx="801">
                  <c:v>-0.21475731030398976</c:v>
                </c:pt>
                <c:pt idx="802">
                  <c:v>-0.1812886322216512</c:v>
                </c:pt>
                <c:pt idx="803">
                  <c:v>-0.16873788754008515</c:v>
                </c:pt>
                <c:pt idx="804">
                  <c:v>-0.11156224165761645</c:v>
                </c:pt>
                <c:pt idx="805">
                  <c:v>-9.2038847273138477E-2</c:v>
                </c:pt>
                <c:pt idx="806">
                  <c:v>-6.1359231515425647E-2</c:v>
                </c:pt>
                <c:pt idx="807">
                  <c:v>0</c:v>
                </c:pt>
                <c:pt idx="808">
                  <c:v>1.5339807006191784E-2</c:v>
                </c:pt>
                <c:pt idx="809">
                  <c:v>5.5781120828808227E-2</c:v>
                </c:pt>
                <c:pt idx="810">
                  <c:v>0.10737865602465951</c:v>
                </c:pt>
                <c:pt idx="811">
                  <c:v>0.12550752535547702</c:v>
                </c:pt>
                <c:pt idx="812">
                  <c:v>0.15339807878856412</c:v>
                </c:pt>
                <c:pt idx="813">
                  <c:v>0.19941750155246873</c:v>
                </c:pt>
                <c:pt idx="814">
                  <c:v>0.20917919961737239</c:v>
                </c:pt>
                <c:pt idx="815">
                  <c:v>0.24543692606170259</c:v>
                </c:pt>
                <c:pt idx="816">
                  <c:v>0.25101505071095404</c:v>
                </c:pt>
                <c:pt idx="817">
                  <c:v>0.2914563505709365</c:v>
                </c:pt>
                <c:pt idx="818">
                  <c:v>0.27890559018140709</c:v>
                </c:pt>
                <c:pt idx="819">
                  <c:v>0.32213596458332006</c:v>
                </c:pt>
                <c:pt idx="820">
                  <c:v>0.32213596458332006</c:v>
                </c:pt>
                <c:pt idx="821">
                  <c:v>0.29285088784190172</c:v>
                </c:pt>
                <c:pt idx="822">
                  <c:v>0.33747577333484108</c:v>
                </c:pt>
                <c:pt idx="823">
                  <c:v>0.29285088784190172</c:v>
                </c:pt>
                <c:pt idx="824">
                  <c:v>0.30679615757712825</c:v>
                </c:pt>
                <c:pt idx="825">
                  <c:v>0.26496032044618062</c:v>
                </c:pt>
                <c:pt idx="826">
                  <c:v>0.2914563505709365</c:v>
                </c:pt>
                <c:pt idx="827">
                  <c:v>0.24543692606170259</c:v>
                </c:pt>
                <c:pt idx="828">
                  <c:v>0.20917919961737239</c:v>
                </c:pt>
                <c:pt idx="829">
                  <c:v>0.19941750155246873</c:v>
                </c:pt>
                <c:pt idx="830">
                  <c:v>0.15339807878856412</c:v>
                </c:pt>
                <c:pt idx="831">
                  <c:v>0.1380582700370431</c:v>
                </c:pt>
                <c:pt idx="832">
                  <c:v>9.7616957959755904E-2</c:v>
                </c:pt>
                <c:pt idx="833">
                  <c:v>6.1359231515425647E-2</c:v>
                </c:pt>
                <c:pt idx="834">
                  <c:v>3.0679615757712823E-2</c:v>
                </c:pt>
                <c:pt idx="835">
                  <c:v>-1.3945280207202057E-2</c:v>
                </c:pt>
                <c:pt idx="836">
                  <c:v>-4.6019424509233867E-2</c:v>
                </c:pt>
                <c:pt idx="837">
                  <c:v>-6.9726397545351773E-2</c:v>
                </c:pt>
                <c:pt idx="838">
                  <c:v>-0.12271846303085129</c:v>
                </c:pt>
                <c:pt idx="839">
                  <c:v>-0.13945279509070355</c:v>
                </c:pt>
                <c:pt idx="840">
                  <c:v>-0.16873788754008515</c:v>
                </c:pt>
                <c:pt idx="841">
                  <c:v>-0.21475731030398976</c:v>
                </c:pt>
                <c:pt idx="842">
                  <c:v>-0.20917919961737239</c:v>
                </c:pt>
                <c:pt idx="843">
                  <c:v>-0.24543692606170259</c:v>
                </c:pt>
                <c:pt idx="844">
                  <c:v>-0.25101505071095404</c:v>
                </c:pt>
                <c:pt idx="845">
                  <c:v>-0.2914563505709365</c:v>
                </c:pt>
                <c:pt idx="846">
                  <c:v>-0.26496032044618062</c:v>
                </c:pt>
                <c:pt idx="847">
                  <c:v>-0.30679615757712825</c:v>
                </c:pt>
                <c:pt idx="848">
                  <c:v>-0.32213596458332006</c:v>
                </c:pt>
                <c:pt idx="849">
                  <c:v>-0.27890559018140709</c:v>
                </c:pt>
                <c:pt idx="850">
                  <c:v>-0.2914563505709365</c:v>
                </c:pt>
                <c:pt idx="851">
                  <c:v>-0.26496032044618062</c:v>
                </c:pt>
                <c:pt idx="852">
                  <c:v>-0.2914563505709365</c:v>
                </c:pt>
                <c:pt idx="853">
                  <c:v>-0.23706975305045946</c:v>
                </c:pt>
                <c:pt idx="854">
                  <c:v>-0.24543692606170259</c:v>
                </c:pt>
                <c:pt idx="855">
                  <c:v>-0.21475731030398976</c:v>
                </c:pt>
                <c:pt idx="856">
                  <c:v>-0.1812886322216512</c:v>
                </c:pt>
                <c:pt idx="857">
                  <c:v>-0.16873788754008515</c:v>
                </c:pt>
                <c:pt idx="858">
                  <c:v>-0.12550752535547702</c:v>
                </c:pt>
                <c:pt idx="859">
                  <c:v>-0.10737865602465951</c:v>
                </c:pt>
                <c:pt idx="860">
                  <c:v>-6.9726397545351773E-2</c:v>
                </c:pt>
                <c:pt idx="861">
                  <c:v>-3.0679615757712823E-2</c:v>
                </c:pt>
                <c:pt idx="862">
                  <c:v>0</c:v>
                </c:pt>
                <c:pt idx="863">
                  <c:v>2.7890560414404113E-2</c:v>
                </c:pt>
                <c:pt idx="864">
                  <c:v>6.1359231515425647E-2</c:v>
                </c:pt>
                <c:pt idx="865">
                  <c:v>8.3671681243212351E-2</c:v>
                </c:pt>
                <c:pt idx="866">
                  <c:v>0.12271846303085129</c:v>
                </c:pt>
                <c:pt idx="867">
                  <c:v>0.13945279509070355</c:v>
                </c:pt>
                <c:pt idx="868">
                  <c:v>0.18407769454627695</c:v>
                </c:pt>
                <c:pt idx="869">
                  <c:v>0.21475731030398976</c:v>
                </c:pt>
                <c:pt idx="870">
                  <c:v>0.20917919961737239</c:v>
                </c:pt>
                <c:pt idx="871">
                  <c:v>0.23009711905551081</c:v>
                </c:pt>
                <c:pt idx="872">
                  <c:v>0.23706975305045946</c:v>
                </c:pt>
                <c:pt idx="873">
                  <c:v>0.27611654181941542</c:v>
                </c:pt>
                <c:pt idx="874">
                  <c:v>0.26496032044618062</c:v>
                </c:pt>
                <c:pt idx="875">
                  <c:v>0.27611654181941542</c:v>
                </c:pt>
                <c:pt idx="876">
                  <c:v>0.2914563505709365</c:v>
                </c:pt>
                <c:pt idx="877">
                  <c:v>0.26496032044618062</c:v>
                </c:pt>
                <c:pt idx="878">
                  <c:v>0.27611654181941542</c:v>
                </c:pt>
                <c:pt idx="879">
                  <c:v>0.25101505071095404</c:v>
                </c:pt>
                <c:pt idx="880">
                  <c:v>0.24543692606170259</c:v>
                </c:pt>
                <c:pt idx="881">
                  <c:v>0.22312448331523291</c:v>
                </c:pt>
                <c:pt idx="882">
                  <c:v>0.21475731030398976</c:v>
                </c:pt>
                <c:pt idx="883">
                  <c:v>0.19941750155246873</c:v>
                </c:pt>
                <c:pt idx="884">
                  <c:v>0.15339807878856412</c:v>
                </c:pt>
                <c:pt idx="885">
                  <c:v>0.1380582700370431</c:v>
                </c:pt>
                <c:pt idx="886">
                  <c:v>0.11156224165761645</c:v>
                </c:pt>
                <c:pt idx="887">
                  <c:v>7.6699038521617441E-2</c:v>
                </c:pt>
                <c:pt idx="888">
                  <c:v>4.1835840621606175E-2</c:v>
                </c:pt>
                <c:pt idx="889">
                  <c:v>1.5339807006191784E-2</c:v>
                </c:pt>
                <c:pt idx="890">
                  <c:v>-1.3945280207202057E-2</c:v>
                </c:pt>
                <c:pt idx="891">
                  <c:v>-4.6019424509233867E-2</c:v>
                </c:pt>
                <c:pt idx="892">
                  <c:v>-9.2038847273138477E-2</c:v>
                </c:pt>
                <c:pt idx="893">
                  <c:v>-9.7616957959755904E-2</c:v>
                </c:pt>
                <c:pt idx="894">
                  <c:v>-0.1380582700370431</c:v>
                </c:pt>
                <c:pt idx="895">
                  <c:v>-0.15339807878856412</c:v>
                </c:pt>
                <c:pt idx="896">
                  <c:v>-0.18407769454627695</c:v>
                </c:pt>
                <c:pt idx="897">
                  <c:v>-0.19523391591951181</c:v>
                </c:pt>
                <c:pt idx="898">
                  <c:v>-0.21475731030398976</c:v>
                </c:pt>
                <c:pt idx="899">
                  <c:v>-0.24543692606170259</c:v>
                </c:pt>
                <c:pt idx="900">
                  <c:v>-0.23706975305045946</c:v>
                </c:pt>
                <c:pt idx="901">
                  <c:v>-0.2607767330678944</c:v>
                </c:pt>
                <c:pt idx="902">
                  <c:v>-0.23706975305045946</c:v>
                </c:pt>
                <c:pt idx="903">
                  <c:v>-0.27611654181941542</c:v>
                </c:pt>
                <c:pt idx="904">
                  <c:v>-0.23706975305045946</c:v>
                </c:pt>
                <c:pt idx="905">
                  <c:v>-0.2607767330678944</c:v>
                </c:pt>
                <c:pt idx="906">
                  <c:v>-0.2607767330678944</c:v>
                </c:pt>
                <c:pt idx="907">
                  <c:v>-0.20917919961737239</c:v>
                </c:pt>
                <c:pt idx="908">
                  <c:v>-0.23009711905551081</c:v>
                </c:pt>
                <c:pt idx="909">
                  <c:v>-0.1812886322216512</c:v>
                </c:pt>
                <c:pt idx="910">
                  <c:v>-0.18407769454627695</c:v>
                </c:pt>
                <c:pt idx="911">
                  <c:v>-0.15339807878856412</c:v>
                </c:pt>
                <c:pt idx="912">
                  <c:v>-0.1380582700370431</c:v>
                </c:pt>
                <c:pt idx="913">
                  <c:v>-0.12271846303085129</c:v>
                </c:pt>
                <c:pt idx="914">
                  <c:v>-6.9726397545351773E-2</c:v>
                </c:pt>
                <c:pt idx="915">
                  <c:v>-4.6019424509233867E-2</c:v>
                </c:pt>
                <c:pt idx="916">
                  <c:v>-2.7890560414404113E-2</c:v>
                </c:pt>
                <c:pt idx="917">
                  <c:v>0</c:v>
                </c:pt>
                <c:pt idx="918">
                  <c:v>4.1835840621606175E-2</c:v>
                </c:pt>
                <c:pt idx="919">
                  <c:v>6.1359231515425647E-2</c:v>
                </c:pt>
                <c:pt idx="920">
                  <c:v>9.2038847273138477E-2</c:v>
                </c:pt>
                <c:pt idx="921">
                  <c:v>9.7616957959755904E-2</c:v>
                </c:pt>
                <c:pt idx="922">
                  <c:v>0.15339807878856412</c:v>
                </c:pt>
                <c:pt idx="923">
                  <c:v>0.13945279509070355</c:v>
                </c:pt>
                <c:pt idx="924">
                  <c:v>0.18407769454627695</c:v>
                </c:pt>
                <c:pt idx="925">
                  <c:v>0.19523391591951181</c:v>
                </c:pt>
                <c:pt idx="926">
                  <c:v>0.21475731030398976</c:v>
                </c:pt>
                <c:pt idx="927">
                  <c:v>0.23009711905551081</c:v>
                </c:pt>
                <c:pt idx="928">
                  <c:v>0.20917919961737239</c:v>
                </c:pt>
                <c:pt idx="929">
                  <c:v>0.24543692606170259</c:v>
                </c:pt>
                <c:pt idx="930">
                  <c:v>0.22312448331523291</c:v>
                </c:pt>
                <c:pt idx="931">
                  <c:v>0.2607767330678944</c:v>
                </c:pt>
                <c:pt idx="932">
                  <c:v>0.22312448331523291</c:v>
                </c:pt>
                <c:pt idx="933">
                  <c:v>0.23009711905551081</c:v>
                </c:pt>
                <c:pt idx="934">
                  <c:v>0.23009711905551081</c:v>
                </c:pt>
                <c:pt idx="935">
                  <c:v>0.19523391591951181</c:v>
                </c:pt>
                <c:pt idx="936">
                  <c:v>0.19941750155246873</c:v>
                </c:pt>
                <c:pt idx="937">
                  <c:v>0.1812886322216512</c:v>
                </c:pt>
                <c:pt idx="938">
                  <c:v>0.15339807878856412</c:v>
                </c:pt>
                <c:pt idx="939">
                  <c:v>0.12550752535547702</c:v>
                </c:pt>
                <c:pt idx="940">
                  <c:v>0.12271846303085129</c:v>
                </c:pt>
                <c:pt idx="941">
                  <c:v>7.6699038521617441E-2</c:v>
                </c:pt>
                <c:pt idx="942">
                  <c:v>5.5781120828808227E-2</c:v>
                </c:pt>
                <c:pt idx="943">
                  <c:v>3.0679615757712823E-2</c:v>
                </c:pt>
                <c:pt idx="944">
                  <c:v>0</c:v>
                </c:pt>
                <c:pt idx="945">
                  <c:v>-3.0679615757712823E-2</c:v>
                </c:pt>
                <c:pt idx="946">
                  <c:v>-4.1835840621606175E-2</c:v>
                </c:pt>
                <c:pt idx="947">
                  <c:v>-7.6699038521617441E-2</c:v>
                </c:pt>
                <c:pt idx="948">
                  <c:v>-9.2038847273138477E-2</c:v>
                </c:pt>
                <c:pt idx="949">
                  <c:v>-0.12550752535547702</c:v>
                </c:pt>
                <c:pt idx="950">
                  <c:v>-0.1380582700370431</c:v>
                </c:pt>
                <c:pt idx="951">
                  <c:v>-0.15339807878856412</c:v>
                </c:pt>
                <c:pt idx="952">
                  <c:v>-0.19941750155246873</c:v>
                </c:pt>
                <c:pt idx="953">
                  <c:v>-0.1673433624864247</c:v>
                </c:pt>
                <c:pt idx="954">
                  <c:v>-0.21475731030398976</c:v>
                </c:pt>
                <c:pt idx="955">
                  <c:v>-0.23009711905551081</c:v>
                </c:pt>
                <c:pt idx="956">
                  <c:v>-0.20917919961737239</c:v>
                </c:pt>
                <c:pt idx="957">
                  <c:v>-0.21475731030398976</c:v>
                </c:pt>
                <c:pt idx="958">
                  <c:v>-0.22312448331523291</c:v>
                </c:pt>
                <c:pt idx="959">
                  <c:v>-0.21475731030398976</c:v>
                </c:pt>
                <c:pt idx="960">
                  <c:v>-0.20917919961737239</c:v>
                </c:pt>
                <c:pt idx="961">
                  <c:v>-0.19941750155246873</c:v>
                </c:pt>
                <c:pt idx="962">
                  <c:v>-0.21475731030398976</c:v>
                </c:pt>
                <c:pt idx="963">
                  <c:v>-0.1673433624864247</c:v>
                </c:pt>
                <c:pt idx="964">
                  <c:v>-0.16873788754008515</c:v>
                </c:pt>
                <c:pt idx="965">
                  <c:v>-0.13945279509070355</c:v>
                </c:pt>
                <c:pt idx="966">
                  <c:v>-0.1380582700370431</c:v>
                </c:pt>
                <c:pt idx="967">
                  <c:v>-9.7616957959755904E-2</c:v>
                </c:pt>
                <c:pt idx="968">
                  <c:v>-9.2038847273138477E-2</c:v>
                </c:pt>
                <c:pt idx="969">
                  <c:v>-4.6019424509233867E-2</c:v>
                </c:pt>
                <c:pt idx="970">
                  <c:v>-4.1835840621606175E-2</c:v>
                </c:pt>
                <c:pt idx="971">
                  <c:v>0</c:v>
                </c:pt>
                <c:pt idx="972">
                  <c:v>0</c:v>
                </c:pt>
                <c:pt idx="973">
                  <c:v>4.6019424509233867E-2</c:v>
                </c:pt>
                <c:pt idx="974">
                  <c:v>5.5781120828808227E-2</c:v>
                </c:pt>
                <c:pt idx="975">
                  <c:v>9.2038847273138477E-2</c:v>
                </c:pt>
                <c:pt idx="976">
                  <c:v>9.7616957959755904E-2</c:v>
                </c:pt>
                <c:pt idx="977">
                  <c:v>0.12271846303085129</c:v>
                </c:pt>
                <c:pt idx="978">
                  <c:v>0.15339807878856412</c:v>
                </c:pt>
                <c:pt idx="979">
                  <c:v>0.13945279509070355</c:v>
                </c:pt>
                <c:pt idx="980">
                  <c:v>0.18407769454627695</c:v>
                </c:pt>
                <c:pt idx="981">
                  <c:v>0.1673433624864247</c:v>
                </c:pt>
                <c:pt idx="982">
                  <c:v>0.19941750155246873</c:v>
                </c:pt>
                <c:pt idx="983">
                  <c:v>0.1812886322216512</c:v>
                </c:pt>
                <c:pt idx="984">
                  <c:v>0.21475731030398976</c:v>
                </c:pt>
                <c:pt idx="985">
                  <c:v>0.21475731030398976</c:v>
                </c:pt>
                <c:pt idx="986">
                  <c:v>0.1812886322216512</c:v>
                </c:pt>
                <c:pt idx="987">
                  <c:v>0.21475731030398976</c:v>
                </c:pt>
                <c:pt idx="988">
                  <c:v>0.1673433624864247</c:v>
                </c:pt>
                <c:pt idx="989">
                  <c:v>0.19941750155246873</c:v>
                </c:pt>
                <c:pt idx="990">
                  <c:v>0.15339807878856412</c:v>
                </c:pt>
                <c:pt idx="991">
                  <c:v>0.16873788754008515</c:v>
                </c:pt>
                <c:pt idx="992">
                  <c:v>0.1380582700370431</c:v>
                </c:pt>
                <c:pt idx="993">
                  <c:v>0.12550752535547702</c:v>
                </c:pt>
                <c:pt idx="994">
                  <c:v>0.10737865602465951</c:v>
                </c:pt>
                <c:pt idx="995">
                  <c:v>8.3671681243212351E-2</c:v>
                </c:pt>
                <c:pt idx="996">
                  <c:v>4.6019424509233867E-2</c:v>
                </c:pt>
                <c:pt idx="997">
                  <c:v>4.1835840621606175E-2</c:v>
                </c:pt>
                <c:pt idx="998">
                  <c:v>1.5339807006191784E-2</c:v>
                </c:pt>
                <c:pt idx="999">
                  <c:v>0</c:v>
                </c:pt>
                <c:pt idx="1000">
                  <c:v>-2.7890560414404113E-2</c:v>
                </c:pt>
                <c:pt idx="1001">
                  <c:v>-6.1359231515425647E-2</c:v>
                </c:pt>
                <c:pt idx="1002">
                  <c:v>-6.9726397545351773E-2</c:v>
                </c:pt>
                <c:pt idx="1003">
                  <c:v>-9.2038847273138477E-2</c:v>
                </c:pt>
                <c:pt idx="1004">
                  <c:v>-9.7616957959755904E-2</c:v>
                </c:pt>
                <c:pt idx="1005">
                  <c:v>-0.1380582700370431</c:v>
                </c:pt>
                <c:pt idx="1006">
                  <c:v>-0.1380582700370431</c:v>
                </c:pt>
                <c:pt idx="1007">
                  <c:v>-0.15339807878856412</c:v>
                </c:pt>
                <c:pt idx="1008">
                  <c:v>-0.16873788754008515</c:v>
                </c:pt>
                <c:pt idx="1009">
                  <c:v>-0.15339807878856412</c:v>
                </c:pt>
                <c:pt idx="1010">
                  <c:v>-0.19941750155246873</c:v>
                </c:pt>
                <c:pt idx="1011">
                  <c:v>-0.1673433624864247</c:v>
                </c:pt>
                <c:pt idx="1012">
                  <c:v>-0.18407769454627695</c:v>
                </c:pt>
                <c:pt idx="1013">
                  <c:v>-0.18407769454627695</c:v>
                </c:pt>
                <c:pt idx="1014">
                  <c:v>-0.1673433624864247</c:v>
                </c:pt>
                <c:pt idx="1015">
                  <c:v>-0.18407769454627695</c:v>
                </c:pt>
                <c:pt idx="1016">
                  <c:v>-0.15339807878856412</c:v>
                </c:pt>
                <c:pt idx="1017">
                  <c:v>-0.16873788754008515</c:v>
                </c:pt>
                <c:pt idx="1018">
                  <c:v>-0.12550752535547702</c:v>
                </c:pt>
                <c:pt idx="1019">
                  <c:v>-0.1380582700370431</c:v>
                </c:pt>
                <c:pt idx="1020">
                  <c:v>-0.12271846303085129</c:v>
                </c:pt>
                <c:pt idx="1021">
                  <c:v>-8.3671681243212351E-2</c:v>
                </c:pt>
                <c:pt idx="1022">
                  <c:v>-7.6699038521617441E-2</c:v>
                </c:pt>
                <c:pt idx="1023">
                  <c:v>-5.5781120828808227E-2</c:v>
                </c:pt>
                <c:pt idx="1024">
                  <c:v>-4.6019424509233867E-2</c:v>
                </c:pt>
                <c:pt idx="1025">
                  <c:v>-1.3945280207202057E-2</c:v>
                </c:pt>
                <c:pt idx="1026">
                  <c:v>0</c:v>
                </c:pt>
                <c:pt idx="1027">
                  <c:v>3.0679615757712823E-2</c:v>
                </c:pt>
                <c:pt idx="1028">
                  <c:v>2.7890560414404113E-2</c:v>
                </c:pt>
                <c:pt idx="1029">
                  <c:v>6.1359231515425647E-2</c:v>
                </c:pt>
                <c:pt idx="1030">
                  <c:v>6.9726397545351773E-2</c:v>
                </c:pt>
                <c:pt idx="1031">
                  <c:v>9.2038847273138477E-2</c:v>
                </c:pt>
                <c:pt idx="1032">
                  <c:v>0.11156224165761645</c:v>
                </c:pt>
                <c:pt idx="1033">
                  <c:v>0.12271846303085129</c:v>
                </c:pt>
                <c:pt idx="1034">
                  <c:v>0.1380582700370431</c:v>
                </c:pt>
                <c:pt idx="1035">
                  <c:v>0.12550752535547702</c:v>
                </c:pt>
                <c:pt idx="1036">
                  <c:v>0.15339807878856412</c:v>
                </c:pt>
                <c:pt idx="1037">
                  <c:v>0.15339807878856412</c:v>
                </c:pt>
                <c:pt idx="1038">
                  <c:v>0.16873788754008515</c:v>
                </c:pt>
                <c:pt idx="1039">
                  <c:v>0.15339807878856412</c:v>
                </c:pt>
                <c:pt idx="1040">
                  <c:v>0.16873788754008515</c:v>
                </c:pt>
                <c:pt idx="1041">
                  <c:v>0.15339807878856412</c:v>
                </c:pt>
                <c:pt idx="1042">
                  <c:v>0.15339807878856412</c:v>
                </c:pt>
                <c:pt idx="1043">
                  <c:v>0.15339807878856412</c:v>
                </c:pt>
                <c:pt idx="1044">
                  <c:v>0.13945279509070355</c:v>
                </c:pt>
                <c:pt idx="1045">
                  <c:v>0.1380582700370431</c:v>
                </c:pt>
                <c:pt idx="1046">
                  <c:v>0.11156224165761645</c:v>
                </c:pt>
                <c:pt idx="1047">
                  <c:v>0.10737865602465951</c:v>
                </c:pt>
                <c:pt idx="1048">
                  <c:v>9.2038847273138477E-2</c:v>
                </c:pt>
                <c:pt idx="1049">
                  <c:v>6.9726397545351773E-2</c:v>
                </c:pt>
                <c:pt idx="1050">
                  <c:v>6.1359231515425647E-2</c:v>
                </c:pt>
                <c:pt idx="1051">
                  <c:v>2.7890560414404113E-2</c:v>
                </c:pt>
                <c:pt idx="1052">
                  <c:v>3.0679615757712823E-2</c:v>
                </c:pt>
                <c:pt idx="1053">
                  <c:v>0</c:v>
                </c:pt>
                <c:pt idx="1054">
                  <c:v>-1.5339807006191784E-2</c:v>
                </c:pt>
                <c:pt idx="1055">
                  <c:v>-3.0679615757712823E-2</c:v>
                </c:pt>
                <c:pt idx="1056">
                  <c:v>-4.1835840621606175E-2</c:v>
                </c:pt>
                <c:pt idx="1057">
                  <c:v>-7.6699038521617441E-2</c:v>
                </c:pt>
                <c:pt idx="1058">
                  <c:v>-6.9726397545351773E-2</c:v>
                </c:pt>
                <c:pt idx="1059">
                  <c:v>-9.2038847273138477E-2</c:v>
                </c:pt>
                <c:pt idx="1060">
                  <c:v>-9.7616957959755904E-2</c:v>
                </c:pt>
                <c:pt idx="1061">
                  <c:v>-0.12271846303085129</c:v>
                </c:pt>
                <c:pt idx="1062">
                  <c:v>-0.12271846303085129</c:v>
                </c:pt>
                <c:pt idx="1063">
                  <c:v>-0.12550752535547702</c:v>
                </c:pt>
                <c:pt idx="1064">
                  <c:v>-0.1380582700370431</c:v>
                </c:pt>
                <c:pt idx="1065">
                  <c:v>-0.13945279509070355</c:v>
                </c:pt>
                <c:pt idx="1066">
                  <c:v>-0.15339807878856412</c:v>
                </c:pt>
                <c:pt idx="1067">
                  <c:v>-0.12550752535547702</c:v>
                </c:pt>
                <c:pt idx="1068">
                  <c:v>-0.15339807878856412</c:v>
                </c:pt>
                <c:pt idx="1069">
                  <c:v>-0.1380582700370431</c:v>
                </c:pt>
                <c:pt idx="1070">
                  <c:v>-0.12550752535547702</c:v>
                </c:pt>
                <c:pt idx="1071">
                  <c:v>-0.12271846303085129</c:v>
                </c:pt>
                <c:pt idx="1072">
                  <c:v>-0.11156224165761645</c:v>
                </c:pt>
                <c:pt idx="1073">
                  <c:v>-0.10737865602465951</c:v>
                </c:pt>
                <c:pt idx="1074">
                  <c:v>-8.3671681243212351E-2</c:v>
                </c:pt>
                <c:pt idx="1075">
                  <c:v>-9.2038847273138477E-2</c:v>
                </c:pt>
                <c:pt idx="1076">
                  <c:v>-5.5781120828808227E-2</c:v>
                </c:pt>
                <c:pt idx="1077">
                  <c:v>-4.6019424509233867E-2</c:v>
                </c:pt>
                <c:pt idx="1078">
                  <c:v>-4.6019424509233867E-2</c:v>
                </c:pt>
                <c:pt idx="1079">
                  <c:v>-1.3945280207202057E-2</c:v>
                </c:pt>
                <c:pt idx="1080">
                  <c:v>-1.5339807006191784E-2</c:v>
                </c:pt>
                <c:pt idx="1081">
                  <c:v>1.3945280207202057E-2</c:v>
                </c:pt>
                <c:pt idx="1082">
                  <c:v>3.0679615757712823E-2</c:v>
                </c:pt>
                <c:pt idx="1083">
                  <c:v>2.7890560414404113E-2</c:v>
                </c:pt>
                <c:pt idx="1084">
                  <c:v>6.1359231515425647E-2</c:v>
                </c:pt>
                <c:pt idx="1085">
                  <c:v>6.1359231515425647E-2</c:v>
                </c:pt>
                <c:pt idx="1086">
                  <c:v>6.9726397545351773E-2</c:v>
                </c:pt>
                <c:pt idx="1087">
                  <c:v>9.2038847273138477E-2</c:v>
                </c:pt>
                <c:pt idx="1088">
                  <c:v>8.3671681243212351E-2</c:v>
                </c:pt>
                <c:pt idx="1089">
                  <c:v>0.10737865602465951</c:v>
                </c:pt>
                <c:pt idx="1090">
                  <c:v>9.7616957959755904E-2</c:v>
                </c:pt>
                <c:pt idx="1091">
                  <c:v>0.12271846303085129</c:v>
                </c:pt>
                <c:pt idx="1092">
                  <c:v>0.12271846303085129</c:v>
                </c:pt>
                <c:pt idx="1093">
                  <c:v>0.12550752535547702</c:v>
                </c:pt>
                <c:pt idx="1094">
                  <c:v>0.12271846303085129</c:v>
                </c:pt>
                <c:pt idx="1095">
                  <c:v>0.11156224165761645</c:v>
                </c:pt>
                <c:pt idx="1096">
                  <c:v>0.12271846303085129</c:v>
                </c:pt>
                <c:pt idx="1097">
                  <c:v>9.7616957959755904E-2</c:v>
                </c:pt>
                <c:pt idx="1098">
                  <c:v>0.10737865602465951</c:v>
                </c:pt>
                <c:pt idx="1099">
                  <c:v>0.10737865602465951</c:v>
                </c:pt>
                <c:pt idx="1100">
                  <c:v>8.3671681243212351E-2</c:v>
                </c:pt>
                <c:pt idx="1101">
                  <c:v>9.2038847273138477E-2</c:v>
                </c:pt>
                <c:pt idx="1102">
                  <c:v>6.9726397545351773E-2</c:v>
                </c:pt>
                <c:pt idx="1103">
                  <c:v>6.1359231515425647E-2</c:v>
                </c:pt>
                <c:pt idx="1104">
                  <c:v>4.1835840621606175E-2</c:v>
                </c:pt>
                <c:pt idx="1105">
                  <c:v>3.0679615757712823E-2</c:v>
                </c:pt>
                <c:pt idx="1106">
                  <c:v>1.5339807006191784E-2</c:v>
                </c:pt>
                <c:pt idx="1107">
                  <c:v>1.3945280207202057E-2</c:v>
                </c:pt>
                <c:pt idx="1108">
                  <c:v>0</c:v>
                </c:pt>
                <c:pt idx="1109">
                  <c:v>-1.3945280207202057E-2</c:v>
                </c:pt>
                <c:pt idx="1110">
                  <c:v>-4.6019424509233867E-2</c:v>
                </c:pt>
                <c:pt idx="1111">
                  <c:v>-4.1835840621606175E-2</c:v>
                </c:pt>
                <c:pt idx="1112">
                  <c:v>-4.6019424509233867E-2</c:v>
                </c:pt>
                <c:pt idx="1113">
                  <c:v>-7.6699038521617441E-2</c:v>
                </c:pt>
                <c:pt idx="1114">
                  <c:v>-5.5781120828808227E-2</c:v>
                </c:pt>
                <c:pt idx="1115">
                  <c:v>-9.2038847273138477E-2</c:v>
                </c:pt>
                <c:pt idx="1116">
                  <c:v>-6.9726397545351773E-2</c:v>
                </c:pt>
                <c:pt idx="1117">
                  <c:v>-9.2038847273138477E-2</c:v>
                </c:pt>
                <c:pt idx="1118">
                  <c:v>-9.7616957959755904E-2</c:v>
                </c:pt>
                <c:pt idx="1119">
                  <c:v>-0.10737865602465951</c:v>
                </c:pt>
                <c:pt idx="1120">
                  <c:v>-9.2038847273138477E-2</c:v>
                </c:pt>
                <c:pt idx="1121">
                  <c:v>-9.7616957959755904E-2</c:v>
                </c:pt>
                <c:pt idx="1122">
                  <c:v>-0.10737865602465951</c:v>
                </c:pt>
                <c:pt idx="1123">
                  <c:v>-8.3671681243212351E-2</c:v>
                </c:pt>
                <c:pt idx="1124">
                  <c:v>-0.10737865602465951</c:v>
                </c:pt>
                <c:pt idx="1125">
                  <c:v>-6.9726397545351773E-2</c:v>
                </c:pt>
                <c:pt idx="1126">
                  <c:v>-9.2038847273138477E-2</c:v>
                </c:pt>
                <c:pt idx="1127">
                  <c:v>-7.6699038521617441E-2</c:v>
                </c:pt>
                <c:pt idx="1128">
                  <c:v>-6.9726397545351773E-2</c:v>
                </c:pt>
                <c:pt idx="1129">
                  <c:v>-6.1359231515425647E-2</c:v>
                </c:pt>
                <c:pt idx="1130">
                  <c:v>-4.1835840621606175E-2</c:v>
                </c:pt>
                <c:pt idx="1131">
                  <c:v>-4.6019424509233867E-2</c:v>
                </c:pt>
                <c:pt idx="1132">
                  <c:v>-2.7890560414404113E-2</c:v>
                </c:pt>
                <c:pt idx="1133">
                  <c:v>-1.5339807006191784E-2</c:v>
                </c:pt>
                <c:pt idx="1134">
                  <c:v>0</c:v>
                </c:pt>
                <c:pt idx="1135">
                  <c:v>0</c:v>
                </c:pt>
                <c:pt idx="1136">
                  <c:v>1.5339807006191784E-2</c:v>
                </c:pt>
                <c:pt idx="1137">
                  <c:v>1.3945280207202057E-2</c:v>
                </c:pt>
                <c:pt idx="1138">
                  <c:v>3.0679615757712823E-2</c:v>
                </c:pt>
                <c:pt idx="1139">
                  <c:v>4.1835840621606175E-2</c:v>
                </c:pt>
                <c:pt idx="1140">
                  <c:v>6.1359231515425647E-2</c:v>
                </c:pt>
                <c:pt idx="1141">
                  <c:v>4.6019424509233867E-2</c:v>
                </c:pt>
                <c:pt idx="1142">
                  <c:v>5.5781120828808227E-2</c:v>
                </c:pt>
                <c:pt idx="1143">
                  <c:v>7.6699038521617441E-2</c:v>
                </c:pt>
                <c:pt idx="1144">
                  <c:v>6.9726397545351773E-2</c:v>
                </c:pt>
                <c:pt idx="1145">
                  <c:v>7.6699038521617441E-2</c:v>
                </c:pt>
                <c:pt idx="1146">
                  <c:v>6.9726397545351773E-2</c:v>
                </c:pt>
                <c:pt idx="1147">
                  <c:v>9.2038847273138477E-2</c:v>
                </c:pt>
                <c:pt idx="1148">
                  <c:v>7.6699038521617441E-2</c:v>
                </c:pt>
                <c:pt idx="1149">
                  <c:v>6.9726397545351773E-2</c:v>
                </c:pt>
                <c:pt idx="1150">
                  <c:v>7.6699038521617441E-2</c:v>
                </c:pt>
                <c:pt idx="1151">
                  <c:v>6.9726397545351773E-2</c:v>
                </c:pt>
                <c:pt idx="1152">
                  <c:v>7.6699038521617441E-2</c:v>
                </c:pt>
                <c:pt idx="1153">
                  <c:v>6.9726397545351773E-2</c:v>
                </c:pt>
                <c:pt idx="1154">
                  <c:v>6.1359231515425647E-2</c:v>
                </c:pt>
                <c:pt idx="1155">
                  <c:v>4.6019424509233867E-2</c:v>
                </c:pt>
                <c:pt idx="1156">
                  <c:v>5.5781120828808227E-2</c:v>
                </c:pt>
                <c:pt idx="1157">
                  <c:v>3.0679615757712823E-2</c:v>
                </c:pt>
                <c:pt idx="1158">
                  <c:v>2.7890560414404113E-2</c:v>
                </c:pt>
                <c:pt idx="1159">
                  <c:v>3.0679615757712823E-2</c:v>
                </c:pt>
                <c:pt idx="1160">
                  <c:v>1.3945280207202057E-2</c:v>
                </c:pt>
                <c:pt idx="1161">
                  <c:v>1.5339807006191784E-2</c:v>
                </c:pt>
                <c:pt idx="1162">
                  <c:v>0</c:v>
                </c:pt>
                <c:pt idx="1163">
                  <c:v>-1.3945280207202057E-2</c:v>
                </c:pt>
                <c:pt idx="1164">
                  <c:v>-1.5339807006191784E-2</c:v>
                </c:pt>
                <c:pt idx="1165">
                  <c:v>-2.7890560414404113E-2</c:v>
                </c:pt>
                <c:pt idx="1166">
                  <c:v>-3.0679615757712823E-2</c:v>
                </c:pt>
                <c:pt idx="1167">
                  <c:v>-2.7890560414404113E-2</c:v>
                </c:pt>
                <c:pt idx="1168">
                  <c:v>-4.6019424509233867E-2</c:v>
                </c:pt>
                <c:pt idx="1169">
                  <c:v>-4.1835840621606175E-2</c:v>
                </c:pt>
                <c:pt idx="1170">
                  <c:v>-6.1359231515425647E-2</c:v>
                </c:pt>
                <c:pt idx="1171">
                  <c:v>-4.6019424509233867E-2</c:v>
                </c:pt>
                <c:pt idx="1172">
                  <c:v>-5.5781120828808227E-2</c:v>
                </c:pt>
                <c:pt idx="1173">
                  <c:v>-6.1359231515425647E-2</c:v>
                </c:pt>
                <c:pt idx="1174">
                  <c:v>-5.5781120828808227E-2</c:v>
                </c:pt>
                <c:pt idx="1175">
                  <c:v>-6.1359231515425647E-2</c:v>
                </c:pt>
                <c:pt idx="1176">
                  <c:v>-5.5781120828808227E-2</c:v>
                </c:pt>
                <c:pt idx="1177">
                  <c:v>-6.1359231515425647E-2</c:v>
                </c:pt>
                <c:pt idx="1178">
                  <c:v>-6.1359231515425647E-2</c:v>
                </c:pt>
                <c:pt idx="1179">
                  <c:v>-4.1835840621606175E-2</c:v>
                </c:pt>
                <c:pt idx="1180">
                  <c:v>-6.1359231515425647E-2</c:v>
                </c:pt>
                <c:pt idx="1181">
                  <c:v>-4.1835840621606175E-2</c:v>
                </c:pt>
                <c:pt idx="1182">
                  <c:v>-3.0679615757712823E-2</c:v>
                </c:pt>
                <c:pt idx="1183">
                  <c:v>-4.1835840621606175E-2</c:v>
                </c:pt>
                <c:pt idx="1184">
                  <c:v>-3.0679615757712823E-2</c:v>
                </c:pt>
                <c:pt idx="1185">
                  <c:v>-3.0679615757712823E-2</c:v>
                </c:pt>
                <c:pt idx="1186">
                  <c:v>-1.3945280207202057E-2</c:v>
                </c:pt>
                <c:pt idx="1187">
                  <c:v>0</c:v>
                </c:pt>
                <c:pt idx="1188">
                  <c:v>-1.3945280207202057E-2</c:v>
                </c:pt>
                <c:pt idx="1189">
                  <c:v>0</c:v>
                </c:pt>
                <c:pt idx="1190">
                  <c:v>1.3945280207202057E-2</c:v>
                </c:pt>
                <c:pt idx="1191">
                  <c:v>0</c:v>
                </c:pt>
                <c:pt idx="1192">
                  <c:v>3.0679615757712823E-2</c:v>
                </c:pt>
                <c:pt idx="1193">
                  <c:v>1.3945280207202057E-2</c:v>
                </c:pt>
                <c:pt idx="1194">
                  <c:v>3.0679615757712823E-2</c:v>
                </c:pt>
                <c:pt idx="1195">
                  <c:v>2.7890560414404113E-2</c:v>
                </c:pt>
                <c:pt idx="1196">
                  <c:v>3.0679615757712823E-2</c:v>
                </c:pt>
                <c:pt idx="1197">
                  <c:v>2.7890560414404113E-2</c:v>
                </c:pt>
                <c:pt idx="1198">
                  <c:v>4.6019424509233867E-2</c:v>
                </c:pt>
                <c:pt idx="1199">
                  <c:v>3.0679615757712823E-2</c:v>
                </c:pt>
                <c:pt idx="1200">
                  <c:v>4.1835840621606175E-2</c:v>
                </c:pt>
                <c:pt idx="1201">
                  <c:v>4.6019424509233867E-2</c:v>
                </c:pt>
                <c:pt idx="1202">
                  <c:v>2.7890560414404113E-2</c:v>
                </c:pt>
                <c:pt idx="1203">
                  <c:v>4.6019424509233867E-2</c:v>
                </c:pt>
                <c:pt idx="1204">
                  <c:v>4.1835840621606175E-2</c:v>
                </c:pt>
                <c:pt idx="1205">
                  <c:v>3.0679615757712823E-2</c:v>
                </c:pt>
                <c:pt idx="1206">
                  <c:v>4.6019424509233867E-2</c:v>
                </c:pt>
                <c:pt idx="1207">
                  <c:v>2.7890560414404113E-2</c:v>
                </c:pt>
                <c:pt idx="1208">
                  <c:v>3.0679615757712823E-2</c:v>
                </c:pt>
                <c:pt idx="1209">
                  <c:v>2.7890560414404113E-2</c:v>
                </c:pt>
                <c:pt idx="1210">
                  <c:v>1.5339807006191784E-2</c:v>
                </c:pt>
                <c:pt idx="1211">
                  <c:v>2.7890560414404113E-2</c:v>
                </c:pt>
                <c:pt idx="1212">
                  <c:v>1.5339807006191784E-2</c:v>
                </c:pt>
                <c:pt idx="1213">
                  <c:v>0</c:v>
                </c:pt>
                <c:pt idx="1214">
                  <c:v>1.3945280207202057E-2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-1.3945280207202057E-2</c:v>
                </c:pt>
                <c:pt idx="1219">
                  <c:v>-1.5339807006191784E-2</c:v>
                </c:pt>
                <c:pt idx="1220">
                  <c:v>-1.5339807006191784E-2</c:v>
                </c:pt>
                <c:pt idx="1221">
                  <c:v>-1.3945280207202057E-2</c:v>
                </c:pt>
                <c:pt idx="1222">
                  <c:v>-1.5339807006191784E-2</c:v>
                </c:pt>
                <c:pt idx="1223">
                  <c:v>-1.3945280207202057E-2</c:v>
                </c:pt>
                <c:pt idx="1224">
                  <c:v>-3.0679615757712823E-2</c:v>
                </c:pt>
                <c:pt idx="1225">
                  <c:v>-1.3945280207202057E-2</c:v>
                </c:pt>
                <c:pt idx="1226">
                  <c:v>-3.0679615757712823E-2</c:v>
                </c:pt>
                <c:pt idx="1227">
                  <c:v>-1.5339807006191784E-2</c:v>
                </c:pt>
                <c:pt idx="1228">
                  <c:v>-2.7890560414404113E-2</c:v>
                </c:pt>
                <c:pt idx="1229">
                  <c:v>-1.5339807006191784E-2</c:v>
                </c:pt>
                <c:pt idx="1230">
                  <c:v>-2.7890560414404113E-2</c:v>
                </c:pt>
                <c:pt idx="1231">
                  <c:v>-1.5339807006191784E-2</c:v>
                </c:pt>
                <c:pt idx="1232">
                  <c:v>-1.3945280207202057E-2</c:v>
                </c:pt>
                <c:pt idx="1233">
                  <c:v>-3.0679615757712823E-2</c:v>
                </c:pt>
                <c:pt idx="1234">
                  <c:v>-1.5339807006191784E-2</c:v>
                </c:pt>
                <c:pt idx="1235">
                  <c:v>-1.3945280207202057E-2</c:v>
                </c:pt>
                <c:pt idx="1236">
                  <c:v>-1.5339807006191784E-2</c:v>
                </c:pt>
                <c:pt idx="1237">
                  <c:v>-1.3945280207202057E-2</c:v>
                </c:pt>
                <c:pt idx="1238">
                  <c:v>0</c:v>
                </c:pt>
                <c:pt idx="1239">
                  <c:v>0</c:v>
                </c:pt>
                <c:pt idx="1240">
                  <c:v>-1.5339807006191784E-2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1.5339807006191784E-2</c:v>
                </c:pt>
                <c:pt idx="1246">
                  <c:v>0</c:v>
                </c:pt>
                <c:pt idx="1247">
                  <c:v>0</c:v>
                </c:pt>
                <c:pt idx="1248">
                  <c:v>1.5339807006191784E-2</c:v>
                </c:pt>
                <c:pt idx="1249">
                  <c:v>0</c:v>
                </c:pt>
                <c:pt idx="1250">
                  <c:v>1.5339807006191784E-2</c:v>
                </c:pt>
                <c:pt idx="1251">
                  <c:v>1.3945280207202057E-2</c:v>
                </c:pt>
                <c:pt idx="1252">
                  <c:v>0</c:v>
                </c:pt>
                <c:pt idx="1253">
                  <c:v>1.3945280207202057E-2</c:v>
                </c:pt>
                <c:pt idx="1254">
                  <c:v>0</c:v>
                </c:pt>
                <c:pt idx="1255">
                  <c:v>1.5339807006191784E-2</c:v>
                </c:pt>
                <c:pt idx="1256">
                  <c:v>1.3945280207202057E-2</c:v>
                </c:pt>
                <c:pt idx="1257">
                  <c:v>0</c:v>
                </c:pt>
                <c:pt idx="1258">
                  <c:v>1.3945280207202057E-2</c:v>
                </c:pt>
                <c:pt idx="1259">
                  <c:v>0</c:v>
                </c:pt>
                <c:pt idx="1260">
                  <c:v>0</c:v>
                </c:pt>
                <c:pt idx="1261">
                  <c:v>1.5339807006191784E-2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26-4384-8E47-38B9716EAC07}"/>
            </c:ext>
          </c:extLst>
        </c:ser>
        <c:ser>
          <c:idx val="2"/>
          <c:order val="2"/>
          <c:tx>
            <c:v>Model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Table1!$M$2:$M$1281</c:f>
              <c:numCache>
                <c:formatCode>General</c:formatCode>
                <c:ptCount val="1280"/>
                <c:pt idx="0">
                  <c:v>0.88200000000000001</c:v>
                </c:pt>
                <c:pt idx="1">
                  <c:v>0.87570129272218977</c:v>
                </c:pt>
                <c:pt idx="2">
                  <c:v>0.85695181718843749</c:v>
                </c:pt>
                <c:pt idx="3">
                  <c:v>0.8294063020097836</c:v>
                </c:pt>
                <c:pt idx="4">
                  <c:v>0.78798335686223842</c:v>
                </c:pt>
                <c:pt idx="5">
                  <c:v>0.74074046514546799</c:v>
                </c:pt>
                <c:pt idx="6">
                  <c:v>0.67889092152075547</c:v>
                </c:pt>
                <c:pt idx="7">
                  <c:v>0.61447588064159264</c:v>
                </c:pt>
                <c:pt idx="8">
                  <c:v>0.53548474482111685</c:v>
                </c:pt>
                <c:pt idx="9">
                  <c:v>0.45731018136098167</c:v>
                </c:pt>
                <c:pt idx="10">
                  <c:v>0.37394900636079265</c:v>
                </c:pt>
                <c:pt idx="11">
                  <c:v>0.27748420765092674</c:v>
                </c:pt>
                <c:pt idx="12">
                  <c:v>0.18658594404424689</c:v>
                </c:pt>
                <c:pt idx="13">
                  <c:v>8.7745410995785228E-2</c:v>
                </c:pt>
                <c:pt idx="14">
                  <c:v>-4.1327116862230322E-3</c:v>
                </c:pt>
                <c:pt idx="15">
                  <c:v>-0.10682969317553877</c:v>
                </c:pt>
                <c:pt idx="16">
                  <c:v>-0.19868338687669684</c:v>
                </c:pt>
                <c:pt idx="17">
                  <c:v>-0.29908413518808941</c:v>
                </c:pt>
                <c:pt idx="18">
                  <c:v>-0.38471501461869029</c:v>
                </c:pt>
                <c:pt idx="19">
                  <c:v>-0.46513218788567878</c:v>
                </c:pt>
                <c:pt idx="20">
                  <c:v>-0.54702992484942115</c:v>
                </c:pt>
                <c:pt idx="21">
                  <c:v>-0.61456609499592696</c:v>
                </c:pt>
                <c:pt idx="22">
                  <c:v>-0.68034193653871644</c:v>
                </c:pt>
                <c:pt idx="23">
                  <c:v>-0.73159966214218342</c:v>
                </c:pt>
                <c:pt idx="24">
                  <c:v>-0.77417674166324457</c:v>
                </c:pt>
                <c:pt idx="25">
                  <c:v>-0.81040985832633372</c:v>
                </c:pt>
                <c:pt idx="26">
                  <c:v>-0.8333000516937048</c:v>
                </c:pt>
                <c:pt idx="27">
                  <c:v>-0.84713431027093911</c:v>
                </c:pt>
                <c:pt idx="28">
                  <c:v>-0.84926522020570416</c:v>
                </c:pt>
                <c:pt idx="29">
                  <c:v>-0.84011726278345822</c:v>
                </c:pt>
                <c:pt idx="30">
                  <c:v>-0.82149593455396164</c:v>
                </c:pt>
                <c:pt idx="31">
                  <c:v>-0.79330204499376777</c:v>
                </c:pt>
                <c:pt idx="32">
                  <c:v>-0.7516453215865142</c:v>
                </c:pt>
                <c:pt idx="33">
                  <c:v>-0.70463655225680166</c:v>
                </c:pt>
                <c:pt idx="34">
                  <c:v>-0.64354800372604359</c:v>
                </c:pt>
                <c:pt idx="35">
                  <c:v>-0.58023255936424922</c:v>
                </c:pt>
                <c:pt idx="36">
                  <c:v>-0.50293729063557213</c:v>
                </c:pt>
                <c:pt idx="37">
                  <c:v>-0.4266817734923436</c:v>
                </c:pt>
                <c:pt idx="38">
                  <c:v>-0.34558703867468143</c:v>
                </c:pt>
                <c:pt idx="39">
                  <c:v>-0.25201778911523798</c:v>
                </c:pt>
                <c:pt idx="40">
                  <c:v>-0.16405607326363114</c:v>
                </c:pt>
                <c:pt idx="41">
                  <c:v>-6.5364252274619408E-2</c:v>
                </c:pt>
                <c:pt idx="42">
                  <c:v>2.4952302142690942E-2</c:v>
                </c:pt>
                <c:pt idx="43">
                  <c:v>0.12367612829705778</c:v>
                </c:pt>
                <c:pt idx="44">
                  <c:v>0.21164851139511548</c:v>
                </c:pt>
                <c:pt idx="45">
                  <c:v>0.29693526515815677</c:v>
                </c:pt>
                <c:pt idx="46">
                  <c:v>0.38645982929718914</c:v>
                </c:pt>
                <c:pt idx="47">
                  <c:v>0.46290713654615995</c:v>
                </c:pt>
                <c:pt idx="48">
                  <c:v>0.54046343136432817</c:v>
                </c:pt>
                <c:pt idx="49">
                  <c:v>0.60416680019551861</c:v>
                </c:pt>
                <c:pt idx="50">
                  <c:v>0.66587237948402755</c:v>
                </c:pt>
                <c:pt idx="51">
                  <c:v>0.71545071618416212</c:v>
                </c:pt>
                <c:pt idx="52">
                  <c:v>0.75667680724533104</c:v>
                </c:pt>
                <c:pt idx="53">
                  <c:v>0.78603775567100109</c:v>
                </c:pt>
                <c:pt idx="54">
                  <c:v>0.80761508620521116</c:v>
                </c:pt>
                <c:pt idx="55">
                  <c:v>0.81725232510740076</c:v>
                </c:pt>
                <c:pt idx="56">
                  <c:v>0.81729560364442422</c:v>
                </c:pt>
                <c:pt idx="57">
                  <c:v>0.80629223877201006</c:v>
                </c:pt>
                <c:pt idx="58">
                  <c:v>0.78639753241382948</c:v>
                </c:pt>
                <c:pt idx="59">
                  <c:v>0.75734662353451376</c:v>
                </c:pt>
                <c:pt idx="60">
                  <c:v>0.71524657692329319</c:v>
                </c:pt>
                <c:pt idx="61">
                  <c:v>0.66827325258428061</c:v>
                </c:pt>
                <c:pt idx="62">
                  <c:v>0.60771579837907796</c:v>
                </c:pt>
                <c:pt idx="63">
                  <c:v>0.54532952924815226</c:v>
                </c:pt>
                <c:pt idx="64">
                  <c:v>0.46952944104806288</c:v>
                </c:pt>
                <c:pt idx="65">
                  <c:v>0.38731015362716997</c:v>
                </c:pt>
                <c:pt idx="66">
                  <c:v>0.30987168703892776</c:v>
                </c:pt>
                <c:pt idx="67">
                  <c:v>0.2272038417460947</c:v>
                </c:pt>
                <c:pt idx="68">
                  <c:v>0.13346454688400997</c:v>
                </c:pt>
                <c:pt idx="69">
                  <c:v>4.6822665572593278E-2</c:v>
                </c:pt>
                <c:pt idx="70">
                  <c:v>-4.0177249569837772E-2</c:v>
                </c:pt>
                <c:pt idx="71">
                  <c:v>-0.13500863118217313</c:v>
                </c:pt>
                <c:pt idx="72">
                  <c:v>-0.22766509728770315</c:v>
                </c:pt>
                <c:pt idx="73">
                  <c:v>-0.30892487171805177</c:v>
                </c:pt>
                <c:pt idx="74">
                  <c:v>-0.39383143597779463</c:v>
                </c:pt>
                <c:pt idx="75">
                  <c:v>-0.46595008351403755</c:v>
                </c:pt>
                <c:pt idx="76">
                  <c:v>-0.53625496687245089</c:v>
                </c:pt>
                <c:pt idx="77">
                  <c:v>-0.59596524725544731</c:v>
                </c:pt>
                <c:pt idx="78">
                  <c:v>-0.65110986527028925</c:v>
                </c:pt>
                <c:pt idx="79">
                  <c:v>-0.69785646100180698</c:v>
                </c:pt>
                <c:pt idx="80">
                  <c:v>-0.73354139342310209</c:v>
                </c:pt>
                <c:pt idx="81">
                  <c:v>-0.76247665818676691</c:v>
                </c:pt>
                <c:pt idx="82">
                  <c:v>-0.78042819393450025</c:v>
                </c:pt>
                <c:pt idx="83">
                  <c:v>-0.78812836601854341</c:v>
                </c:pt>
                <c:pt idx="84">
                  <c:v>-0.78583278275504953</c:v>
                </c:pt>
                <c:pt idx="85">
                  <c:v>-0.7733915491866814</c:v>
                </c:pt>
                <c:pt idx="86">
                  <c:v>-0.75203080507332609</c:v>
                </c:pt>
                <c:pt idx="87">
                  <c:v>-0.72033197692064643</c:v>
                </c:pt>
                <c:pt idx="88">
                  <c:v>-0.68161385532662233</c:v>
                </c:pt>
                <c:pt idx="89">
                  <c:v>-0.62995317404537754</c:v>
                </c:pt>
                <c:pt idx="90">
                  <c:v>-0.57532929061180837</c:v>
                </c:pt>
                <c:pt idx="91">
                  <c:v>-0.50921585296752858</c:v>
                </c:pt>
                <c:pt idx="92">
                  <c:v>-0.44172341587669584</c:v>
                </c:pt>
                <c:pt idx="93">
                  <c:v>-0.36174619796292118</c:v>
                </c:pt>
                <c:pt idx="94">
                  <c:v>-0.28166391566566573</c:v>
                </c:pt>
                <c:pt idx="95">
                  <c:v>-0.20132733133197403</c:v>
                </c:pt>
                <c:pt idx="96">
                  <c:v>-0.11893111720028984</c:v>
                </c:pt>
                <c:pt idx="97">
                  <c:v>-2.4506623090414542E-2</c:v>
                </c:pt>
                <c:pt idx="98">
                  <c:v>5.921716814158514E-2</c:v>
                </c:pt>
                <c:pt idx="99">
                  <c:v>0.14201593540343377</c:v>
                </c:pt>
                <c:pt idx="100">
                  <c:v>0.23090808250382666</c:v>
                </c:pt>
                <c:pt idx="101">
                  <c:v>0.31626586558410597</c:v>
                </c:pt>
                <c:pt idx="102">
                  <c:v>0.38685946532373189</c:v>
                </c:pt>
                <c:pt idx="103">
                  <c:v>0.46245912344073919</c:v>
                </c:pt>
                <c:pt idx="104">
                  <c:v>0.52534038864283239</c:v>
                </c:pt>
                <c:pt idx="105">
                  <c:v>0.58719820765637742</c:v>
                </c:pt>
                <c:pt idx="106">
                  <c:v>0.63599665393195493</c:v>
                </c:pt>
                <c:pt idx="107">
                  <c:v>0.67731143655097603</c:v>
                </c:pt>
                <c:pt idx="108">
                  <c:v>0.71209747298591575</c:v>
                </c:pt>
                <c:pt idx="109">
                  <c:v>0.7384844328865261</c:v>
                </c:pt>
                <c:pt idx="110">
                  <c:v>0.75334232693139291</c:v>
                </c:pt>
                <c:pt idx="111">
                  <c:v>0.75944724105902872</c:v>
                </c:pt>
                <c:pt idx="112">
                  <c:v>0.7556459984105458</c:v>
                </c:pt>
                <c:pt idx="113">
                  <c:v>0.74198720564564957</c:v>
                </c:pt>
                <c:pt idx="114">
                  <c:v>0.72017850290339591</c:v>
                </c:pt>
                <c:pt idx="115">
                  <c:v>0.68752309194045091</c:v>
                </c:pt>
                <c:pt idx="116">
                  <c:v>0.648727838634514</c:v>
                </c:pt>
                <c:pt idx="117">
                  <c:v>0.5974527712704768</c:v>
                </c:pt>
                <c:pt idx="118">
                  <c:v>0.54361818884017987</c:v>
                </c:pt>
                <c:pt idx="119">
                  <c:v>0.47721139689826292</c:v>
                </c:pt>
                <c:pt idx="120">
                  <c:v>0.41102873899819875</c:v>
                </c:pt>
                <c:pt idx="121">
                  <c:v>0.34028785398538014</c:v>
                </c:pt>
                <c:pt idx="122">
                  <c:v>0.26062674467220737</c:v>
                </c:pt>
                <c:pt idx="123">
                  <c:v>0.17500630048312268</c:v>
                </c:pt>
                <c:pt idx="124">
                  <c:v>9.1119019339765461E-2</c:v>
                </c:pt>
                <c:pt idx="125">
                  <c:v>1.0470279646388744E-2</c:v>
                </c:pt>
                <c:pt idx="126">
                  <c:v>-7.6652435573552488E-2</c:v>
                </c:pt>
                <c:pt idx="127">
                  <c:v>-0.15723217264509018</c:v>
                </c:pt>
                <c:pt idx="128">
                  <c:v>-0.23781358719366499</c:v>
                </c:pt>
                <c:pt idx="129">
                  <c:v>-0.31193770540053534</c:v>
                </c:pt>
                <c:pt idx="130">
                  <c:v>-0.38913989321138753</c:v>
                </c:pt>
                <c:pt idx="131">
                  <c:v>-0.45437956161285825</c:v>
                </c:pt>
                <c:pt idx="132">
                  <c:v>-0.51979238571870801</c:v>
                </c:pt>
                <c:pt idx="133">
                  <c:v>-0.57270638846731015</c:v>
                </c:pt>
                <c:pt idx="134">
                  <c:v>-0.62299875356310863</c:v>
                </c:pt>
                <c:pt idx="135">
                  <c:v>-0.6591813905003584</c:v>
                </c:pt>
                <c:pt idx="136">
                  <c:v>-0.69107743139494815</c:v>
                </c:pt>
                <c:pt idx="137">
                  <c:v>-0.7139350843877077</c:v>
                </c:pt>
                <c:pt idx="138">
                  <c:v>-0.72787316498458488</c:v>
                </c:pt>
                <c:pt idx="139">
                  <c:v>-0.73156246048602336</c:v>
                </c:pt>
                <c:pt idx="140">
                  <c:v>-0.72571642727437702</c:v>
                </c:pt>
                <c:pt idx="141">
                  <c:v>-0.71149101581950225</c:v>
                </c:pt>
                <c:pt idx="142">
                  <c:v>-0.68897244309695194</c:v>
                </c:pt>
                <c:pt idx="143">
                  <c:v>-0.65495148879410758</c:v>
                </c:pt>
                <c:pt idx="144">
                  <c:v>-0.6160610428897344</c:v>
                </c:pt>
                <c:pt idx="145">
                  <c:v>-0.56505838111346918</c:v>
                </c:pt>
                <c:pt idx="146">
                  <c:v>-0.51187947490458485</c:v>
                </c:pt>
                <c:pt idx="147">
                  <c:v>-0.44662461283538624</c:v>
                </c:pt>
                <c:pt idx="148">
                  <c:v>-0.38195139690243685</c:v>
                </c:pt>
                <c:pt idx="149">
                  <c:v>-0.31297411033949085</c:v>
                </c:pt>
                <c:pt idx="150">
                  <c:v>-0.23298426382846574</c:v>
                </c:pt>
                <c:pt idx="151">
                  <c:v>-0.15002681913115209</c:v>
                </c:pt>
                <c:pt idx="152">
                  <c:v>-7.2954888481555527E-2</c:v>
                </c:pt>
                <c:pt idx="153">
                  <c:v>4.7855138106840459E-3</c:v>
                </c:pt>
                <c:pt idx="154">
                  <c:v>8.9984815233322968E-2</c:v>
                </c:pt>
                <c:pt idx="155">
                  <c:v>0.16612186014813046</c:v>
                </c:pt>
                <c:pt idx="156">
                  <c:v>0.24014431998921248</c:v>
                </c:pt>
                <c:pt idx="157">
                  <c:v>0.31622342815198767</c:v>
                </c:pt>
                <c:pt idx="158">
                  <c:v>0.38954579097711917</c:v>
                </c:pt>
                <c:pt idx="159">
                  <c:v>0.45124669502498188</c:v>
                </c:pt>
                <c:pt idx="160">
                  <c:v>0.50750661032147037</c:v>
                </c:pt>
                <c:pt idx="161">
                  <c:v>0.56236555610110994</c:v>
                </c:pt>
                <c:pt idx="162">
                  <c:v>0.60516591372805784</c:v>
                </c:pt>
                <c:pt idx="163">
                  <c:v>0.64170304370515374</c:v>
                </c:pt>
                <c:pt idx="164">
                  <c:v>0.67137192911483412</c:v>
                </c:pt>
                <c:pt idx="165">
                  <c:v>0.69062678326007587</c:v>
                </c:pt>
                <c:pt idx="166">
                  <c:v>0.70217743126806287</c:v>
                </c:pt>
                <c:pt idx="167">
                  <c:v>0.70428578703686606</c:v>
                </c:pt>
                <c:pt idx="168">
                  <c:v>0.69794695510099225</c:v>
                </c:pt>
                <c:pt idx="169">
                  <c:v>0.68225877714232641</c:v>
                </c:pt>
                <c:pt idx="170">
                  <c:v>0.65651158470941562</c:v>
                </c:pt>
                <c:pt idx="171">
                  <c:v>0.62508525679123628</c:v>
                </c:pt>
                <c:pt idx="172">
                  <c:v>0.58217163624668966</c:v>
                </c:pt>
                <c:pt idx="173">
                  <c:v>0.53609713606710163</c:v>
                </c:pt>
                <c:pt idx="174">
                  <c:v>0.47946518574501479</c:v>
                </c:pt>
                <c:pt idx="175">
                  <c:v>0.42129167244145255</c:v>
                </c:pt>
                <c:pt idx="176">
                  <c:v>0.3516193040920863</c:v>
                </c:pt>
                <c:pt idx="177">
                  <c:v>0.28431092282342491</c:v>
                </c:pt>
                <c:pt idx="178">
                  <c:v>0.2137887638646645</c:v>
                </c:pt>
                <c:pt idx="179">
                  <c:v>0.13356437567428464</c:v>
                </c:pt>
                <c:pt idx="180">
                  <c:v>5.9173225348862303E-2</c:v>
                </c:pt>
                <c:pt idx="181">
                  <c:v>-1.9934201764395962E-2</c:v>
                </c:pt>
                <c:pt idx="182">
                  <c:v>-0.1018225436684137</c:v>
                </c:pt>
                <c:pt idx="183">
                  <c:v>-0.17343471361930352</c:v>
                </c:pt>
                <c:pt idx="184">
                  <c:v>-0.25118985417550915</c:v>
                </c:pt>
                <c:pt idx="185">
                  <c:v>-0.31862107768553793</c:v>
                </c:pt>
                <c:pt idx="186">
                  <c:v>-0.3821369430535968</c:v>
                </c:pt>
                <c:pt idx="187">
                  <c:v>-0.44663402001638186</c:v>
                </c:pt>
                <c:pt idx="188">
                  <c:v>-0.49963144167145951</c:v>
                </c:pt>
                <c:pt idx="189">
                  <c:v>-0.55100087564285993</c:v>
                </c:pt>
                <c:pt idx="190">
                  <c:v>-0.59082014187513421</c:v>
                </c:pt>
                <c:pt idx="191">
                  <c:v>-0.6264889399248893</c:v>
                </c:pt>
                <c:pt idx="192">
                  <c:v>-0.65113950486671113</c:v>
                </c:pt>
                <c:pt idx="193">
                  <c:v>-0.66810111061677957</c:v>
                </c:pt>
                <c:pt idx="194">
                  <c:v>-0.67766854862636261</c:v>
                </c:pt>
                <c:pt idx="195">
                  <c:v>-0.67801282243372918</c:v>
                </c:pt>
                <c:pt idx="196">
                  <c:v>-0.66921990438896417</c:v>
                </c:pt>
                <c:pt idx="197">
                  <c:v>-0.6530202763749765</c:v>
                </c:pt>
                <c:pt idx="198">
                  <c:v>-0.62639515745191732</c:v>
                </c:pt>
                <c:pt idx="199">
                  <c:v>-0.5945767027909673</c:v>
                </c:pt>
                <c:pt idx="200">
                  <c:v>-0.55364918656657558</c:v>
                </c:pt>
                <c:pt idx="201">
                  <c:v>-0.50842001490312239</c:v>
                </c:pt>
                <c:pt idx="202">
                  <c:v>-0.45171213216258299</c:v>
                </c:pt>
                <c:pt idx="203">
                  <c:v>-0.3947491125181401</c:v>
                </c:pt>
                <c:pt idx="204">
                  <c:v>-0.3269224576658043</c:v>
                </c:pt>
                <c:pt idx="205">
                  <c:v>-0.26142872054267785</c:v>
                </c:pt>
                <c:pt idx="206">
                  <c:v>-0.18603927410043522</c:v>
                </c:pt>
                <c:pt idx="207">
                  <c:v>-0.11538957007318439</c:v>
                </c:pt>
                <c:pt idx="208">
                  <c:v>-4.3551967560843577E-2</c:v>
                </c:pt>
                <c:pt idx="209">
                  <c:v>3.5779606759388807E-2</c:v>
                </c:pt>
                <c:pt idx="210">
                  <c:v>0.11101388063406036</c:v>
                </c:pt>
                <c:pt idx="211">
                  <c:v>0.18099358675545385</c:v>
                </c:pt>
                <c:pt idx="212">
                  <c:v>0.25530501596178318</c:v>
                </c:pt>
                <c:pt idx="213">
                  <c:v>0.31916787915922279</c:v>
                </c:pt>
                <c:pt idx="214">
                  <c:v>0.38541358506662826</c:v>
                </c:pt>
                <c:pt idx="215">
                  <c:v>0.44068426660838861</c:v>
                </c:pt>
                <c:pt idx="216">
                  <c:v>0.49063644625443115</c:v>
                </c:pt>
                <c:pt idx="217">
                  <c:v>0.53880335461842987</c:v>
                </c:pt>
                <c:pt idx="218">
                  <c:v>0.57586405255495743</c:v>
                </c:pt>
                <c:pt idx="219">
                  <c:v>0.60871833297767586</c:v>
                </c:pt>
                <c:pt idx="220">
                  <c:v>0.63102433820820913</c:v>
                </c:pt>
                <c:pt idx="221">
                  <c:v>0.64695798015590789</c:v>
                </c:pt>
                <c:pt idx="222">
                  <c:v>0.65345515268837784</c:v>
                </c:pt>
                <c:pt idx="223">
                  <c:v>0.65174355752712199</c:v>
                </c:pt>
                <c:pt idx="224">
                  <c:v>0.64217479258581256</c:v>
                </c:pt>
                <c:pt idx="225">
                  <c:v>0.62511481753375286</c:v>
                </c:pt>
                <c:pt idx="226">
                  <c:v>0.59794515279924565</c:v>
                </c:pt>
                <c:pt idx="227">
                  <c:v>0.56596724717476321</c:v>
                </c:pt>
                <c:pt idx="228">
                  <c:v>0.52322911191491506</c:v>
                </c:pt>
                <c:pt idx="229">
                  <c:v>0.47804035423425273</c:v>
                </c:pt>
                <c:pt idx="230">
                  <c:v>0.42200073230210167</c:v>
                </c:pt>
                <c:pt idx="231">
                  <c:v>0.36603117671479407</c:v>
                </c:pt>
                <c:pt idx="232">
                  <c:v>0.30589283226641434</c:v>
                </c:pt>
                <c:pt idx="233">
                  <c:v>0.23579434854638903</c:v>
                </c:pt>
                <c:pt idx="234">
                  <c:v>0.1693410912957328</c:v>
                </c:pt>
                <c:pt idx="235">
                  <c:v>9.4156003964784768E-2</c:v>
                </c:pt>
                <c:pt idx="236">
                  <c:v>2.4823061851769135E-2</c:v>
                </c:pt>
                <c:pt idx="237">
                  <c:v>-5.1548080777638686E-2</c:v>
                </c:pt>
                <c:pt idx="238">
                  <c:v>-0.12019159898564463</c:v>
                </c:pt>
                <c:pt idx="239">
                  <c:v>-0.19383778648937769</c:v>
                </c:pt>
                <c:pt idx="240">
                  <c:v>-0.25824467941644574</c:v>
                </c:pt>
                <c:pt idx="241">
                  <c:v>-0.31945877375557602</c:v>
                </c:pt>
                <c:pt idx="242">
                  <c:v>-0.38228161387621151</c:v>
                </c:pt>
                <c:pt idx="243">
                  <c:v>-0.43453596868896732</c:v>
                </c:pt>
                <c:pt idx="244">
                  <c:v>-0.48598056768909248</c:v>
                </c:pt>
                <c:pt idx="245">
                  <c:v>-0.52665963759853984</c:v>
                </c:pt>
                <c:pt idx="246">
                  <c:v>-0.56415169827340761</c:v>
                </c:pt>
                <c:pt idx="247">
                  <c:v>-0.59122610716760915</c:v>
                </c:pt>
                <c:pt idx="248">
                  <c:v>-0.6112969665800092</c:v>
                </c:pt>
                <c:pt idx="249">
                  <c:v>-0.62504524188534905</c:v>
                </c:pt>
                <c:pt idx="250">
                  <c:v>-0.62982584589470392</c:v>
                </c:pt>
                <c:pt idx="251">
                  <c:v>-0.62722156276837138</c:v>
                </c:pt>
                <c:pt idx="252">
                  <c:v>-0.61588432121762915</c:v>
                </c:pt>
                <c:pt idx="253">
                  <c:v>-0.59802902576783101</c:v>
                </c:pt>
                <c:pt idx="254">
                  <c:v>-0.57036024875987745</c:v>
                </c:pt>
                <c:pt idx="255">
                  <c:v>-0.53825566298844141</c:v>
                </c:pt>
                <c:pt idx="256">
                  <c:v>-0.49576430598869164</c:v>
                </c:pt>
                <c:pt idx="257">
                  <c:v>-0.45114343210951774</c:v>
                </c:pt>
                <c:pt idx="258">
                  <c:v>-0.39610179849311561</c:v>
                </c:pt>
                <c:pt idx="259">
                  <c:v>-0.34131519042258784</c:v>
                </c:pt>
                <c:pt idx="260">
                  <c:v>-0.28266203512196342</c:v>
                </c:pt>
                <c:pt idx="261">
                  <c:v>-0.2138128211696545</c:v>
                </c:pt>
                <c:pt idx="262">
                  <c:v>-0.14519359825259004</c:v>
                </c:pt>
                <c:pt idx="263">
                  <c:v>-7.908511416504431E-2</c:v>
                </c:pt>
                <c:pt idx="264">
                  <c:v>-1.220503751227532E-2</c:v>
                </c:pt>
                <c:pt idx="265">
                  <c:v>6.1297464725081595E-2</c:v>
                </c:pt>
                <c:pt idx="266">
                  <c:v>0.12719320628958225</c:v>
                </c:pt>
                <c:pt idx="267">
                  <c:v>0.19773400132289842</c:v>
                </c:pt>
                <c:pt idx="268">
                  <c:v>0.25929649842476243</c:v>
                </c:pt>
                <c:pt idx="269">
                  <c:v>0.31766344744698338</c:v>
                </c:pt>
                <c:pt idx="270">
                  <c:v>0.37735967206128118</c:v>
                </c:pt>
                <c:pt idx="271">
                  <c:v>0.42687517025413413</c:v>
                </c:pt>
                <c:pt idx="272">
                  <c:v>0.47540747198256128</c:v>
                </c:pt>
                <c:pt idx="273">
                  <c:v>0.51356459184294256</c:v>
                </c:pt>
                <c:pt idx="274">
                  <c:v>0.54846801961795077</c:v>
                </c:pt>
                <c:pt idx="275">
                  <c:v>0.57338192048759951</c:v>
                </c:pt>
                <c:pt idx="276">
                  <c:v>0.59152156145614776</c:v>
                </c:pt>
                <c:pt idx="277">
                  <c:v>0.60340852050607863</c:v>
                </c:pt>
                <c:pt idx="278">
                  <c:v>0.60677367382686276</c:v>
                </c:pt>
                <c:pt idx="279">
                  <c:v>0.6022577902902696</c:v>
                </c:pt>
                <c:pt idx="280">
                  <c:v>0.59075896425300545</c:v>
                </c:pt>
                <c:pt idx="281">
                  <c:v>0.57015716697101804</c:v>
                </c:pt>
                <c:pt idx="282">
                  <c:v>0.54446784632998058</c:v>
                </c:pt>
                <c:pt idx="283">
                  <c:v>0.51245781045548933</c:v>
                </c:pt>
                <c:pt idx="284">
                  <c:v>0.47044209436666723</c:v>
                </c:pt>
                <c:pt idx="285">
                  <c:v>0.42654356459879461</c:v>
                </c:pt>
                <c:pt idx="286">
                  <c:v>0.37262931613589556</c:v>
                </c:pt>
                <c:pt idx="287">
                  <c:v>0.31916401905534703</c:v>
                </c:pt>
                <c:pt idx="288">
                  <c:v>0.25619019695834927</c:v>
                </c:pt>
                <c:pt idx="289">
                  <c:v>0.19595341728382437</c:v>
                </c:pt>
                <c:pt idx="290">
                  <c:v>0.13355860873442565</c:v>
                </c:pt>
                <c:pt idx="291">
                  <c:v>6.3342257400385127E-2</c:v>
                </c:pt>
                <c:pt idx="292">
                  <c:v>-7.5737627733458018E-3</c:v>
                </c:pt>
                <c:pt idx="293">
                  <c:v>-7.181714284837161E-2</c:v>
                </c:pt>
                <c:pt idx="294">
                  <c:v>-0.13504766847156791</c:v>
                </c:pt>
                <c:pt idx="295">
                  <c:v>-0.20253581278181884</c:v>
                </c:pt>
                <c:pt idx="296">
                  <c:v>-0.26127531145553301</c:v>
                </c:pt>
                <c:pt idx="297">
                  <c:v>-0.32215397189990963</c:v>
                </c:pt>
                <c:pt idx="298">
                  <c:v>-0.37340645411276335</c:v>
                </c:pt>
                <c:pt idx="299">
                  <c:v>-0.42015538855435086</c:v>
                </c:pt>
                <c:pt idx="300">
                  <c:v>-0.46574820758532504</c:v>
                </c:pt>
                <c:pt idx="301">
                  <c:v>-0.50135506878573599</c:v>
                </c:pt>
                <c:pt idx="302">
                  <c:v>-0.53363300861951857</c:v>
                </c:pt>
                <c:pt idx="303">
                  <c:v>-0.55634610209787116</c:v>
                </c:pt>
                <c:pt idx="304">
                  <c:v>-0.57248746193361044</c:v>
                </c:pt>
                <c:pt idx="305">
                  <c:v>-0.58244803870466599</c:v>
                </c:pt>
                <c:pt idx="306">
                  <c:v>-0.58431891267611158</c:v>
                </c:pt>
                <c:pt idx="307">
                  <c:v>-0.57847013031347716</c:v>
                </c:pt>
                <c:pt idx="308">
                  <c:v>-0.5660482870619965</c:v>
                </c:pt>
                <c:pt idx="309">
                  <c:v>-0.54477512647871285</c:v>
                </c:pt>
                <c:pt idx="310">
                  <c:v>-0.51821197521833373</c:v>
                </c:pt>
                <c:pt idx="311">
                  <c:v>-0.48385780721464977</c:v>
                </c:pt>
                <c:pt idx="312">
                  <c:v>-0.44580310342682217</c:v>
                </c:pt>
                <c:pt idx="313">
                  <c:v>-0.39802767266139327</c:v>
                </c:pt>
                <c:pt idx="314">
                  <c:v>-0.34981291512272183</c:v>
                </c:pt>
                <c:pt idx="315">
                  <c:v>-0.29220160928441663</c:v>
                </c:pt>
                <c:pt idx="316">
                  <c:v>-0.23635907666913808</c:v>
                </c:pt>
                <c:pt idx="317">
                  <c:v>-0.17789127114465966</c:v>
                </c:pt>
                <c:pt idx="318">
                  <c:v>-0.11137525553008153</c:v>
                </c:pt>
                <c:pt idx="319">
                  <c:v>-4.5207614936213364E-2</c:v>
                </c:pt>
                <c:pt idx="320">
                  <c:v>1.6903933243737242E-2</c:v>
                </c:pt>
                <c:pt idx="321">
                  <c:v>7.8675185507520617E-2</c:v>
                </c:pt>
                <c:pt idx="322">
                  <c:v>0.14535039855810622</c:v>
                </c:pt>
                <c:pt idx="323">
                  <c:v>0.20402869684584168</c:v>
                </c:pt>
                <c:pt idx="324">
                  <c:v>0.26563014551676706</c:v>
                </c:pt>
                <c:pt idx="325">
                  <c:v>0.31821367595359296</c:v>
                </c:pt>
                <c:pt idx="326">
                  <c:v>0.37160184870485485</c:v>
                </c:pt>
                <c:pt idx="327">
                  <c:v>0.41543896715237533</c:v>
                </c:pt>
                <c:pt idx="328">
                  <c:v>0.45430537445850688</c:v>
                </c:pt>
                <c:pt idx="329">
                  <c:v>0.4907826594239233</c:v>
                </c:pt>
                <c:pt idx="330">
                  <c:v>0.51783113534301672</c:v>
                </c:pt>
                <c:pt idx="331">
                  <c:v>0.5404851404243578</c:v>
                </c:pt>
                <c:pt idx="332">
                  <c:v>0.55439512548634184</c:v>
                </c:pt>
                <c:pt idx="333">
                  <c:v>0.56214786625603075</c:v>
                </c:pt>
                <c:pt idx="334">
                  <c:v>0.56226641027524482</c:v>
                </c:pt>
                <c:pt idx="335">
                  <c:v>0.55580144499307194</c:v>
                </c:pt>
                <c:pt idx="336">
                  <c:v>0.54119860740002401</c:v>
                </c:pt>
                <c:pt idx="337">
                  <c:v>0.52129206151815888</c:v>
                </c:pt>
                <c:pt idx="338">
                  <c:v>0.492420792518386</c:v>
                </c:pt>
                <c:pt idx="339">
                  <c:v>0.46018527031478701</c:v>
                </c:pt>
                <c:pt idx="340">
                  <c:v>0.42262772756292938</c:v>
                </c:pt>
                <c:pt idx="341">
                  <c:v>0.37574375709839225</c:v>
                </c:pt>
                <c:pt idx="342">
                  <c:v>0.32859329718447738</c:v>
                </c:pt>
                <c:pt idx="343">
                  <c:v>0.27244438100554524</c:v>
                </c:pt>
                <c:pt idx="344">
                  <c:v>0.21817214399134366</c:v>
                </c:pt>
                <c:pt idx="345">
                  <c:v>0.15572449033143321</c:v>
                </c:pt>
                <c:pt idx="346">
                  <c:v>9.7148863126410759E-2</c:v>
                </c:pt>
                <c:pt idx="347">
                  <c:v>3.1615100190029923E-2</c:v>
                </c:pt>
                <c:pt idx="348">
                  <c:v>-2.822284164476771E-2</c:v>
                </c:pt>
                <c:pt idx="349">
                  <c:v>-8.7577444214431754E-2</c:v>
                </c:pt>
                <c:pt idx="350">
                  <c:v>-0.15147611336504785</c:v>
                </c:pt>
                <c:pt idx="351">
                  <c:v>-0.2075650332631718</c:v>
                </c:pt>
                <c:pt idx="352">
                  <c:v>-0.26626938582359333</c:v>
                </c:pt>
                <c:pt idx="353">
                  <c:v>-0.3162370691089284</c:v>
                </c:pt>
                <c:pt idx="354">
                  <c:v>-0.36674739823359942</c:v>
                </c:pt>
                <c:pt idx="355">
                  <c:v>-0.40807974694877214</c:v>
                </c:pt>
                <c:pt idx="356">
                  <c:v>-0.44448462754371099</c:v>
                </c:pt>
                <c:pt idx="357">
                  <c:v>-0.47842720550414786</c:v>
                </c:pt>
                <c:pt idx="358">
                  <c:v>-0.50332024122270091</c:v>
                </c:pt>
                <c:pt idx="359">
                  <c:v>-0.52322080469939503</c:v>
                </c:pt>
                <c:pt idx="360">
                  <c:v>-0.53560904953482102</c:v>
                </c:pt>
                <c:pt idx="361">
                  <c:v>-0.54195413872197606</c:v>
                </c:pt>
                <c:pt idx="362">
                  <c:v>-0.54104337754796294</c:v>
                </c:pt>
                <c:pt idx="363">
                  <c:v>-0.53273172789002055</c:v>
                </c:pt>
                <c:pt idx="364">
                  <c:v>-0.51864156164275699</c:v>
                </c:pt>
                <c:pt idx="365">
                  <c:v>-0.49617722815244458</c:v>
                </c:pt>
                <c:pt idx="366">
                  <c:v>-0.46969914689760206</c:v>
                </c:pt>
                <c:pt idx="367">
                  <c:v>-0.43779881857669167</c:v>
                </c:pt>
                <c:pt idx="368">
                  <c:v>-0.39687795785416746</c:v>
                </c:pt>
                <c:pt idx="369">
                  <c:v>-0.35488931501447468</c:v>
                </c:pt>
                <c:pt idx="370">
                  <c:v>-0.30405784794896284</c:v>
                </c:pt>
                <c:pt idx="371">
                  <c:v>-0.25421590390341114</c:v>
                </c:pt>
                <c:pt idx="372">
                  <c:v>-0.19610340239731536</c:v>
                </c:pt>
                <c:pt idx="373">
                  <c:v>-0.14100512952835056</c:v>
                </c:pt>
                <c:pt idx="374">
                  <c:v>-8.4385932889857906E-2</c:v>
                </c:pt>
                <c:pt idx="375">
                  <c:v>-2.116116444135888E-2</c:v>
                </c:pt>
                <c:pt idx="376">
                  <c:v>3.6459485737843529E-2</c:v>
                </c:pt>
                <c:pt idx="377">
                  <c:v>9.9118846673363667E-2</c:v>
                </c:pt>
                <c:pt idx="378">
                  <c:v>0.15474752825726876</c:v>
                </c:pt>
                <c:pt idx="379">
                  <c:v>0.213664791497992</c:v>
                </c:pt>
                <c:pt idx="380">
                  <c:v>0.26447239380862264</c:v>
                </c:pt>
                <c:pt idx="381">
                  <c:v>0.31660864975168879</c:v>
                </c:pt>
                <c:pt idx="382">
                  <c:v>0.35999252217525768</c:v>
                </c:pt>
                <c:pt idx="383">
                  <c:v>0.39906128099503635</c:v>
                </c:pt>
                <c:pt idx="384">
                  <c:v>0.43651457733475296</c:v>
                </c:pt>
                <c:pt idx="385">
                  <c:v>0.46509948913775279</c:v>
                </c:pt>
                <c:pt idx="386">
                  <c:v>0.49016550231229949</c:v>
                </c:pt>
                <c:pt idx="387">
                  <c:v>0.50680465152753684</c:v>
                </c:pt>
                <c:pt idx="388">
                  <c:v>0.51829928615891907</c:v>
                </c:pt>
                <c:pt idx="389">
                  <c:v>0.52236308360704242</c:v>
                </c:pt>
                <c:pt idx="390">
                  <c:v>0.52030127263155967</c:v>
                </c:pt>
                <c:pt idx="391">
                  <c:v>0.51088252505902298</c:v>
                </c:pt>
                <c:pt idx="392">
                  <c:v>0.49430379369218647</c:v>
                </c:pt>
                <c:pt idx="393">
                  <c:v>0.47319811140264417</c:v>
                </c:pt>
                <c:pt idx="394">
                  <c:v>0.44659422553962408</c:v>
                </c:pt>
                <c:pt idx="395">
                  <c:v>0.41139241303892721</c:v>
                </c:pt>
                <c:pt idx="396">
                  <c:v>0.37391183927782246</c:v>
                </c:pt>
                <c:pt idx="397">
                  <c:v>0.33105641623724313</c:v>
                </c:pt>
                <c:pt idx="398">
                  <c:v>0.28110381709803522</c:v>
                </c:pt>
                <c:pt idx="399">
                  <c:v>0.23233007928027338</c:v>
                </c:pt>
                <c:pt idx="400">
                  <c:v>0.18098908025873028</c:v>
                </c:pt>
                <c:pt idx="401">
                  <c:v>0.12221196097978523</c:v>
                </c:pt>
                <c:pt idx="402">
                  <c:v>6.7401333835712285E-2</c:v>
                </c:pt>
                <c:pt idx="403">
                  <c:v>1.1967633368603797E-2</c:v>
                </c:pt>
                <c:pt idx="404">
                  <c:v>-4.9008999795146883E-2</c:v>
                </c:pt>
                <c:pt idx="405">
                  <c:v>-0.10370685873801001</c:v>
                </c:pt>
                <c:pt idx="406">
                  <c:v>-0.16227812083698151</c:v>
                </c:pt>
                <c:pt idx="407">
                  <c:v>-0.21341204537713301</c:v>
                </c:pt>
                <c:pt idx="408">
                  <c:v>-0.26601392318556449</c:v>
                </c:pt>
                <c:pt idx="409">
                  <c:v>-0.31101807624523037</c:v>
                </c:pt>
                <c:pt idx="410">
                  <c:v>-0.35615906268982855</c:v>
                </c:pt>
                <c:pt idx="411">
                  <c:v>-0.39272935048382845</c:v>
                </c:pt>
                <c:pt idx="412">
                  <c:v>-0.42460917849299556</c:v>
                </c:pt>
                <c:pt idx="413">
                  <c:v>-0.4538242756747754</c:v>
                </c:pt>
                <c:pt idx="414">
                  <c:v>-0.47474041296003583</c:v>
                </c:pt>
                <c:pt idx="415">
                  <c:v>-0.49126093586930453</c:v>
                </c:pt>
                <c:pt idx="416">
                  <c:v>-0.50019921426832181</c:v>
                </c:pt>
                <c:pt idx="417">
                  <c:v>-0.50324122805049132</c:v>
                </c:pt>
                <c:pt idx="418">
                  <c:v>-0.49981191207168618</c:v>
                </c:pt>
                <c:pt idx="419">
                  <c:v>-0.49053869217163593</c:v>
                </c:pt>
                <c:pt idx="420">
                  <c:v>-0.47373503842003201</c:v>
                </c:pt>
                <c:pt idx="421">
                  <c:v>-0.45267467246956383</c:v>
                </c:pt>
                <c:pt idx="422">
                  <c:v>-0.42344672666828331</c:v>
                </c:pt>
                <c:pt idx="423">
                  <c:v>-0.39174092041209341</c:v>
                </c:pt>
                <c:pt idx="424">
                  <c:v>-0.35167871214421065</c:v>
                </c:pt>
                <c:pt idx="425">
                  <c:v>-0.31101195834423867</c:v>
                </c:pt>
                <c:pt idx="426">
                  <c:v>-0.26680336316208086</c:v>
                </c:pt>
                <c:pt idx="427">
                  <c:v>-0.21469613573719673</c:v>
                </c:pt>
                <c:pt idx="428">
                  <c:v>-0.15975568496998654</c:v>
                </c:pt>
                <c:pt idx="429">
                  <c:v>-0.10792637681047411</c:v>
                </c:pt>
                <c:pt idx="430">
                  <c:v>-5.49640369887653E-2</c:v>
                </c:pt>
                <c:pt idx="431">
                  <c:v>3.843831985547884E-3</c:v>
                </c:pt>
                <c:pt idx="432">
                  <c:v>5.7134195322029777E-2</c:v>
                </c:pt>
                <c:pt idx="433">
                  <c:v>0.11480760047996938</c:v>
                </c:pt>
                <c:pt idx="434">
                  <c:v>0.16571225492964511</c:v>
                </c:pt>
                <c:pt idx="435">
                  <c:v>0.21928039459285817</c:v>
                </c:pt>
                <c:pt idx="436">
                  <c:v>0.26517085864401962</c:v>
                </c:pt>
                <c:pt idx="437">
                  <c:v>0.30784103594356926</c:v>
                </c:pt>
                <c:pt idx="438">
                  <c:v>0.35047197077009151</c:v>
                </c:pt>
                <c:pt idx="439">
                  <c:v>0.38481857924069007</c:v>
                </c:pt>
                <c:pt idx="440">
                  <c:v>0.4172883322633964</c:v>
                </c:pt>
                <c:pt idx="441">
                  <c:v>0.44160779419372315</c:v>
                </c:pt>
                <c:pt idx="442">
                  <c:v>0.46069111161324761</c:v>
                </c:pt>
                <c:pt idx="443">
                  <c:v>0.47539097776867728</c:v>
                </c:pt>
                <c:pt idx="444">
                  <c:v>0.48287616305523517</c:v>
                </c:pt>
                <c:pt idx="445">
                  <c:v>0.48455613805989389</c:v>
                </c:pt>
                <c:pt idx="446">
                  <c:v>0.48012213447112712</c:v>
                </c:pt>
                <c:pt idx="447">
                  <c:v>0.46876527364328169</c:v>
                </c:pt>
                <c:pt idx="448">
                  <c:v>0.4527035667140421</c:v>
                </c:pt>
                <c:pt idx="449">
                  <c:v>0.43138232295399709</c:v>
                </c:pt>
                <c:pt idx="450">
                  <c:v>0.40216694831708483</c:v>
                </c:pt>
                <c:pt idx="451">
                  <c:v>0.37072400497048852</c:v>
                </c:pt>
                <c:pt idx="452">
                  <c:v>0.33122341009369971</c:v>
                </c:pt>
                <c:pt idx="453">
                  <c:v>0.29134417787864358</c:v>
                </c:pt>
                <c:pt idx="454">
                  <c:v>0.24365993189351653</c:v>
                </c:pt>
                <c:pt idx="455">
                  <c:v>0.19739755370553178</c:v>
                </c:pt>
                <c:pt idx="456">
                  <c:v>0.14316181967646793</c:v>
                </c:pt>
                <c:pt idx="457">
                  <c:v>9.1908007453458784E-2</c:v>
                </c:pt>
                <c:pt idx="458">
                  <c:v>4.0745269901330497E-2</c:v>
                </c:pt>
                <c:pt idx="459">
                  <c:v>-1.5931420277353028E-2</c:v>
                </c:pt>
                <c:pt idx="460">
                  <c:v>-6.7152861835284003E-2</c:v>
                </c:pt>
                <c:pt idx="461">
                  <c:v>-0.11743895959839826</c:v>
                </c:pt>
                <c:pt idx="462">
                  <c:v>-0.17100305912115599</c:v>
                </c:pt>
                <c:pt idx="463">
                  <c:v>-0.21747593791704398</c:v>
                </c:pt>
                <c:pt idx="464">
                  <c:v>-0.26128068690602152</c:v>
                </c:pt>
                <c:pt idx="465">
                  <c:v>-0.30578976588887752</c:v>
                </c:pt>
                <c:pt idx="466">
                  <c:v>-0.34240790853964348</c:v>
                </c:pt>
                <c:pt idx="467">
                  <c:v>-0.37791736097156037</c:v>
                </c:pt>
                <c:pt idx="468">
                  <c:v>-0.40547613612218009</c:v>
                </c:pt>
                <c:pt idx="469">
                  <c:v>-0.43022751060426745</c:v>
                </c:pt>
                <c:pt idx="470">
                  <c:v>-0.44737929314285996</c:v>
                </c:pt>
                <c:pt idx="471">
                  <c:v>-0.45924796636875248</c:v>
                </c:pt>
                <c:pt idx="472">
                  <c:v>-0.46605584884527257</c:v>
                </c:pt>
                <c:pt idx="473">
                  <c:v>-0.46649979947340103</c:v>
                </c:pt>
                <c:pt idx="474">
                  <c:v>-0.46067910342937096</c:v>
                </c:pt>
                <c:pt idx="475">
                  <c:v>-0.44973585375933944</c:v>
                </c:pt>
                <c:pt idx="476">
                  <c:v>-0.43165149402668418</c:v>
                </c:pt>
                <c:pt idx="477">
                  <c:v>-0.40750290700848157</c:v>
                </c:pt>
                <c:pt idx="478">
                  <c:v>-0.38059283185919446</c:v>
                </c:pt>
                <c:pt idx="479">
                  <c:v>-0.34930037943298498</c:v>
                </c:pt>
                <c:pt idx="480">
                  <c:v>-0.31398988829926033</c:v>
                </c:pt>
                <c:pt idx="481">
                  <c:v>-0.27102409972898356</c:v>
                </c:pt>
                <c:pt idx="482">
                  <c:v>-0.22872027323861022</c:v>
                </c:pt>
                <c:pt idx="483">
                  <c:v>-0.17924329775210057</c:v>
                </c:pt>
                <c:pt idx="484">
                  <c:v>-0.12736885966353934</c:v>
                </c:pt>
                <c:pt idx="485">
                  <c:v>-7.8748828955033587E-2</c:v>
                </c:pt>
                <c:pt idx="486">
                  <c:v>-2.4365573072847386E-2</c:v>
                </c:pt>
                <c:pt idx="487">
                  <c:v>2.5246519403561058E-2</c:v>
                </c:pt>
                <c:pt idx="488">
                  <c:v>7.4451553501705153E-2</c:v>
                </c:pt>
                <c:pt idx="489">
                  <c:v>0.12264747974916353</c:v>
                </c:pt>
                <c:pt idx="490">
                  <c:v>0.17620962589919922</c:v>
                </c:pt>
                <c:pt idx="491">
                  <c:v>0.22038840429962295</c:v>
                </c:pt>
                <c:pt idx="492">
                  <c:v>0.26300599762313592</c:v>
                </c:pt>
                <c:pt idx="493">
                  <c:v>0.30280748728662249</c:v>
                </c:pt>
                <c:pt idx="494">
                  <c:v>0.33721778699019295</c:v>
                </c:pt>
                <c:pt idx="495">
                  <c:v>0.37038906699026364</c:v>
                </c:pt>
                <c:pt idx="496">
                  <c:v>0.39592454685701017</c:v>
                </c:pt>
                <c:pt idx="497">
                  <c:v>0.41675580158179582</c:v>
                </c:pt>
                <c:pt idx="498">
                  <c:v>0.43396801152960335</c:v>
                </c:pt>
                <c:pt idx="499">
                  <c:v>0.44498066640084033</c:v>
                </c:pt>
                <c:pt idx="500">
                  <c:v>0.44949856691790085</c:v>
                </c:pt>
                <c:pt idx="501">
                  <c:v>0.44874124191165782</c:v>
                </c:pt>
                <c:pt idx="502">
                  <c:v>0.44184257138317368</c:v>
                </c:pt>
                <c:pt idx="503">
                  <c:v>0.43015534664269134</c:v>
                </c:pt>
                <c:pt idx="504">
                  <c:v>0.41345827715044137</c:v>
                </c:pt>
                <c:pt idx="505">
                  <c:v>0.38928158788306033</c:v>
                </c:pt>
                <c:pt idx="506">
                  <c:v>0.36276852325304532</c:v>
                </c:pt>
                <c:pt idx="507">
                  <c:v>0.32878338617953279</c:v>
                </c:pt>
                <c:pt idx="508">
                  <c:v>0.29392128240806253</c:v>
                </c:pt>
                <c:pt idx="509">
                  <c:v>0.25569996327431205</c:v>
                </c:pt>
                <c:pt idx="510">
                  <c:v>0.21034357155024055</c:v>
                </c:pt>
                <c:pt idx="511">
                  <c:v>0.16661145133433983</c:v>
                </c:pt>
                <c:pt idx="512">
                  <c:v>0.11639703086216331</c:v>
                </c:pt>
                <c:pt idx="513">
                  <c:v>6.4680303273655468E-2</c:v>
                </c:pt>
                <c:pt idx="514">
                  <c:v>1.6965672836084269E-2</c:v>
                </c:pt>
                <c:pt idx="515">
                  <c:v>-3.0792971552090834E-2</c:v>
                </c:pt>
                <c:pt idx="516">
                  <c:v>-8.2770512125153836E-2</c:v>
                </c:pt>
                <c:pt idx="517">
                  <c:v>-0.12889161047823752</c:v>
                </c:pt>
                <c:pt idx="518">
                  <c:v>-0.17338567875926172</c:v>
                </c:pt>
                <c:pt idx="519">
                  <c:v>-0.21984503848602593</c:v>
                </c:pt>
                <c:pt idx="520">
                  <c:v>-0.25926587143250235</c:v>
                </c:pt>
                <c:pt idx="521">
                  <c:v>-0.29767543692505755</c:v>
                </c:pt>
                <c:pt idx="522">
                  <c:v>-0.33322544980458707</c:v>
                </c:pt>
                <c:pt idx="523">
                  <c:v>-0.36135288141669347</c:v>
                </c:pt>
                <c:pt idx="524">
                  <c:v>-0.3873221880131007</c:v>
                </c:pt>
                <c:pt idx="525">
                  <c:v>-0.40611191304273703</c:v>
                </c:pt>
                <c:pt idx="526">
                  <c:v>-0.42122781015588784</c:v>
                </c:pt>
                <c:pt idx="527">
                  <c:v>-0.42975658803294009</c:v>
                </c:pt>
                <c:pt idx="528">
                  <c:v>-0.43329519506117914</c:v>
                </c:pt>
                <c:pt idx="529">
                  <c:v>-0.4312182587183751</c:v>
                </c:pt>
                <c:pt idx="530">
                  <c:v>-0.4231115713833874</c:v>
                </c:pt>
                <c:pt idx="531">
                  <c:v>-0.41055472701443663</c:v>
                </c:pt>
                <c:pt idx="532">
                  <c:v>-0.39322434655800614</c:v>
                </c:pt>
                <c:pt idx="533">
                  <c:v>-0.37133099860522367</c:v>
                </c:pt>
                <c:pt idx="534">
                  <c:v>-0.34230321470701852</c:v>
                </c:pt>
                <c:pt idx="535">
                  <c:v>-0.30850787041914501</c:v>
                </c:pt>
                <c:pt idx="536">
                  <c:v>-0.27406595224554386</c:v>
                </c:pt>
                <c:pt idx="537">
                  <c:v>-0.23445469220774151</c:v>
                </c:pt>
                <c:pt idx="538">
                  <c:v>-0.19408791309832443</c:v>
                </c:pt>
                <c:pt idx="539">
                  <c:v>-0.15156036698330752</c:v>
                </c:pt>
                <c:pt idx="540">
                  <c:v>-0.10286081355519287</c:v>
                </c:pt>
                <c:pt idx="541">
                  <c:v>-5.7442163808082661E-2</c:v>
                </c:pt>
                <c:pt idx="542">
                  <c:v>-6.8460830334441669E-3</c:v>
                </c:pt>
                <c:pt idx="543">
                  <c:v>3.9122127663425009E-2</c:v>
                </c:pt>
                <c:pt idx="544">
                  <c:v>8.4510591690908951E-2</c:v>
                </c:pt>
                <c:pt idx="545">
                  <c:v>0.13315060493048364</c:v>
                </c:pt>
                <c:pt idx="546">
                  <c:v>0.17562541898626524</c:v>
                </c:pt>
                <c:pt idx="547">
                  <c:v>0.21983015378703624</c:v>
                </c:pt>
                <c:pt idx="548">
                  <c:v>0.25721585053548174</c:v>
                </c:pt>
                <c:pt idx="549">
                  <c:v>0.29473718353104456</c:v>
                </c:pt>
                <c:pt idx="550">
                  <c:v>0.32514919428579109</c:v>
                </c:pt>
                <c:pt idx="551">
                  <c:v>0.35409742231133523</c:v>
                </c:pt>
                <c:pt idx="552">
                  <c:v>0.37599655766477158</c:v>
                </c:pt>
                <c:pt idx="553">
                  <c:v>0.39503348332582766</c:v>
                </c:pt>
                <c:pt idx="554">
                  <c:v>0.406994658477145</c:v>
                </c:pt>
                <c:pt idx="555">
                  <c:v>0.41463290907901296</c:v>
                </c:pt>
                <c:pt idx="556">
                  <c:v>0.41740205450227336</c:v>
                </c:pt>
                <c:pt idx="557">
                  <c:v>0.41478140009164072</c:v>
                </c:pt>
                <c:pt idx="558">
                  <c:v>0.4062977709457376</c:v>
                </c:pt>
                <c:pt idx="559">
                  <c:v>0.39208221054483838</c:v>
                </c:pt>
                <c:pt idx="560">
                  <c:v>0.37437072174316705</c:v>
                </c:pt>
                <c:pt idx="561">
                  <c:v>0.35232013468439882</c:v>
                </c:pt>
                <c:pt idx="562">
                  <c:v>0.32337370619922284</c:v>
                </c:pt>
                <c:pt idx="563">
                  <c:v>0.29314336914809042</c:v>
                </c:pt>
                <c:pt idx="564">
                  <c:v>0.2595654639383716</c:v>
                </c:pt>
                <c:pt idx="565">
                  <c:v>0.2192208350869759</c:v>
                </c:pt>
                <c:pt idx="566">
                  <c:v>0.17993802411603652</c:v>
                </c:pt>
                <c:pt idx="567">
                  <c:v>0.13443910002198789</c:v>
                </c:pt>
                <c:pt idx="568">
                  <c:v>9.1502838050433508E-2</c:v>
                </c:pt>
                <c:pt idx="569">
                  <c:v>4.3184661379916126E-2</c:v>
                </c:pt>
                <c:pt idx="570">
                  <c:v>-1.1552235559763534E-3</c:v>
                </c:pt>
                <c:pt idx="571">
                  <c:v>-4.5375754234682548E-2</c:v>
                </c:pt>
                <c:pt idx="572">
                  <c:v>-9.3263519563551472E-2</c:v>
                </c:pt>
                <c:pt idx="573">
                  <c:v>-0.13554079645299533</c:v>
                </c:pt>
                <c:pt idx="574">
                  <c:v>-0.18006958719583743</c:v>
                </c:pt>
                <c:pt idx="575">
                  <c:v>-0.21824342384039513</c:v>
                </c:pt>
                <c:pt idx="576">
                  <c:v>-0.25377153937271796</c:v>
                </c:pt>
                <c:pt idx="577">
                  <c:v>-0.28929244020629596</c:v>
                </c:pt>
                <c:pt idx="578">
                  <c:v>-0.32061475221399727</c:v>
                </c:pt>
                <c:pt idx="579">
                  <c:v>-0.34507802798568676</c:v>
                </c:pt>
                <c:pt idx="580">
                  <c:v>-0.36544145940050177</c:v>
                </c:pt>
                <c:pt idx="581">
                  <c:v>-0.38283053040687776</c:v>
                </c:pt>
                <c:pt idx="582">
                  <c:v>-0.39389278566195252</c:v>
                </c:pt>
                <c:pt idx="583">
                  <c:v>-0.40070091646325212</c:v>
                </c:pt>
                <c:pt idx="584">
                  <c:v>-0.40194690017842738</c:v>
                </c:pt>
                <c:pt idx="585">
                  <c:v>-0.39787871555246296</c:v>
                </c:pt>
                <c:pt idx="586">
                  <c:v>-0.38929610798468228</c:v>
                </c:pt>
                <c:pt idx="587">
                  <c:v>-0.37617971056317173</c:v>
                </c:pt>
                <c:pt idx="588">
                  <c:v>-0.35670460846674212</c:v>
                </c:pt>
                <c:pt idx="589">
                  <c:v>-0.33466372403725109</c:v>
                </c:pt>
                <c:pt idx="590">
                  <c:v>-0.30595205947558912</c:v>
                </c:pt>
                <c:pt idx="591">
                  <c:v>-0.27616440914684615</c:v>
                </c:pt>
                <c:pt idx="592">
                  <c:v>-0.23974426528086018</c:v>
                </c:pt>
                <c:pt idx="593">
                  <c:v>-0.20377499295497009</c:v>
                </c:pt>
                <c:pt idx="594">
                  <c:v>-0.16563752605795115</c:v>
                </c:pt>
                <c:pt idx="595">
                  <c:v>-0.11957639266748334</c:v>
                </c:pt>
                <c:pt idx="596">
                  <c:v>-7.7974779056799393E-2</c:v>
                </c:pt>
                <c:pt idx="597">
                  <c:v>-3.5551823655718622E-2</c:v>
                </c:pt>
                <c:pt idx="598">
                  <c:v>1.1460032772807709E-2</c:v>
                </c:pt>
                <c:pt idx="599">
                  <c:v>5.3952802432046414E-2</c:v>
                </c:pt>
                <c:pt idx="600">
                  <c:v>9.9817662212069724E-2</c:v>
                </c:pt>
                <c:pt idx="601">
                  <c:v>0.14019475272481371</c:v>
                </c:pt>
                <c:pt idx="602">
                  <c:v>0.17953111758152038</c:v>
                </c:pt>
                <c:pt idx="603">
                  <c:v>0.21952079498860608</c:v>
                </c:pt>
                <c:pt idx="604">
                  <c:v>0.25298821399637711</c:v>
                </c:pt>
                <c:pt idx="605">
                  <c:v>0.28341660360743687</c:v>
                </c:pt>
                <c:pt idx="606">
                  <c:v>0.31295718813853374</c:v>
                </c:pt>
                <c:pt idx="607">
                  <c:v>0.33588910283020129</c:v>
                </c:pt>
                <c:pt idx="608">
                  <c:v>0.35650263576837554</c:v>
                </c:pt>
                <c:pt idx="609">
                  <c:v>0.37081898230103</c:v>
                </c:pt>
                <c:pt idx="610">
                  <c:v>0.38150049164571287</c:v>
                </c:pt>
                <c:pt idx="611">
                  <c:v>0.38649431830492709</c:v>
                </c:pt>
                <c:pt idx="612">
                  <c:v>0.38695236364334967</c:v>
                </c:pt>
                <c:pt idx="613">
                  <c:v>0.38220565202842238</c:v>
                </c:pt>
                <c:pt idx="614">
                  <c:v>0.37320715246747999</c:v>
                </c:pt>
                <c:pt idx="615">
                  <c:v>0.35825288029068142</c:v>
                </c:pt>
                <c:pt idx="616">
                  <c:v>0.34035995475794761</c:v>
                </c:pt>
                <c:pt idx="617">
                  <c:v>0.31609069989601191</c:v>
                </c:pt>
                <c:pt idx="618">
                  <c:v>0.29019769501131426</c:v>
                </c:pt>
                <c:pt idx="619">
                  <c:v>0.26096684719512997</c:v>
                </c:pt>
                <c:pt idx="620">
                  <c:v>0.22537988068405293</c:v>
                </c:pt>
                <c:pt idx="621">
                  <c:v>0.190348775305516</c:v>
                </c:pt>
                <c:pt idx="622">
                  <c:v>0.14934070819295792</c:v>
                </c:pt>
                <c:pt idx="623">
                  <c:v>0.11031377602156267</c:v>
                </c:pt>
                <c:pt idx="624">
                  <c:v>6.6027762537239673E-2</c:v>
                </c:pt>
                <c:pt idx="625">
                  <c:v>2.5046746100735526E-2</c:v>
                </c:pt>
                <c:pt idx="626">
                  <c:v>-1.6108300343136719E-2</c:v>
                </c:pt>
                <c:pt idx="627">
                  <c:v>-6.104605792643323E-2</c:v>
                </c:pt>
                <c:pt idx="628">
                  <c:v>-0.10504924834944442</c:v>
                </c:pt>
                <c:pt idx="629">
                  <c:v>-0.14352494503285107</c:v>
                </c:pt>
                <c:pt idx="630">
                  <c:v>-0.18029593217176851</c:v>
                </c:pt>
                <c:pt idx="631">
                  <c:v>-0.21819215074867326</c:v>
                </c:pt>
                <c:pt idx="632">
                  <c:v>-0.24986503181558942</c:v>
                </c:pt>
                <c:pt idx="633">
                  <c:v>-0.27854114016513948</c:v>
                </c:pt>
                <c:pt idx="634">
                  <c:v>-0.30623295723189065</c:v>
                </c:pt>
                <c:pt idx="635">
                  <c:v>-0.32756584515230253</c:v>
                </c:pt>
                <c:pt idx="636">
                  <c:v>-0.34653226116939262</c:v>
                </c:pt>
                <c:pt idx="637">
                  <c:v>-0.35947989216908627</c:v>
                </c:pt>
                <c:pt idx="638">
                  <c:v>-0.36817862418618563</c:v>
                </c:pt>
                <c:pt idx="639">
                  <c:v>-0.37274438507398627</c:v>
                </c:pt>
                <c:pt idx="640">
                  <c:v>-0.37230158920190587</c:v>
                </c:pt>
                <c:pt idx="641">
                  <c:v>-0.36677976008509205</c:v>
                </c:pt>
                <c:pt idx="642">
                  <c:v>-0.35726478466874712</c:v>
                </c:pt>
                <c:pt idx="643">
                  <c:v>-0.34200107672763641</c:v>
                </c:pt>
                <c:pt idx="644">
                  <c:v>-0.32394878771404151</c:v>
                </c:pt>
                <c:pt idx="645">
                  <c:v>-0.29977597162926145</c:v>
                </c:pt>
                <c:pt idx="646">
                  <c:v>-0.27415887943113115</c:v>
                </c:pt>
                <c:pt idx="647">
                  <c:v>-0.24540269742387091</c:v>
                </c:pt>
                <c:pt idx="648">
                  <c:v>-0.21054402386978813</c:v>
                </c:pt>
                <c:pt idx="649">
                  <c:v>-0.17634980437354414</c:v>
                </c:pt>
                <c:pt idx="650">
                  <c:v>-0.13591443775221093</c:v>
                </c:pt>
                <c:pt idx="651">
                  <c:v>-9.7178515882417993E-2</c:v>
                </c:pt>
                <c:pt idx="652">
                  <c:v>-5.8235487726920332E-2</c:v>
                </c:pt>
                <c:pt idx="653">
                  <c:v>-1.4746358442591133E-2</c:v>
                </c:pt>
                <c:pt idx="654">
                  <c:v>2.4880722808159599E-2</c:v>
                </c:pt>
                <c:pt idx="655">
                  <c:v>6.4111585100454005E-2</c:v>
                </c:pt>
                <c:pt idx="656">
                  <c:v>0.10627637276412305</c:v>
                </c:pt>
                <c:pt idx="657">
                  <c:v>0.14319721548105874</c:v>
                </c:pt>
                <c:pt idx="658">
                  <c:v>0.18176865896603894</c:v>
                </c:pt>
                <c:pt idx="659">
                  <c:v>0.21450278304866538</c:v>
                </c:pt>
                <c:pt idx="660">
                  <c:v>0.24751282167501915</c:v>
                </c:pt>
                <c:pt idx="661">
                  <c:v>0.27439176534474136</c:v>
                </c:pt>
                <c:pt idx="662">
                  <c:v>0.29799990764805756</c:v>
                </c:pt>
                <c:pt idx="663">
                  <c:v>0.32015330120070234</c:v>
                </c:pt>
                <c:pt idx="664">
                  <c:v>0.33734668824311348</c:v>
                </c:pt>
                <c:pt idx="665">
                  <c:v>0.34879201602623866</c:v>
                </c:pt>
                <c:pt idx="666">
                  <c:v>0.35612353931152668</c:v>
                </c:pt>
                <c:pt idx="667">
                  <c:v>0.3592661051814649</c:v>
                </c:pt>
                <c:pt idx="668">
                  <c:v>0.3578539599487045</c:v>
                </c:pt>
                <c:pt idx="669">
                  <c:v>0.35217369788690517</c:v>
                </c:pt>
                <c:pt idx="670">
                  <c:v>0.34118232258777764</c:v>
                </c:pt>
                <c:pt idx="671">
                  <c:v>0.32701679471126749</c:v>
                </c:pt>
                <c:pt idx="672">
                  <c:v>0.3070605919639478</c:v>
                </c:pt>
                <c:pt idx="673">
                  <c:v>0.28519107180500342</c:v>
                </c:pt>
                <c:pt idx="674">
                  <c:v>0.25734140283661133</c:v>
                </c:pt>
                <c:pt idx="675">
                  <c:v>0.2289330700773903</c:v>
                </c:pt>
                <c:pt idx="676">
                  <c:v>0.19790573678212497</c:v>
                </c:pt>
                <c:pt idx="677">
                  <c:v>0.16119897907906841</c:v>
                </c:pt>
                <c:pt idx="678">
                  <c:v>0.12593858793291907</c:v>
                </c:pt>
                <c:pt idx="679">
                  <c:v>8.5559767236512277E-2</c:v>
                </c:pt>
                <c:pt idx="680">
                  <c:v>4.7894021972153235E-2</c:v>
                </c:pt>
                <c:pt idx="681">
                  <c:v>9.757374127159971E-3</c:v>
                </c:pt>
                <c:pt idx="682">
                  <c:v>-3.219571510298163E-2</c:v>
                </c:pt>
                <c:pt idx="683">
                  <c:v>-6.9851816737019484E-2</c:v>
                </c:pt>
                <c:pt idx="684">
                  <c:v>-0.11019954711659366</c:v>
                </c:pt>
                <c:pt idx="685">
                  <c:v>-0.14544520767443289</c:v>
                </c:pt>
                <c:pt idx="686">
                  <c:v>-0.18211966602898327</c:v>
                </c:pt>
                <c:pt idx="687">
                  <c:v>-0.2131372290902587</c:v>
                </c:pt>
                <c:pt idx="688">
                  <c:v>-0.24159574507091708</c:v>
                </c:pt>
                <c:pt idx="689">
                  <c:v>-0.26952246360979742</c:v>
                </c:pt>
                <c:pt idx="690">
                  <c:v>-0.29153621994351769</c:v>
                </c:pt>
                <c:pt idx="691">
                  <c:v>-0.31174602564068327</c:v>
                </c:pt>
                <c:pt idx="692">
                  <c:v>-0.32623795935366551</c:v>
                </c:pt>
                <c:pt idx="693">
                  <c:v>-0.33771452403479763</c:v>
                </c:pt>
                <c:pt idx="694">
                  <c:v>-0.34397576322736167</c:v>
                </c:pt>
                <c:pt idx="695">
                  <c:v>-0.34619031125982763</c:v>
                </c:pt>
                <c:pt idx="696">
                  <c:v>-0.3439416273131069</c:v>
                </c:pt>
                <c:pt idx="697">
                  <c:v>-0.33767138570659982</c:v>
                </c:pt>
                <c:pt idx="698">
                  <c:v>-0.32622856298393077</c:v>
                </c:pt>
                <c:pt idx="699">
                  <c:v>-0.31126538465709375</c:v>
                </c:pt>
                <c:pt idx="700">
                  <c:v>-0.29313966172698497</c:v>
                </c:pt>
                <c:pt idx="701">
                  <c:v>-0.26929077842761417</c:v>
                </c:pt>
                <c:pt idx="702">
                  <c:v>-0.24435799348441392</c:v>
                </c:pt>
                <c:pt idx="703">
                  <c:v>-0.21371220251795017</c:v>
                </c:pt>
                <c:pt idx="704">
                  <c:v>-0.18329099684658937</c:v>
                </c:pt>
                <c:pt idx="705">
                  <c:v>-0.15079439655486085</c:v>
                </c:pt>
                <c:pt idx="706">
                  <c:v>-0.1131200824394399</c:v>
                </c:pt>
                <c:pt idx="707">
                  <c:v>-7.7568575252362507E-2</c:v>
                </c:pt>
                <c:pt idx="708">
                  <c:v>-3.7518314190861303E-2</c:v>
                </c:pt>
                <c:pt idx="709">
                  <c:v>-1.7001176296515603E-4</c:v>
                </c:pt>
                <c:pt idx="710">
                  <c:v>3.6451803035107505E-2</c:v>
                </c:pt>
                <c:pt idx="711">
                  <c:v>7.6188643511697046E-2</c:v>
                </c:pt>
                <c:pt idx="712">
                  <c:v>0.1112967147003803</c:v>
                </c:pt>
                <c:pt idx="713">
                  <c:v>0.14829621974498772</c:v>
                </c:pt>
                <c:pt idx="714">
                  <c:v>0.18001754953668911</c:v>
                </c:pt>
                <c:pt idx="715">
                  <c:v>0.21237390667443654</c:v>
                </c:pt>
                <c:pt idx="716">
                  <c:v>0.23911375452447889</c:v>
                </c:pt>
                <c:pt idx="717">
                  <c:v>0.26520280842560695</c:v>
                </c:pt>
                <c:pt idx="718">
                  <c:v>0.28560342239473591</c:v>
                </c:pt>
                <c:pt idx="719">
                  <c:v>0.30411113408146179</c:v>
                </c:pt>
                <c:pt idx="720">
                  <c:v>0.3171583865270613</c:v>
                </c:pt>
                <c:pt idx="721">
                  <c:v>0.32717875268581487</c:v>
                </c:pt>
                <c:pt idx="722">
                  <c:v>0.3322428917224049</c:v>
                </c:pt>
                <c:pt idx="723">
                  <c:v>0.33340332787033611</c:v>
                </c:pt>
                <c:pt idx="724">
                  <c:v>0.33016839984833879</c:v>
                </c:pt>
                <c:pt idx="725">
                  <c:v>0.3231757842629368</c:v>
                </c:pt>
                <c:pt idx="726">
                  <c:v>0.3124146081759428</c:v>
                </c:pt>
                <c:pt idx="727">
                  <c:v>0.29638815406194319</c:v>
                </c:pt>
                <c:pt idx="728">
                  <c:v>0.27821382946156076</c:v>
                </c:pt>
                <c:pt idx="729">
                  <c:v>0.25451633594149281</c:v>
                </c:pt>
                <c:pt idx="730">
                  <c:v>0.22853439996842898</c:v>
                </c:pt>
                <c:pt idx="731">
                  <c:v>0.20115432024560956</c:v>
                </c:pt>
                <c:pt idx="732">
                  <c:v>0.16840608768472548</c:v>
                </c:pt>
                <c:pt idx="733">
                  <c:v>0.13663954040450857</c:v>
                </c:pt>
                <c:pt idx="734">
                  <c:v>0.10335576693771407</c:v>
                </c:pt>
                <c:pt idx="735">
                  <c:v>6.5452950447420763E-2</c:v>
                </c:pt>
                <c:pt idx="736">
                  <c:v>3.0278581898981555E-2</c:v>
                </c:pt>
                <c:pt idx="737">
                  <c:v>-8.7098212302155874E-3</c:v>
                </c:pt>
                <c:pt idx="738">
                  <c:v>-4.396497215858957E-2</c:v>
                </c:pt>
                <c:pt idx="739">
                  <c:v>-8.2028312088882324E-2</c:v>
                </c:pt>
                <c:pt idx="740">
                  <c:v>-0.11553876941296895</c:v>
                </c:pt>
                <c:pt idx="741">
                  <c:v>-0.14761920511285731</c:v>
                </c:pt>
                <c:pt idx="742">
                  <c:v>-0.1807979190131053</c:v>
                </c:pt>
                <c:pt idx="743">
                  <c:v>-0.20866423594171674</c:v>
                </c:pt>
                <c:pt idx="744">
                  <c:v>-0.23640279121996138</c:v>
                </c:pt>
                <c:pt idx="745">
                  <c:v>-0.25865752021170413</c:v>
                </c:pt>
                <c:pt idx="746">
                  <c:v>-0.27782281960473831</c:v>
                </c:pt>
                <c:pt idx="747">
                  <c:v>-0.2950843714421103</c:v>
                </c:pt>
                <c:pt idx="748">
                  <c:v>-0.30742948524050445</c:v>
                </c:pt>
                <c:pt idx="749">
                  <c:v>-0.31634154788987029</c:v>
                </c:pt>
                <c:pt idx="750">
                  <c:v>-0.32045383891955964</c:v>
                </c:pt>
                <c:pt idx="751">
                  <c:v>-0.32084915544824605</c:v>
                </c:pt>
                <c:pt idx="752">
                  <c:v>-0.31726142876550917</c:v>
                </c:pt>
                <c:pt idx="753">
                  <c:v>-0.30996688668347611</c:v>
                </c:pt>
                <c:pt idx="754">
                  <c:v>-0.29778267064255781</c:v>
                </c:pt>
                <c:pt idx="755">
                  <c:v>-0.28306499540018604</c:v>
                </c:pt>
                <c:pt idx="756">
                  <c:v>-0.26309468269055752</c:v>
                </c:pt>
                <c:pt idx="757">
                  <c:v>-0.24175588814902221</c:v>
                </c:pt>
                <c:pt idx="758">
                  <c:v>-0.21508516208754735</c:v>
                </c:pt>
                <c:pt idx="759">
                  <c:v>-0.18824706361984195</c:v>
                </c:pt>
                <c:pt idx="760">
                  <c:v>-0.15927569902141803</c:v>
                </c:pt>
                <c:pt idx="761">
                  <c:v>-0.12534951954065082</c:v>
                </c:pt>
                <c:pt idx="762">
                  <c:v>-9.3038683178879297E-2</c:v>
                </c:pt>
                <c:pt idx="763">
                  <c:v>-5.6339354669219507E-2</c:v>
                </c:pt>
                <c:pt idx="764">
                  <c:v>-2.2376466157028825E-2</c:v>
                </c:pt>
                <c:pt idx="765">
                  <c:v>1.5170876161233702E-2</c:v>
                </c:pt>
                <c:pt idx="766">
                  <c:v>4.9047715372794717E-2</c:v>
                </c:pt>
                <c:pt idx="767">
                  <c:v>8.5533996902529053E-2</c:v>
                </c:pt>
                <c:pt idx="768">
                  <c:v>0.11756976069692604</c:v>
                </c:pt>
                <c:pt idx="769">
                  <c:v>0.14814567864380135</c:v>
                </c:pt>
                <c:pt idx="770">
                  <c:v>0.17968042944846691</c:v>
                </c:pt>
                <c:pt idx="771">
                  <c:v>0.20606450051545952</c:v>
                </c:pt>
                <c:pt idx="772">
                  <c:v>0.23221820531655893</c:v>
                </c:pt>
                <c:pt idx="773">
                  <c:v>0.25307399160771771</c:v>
                </c:pt>
                <c:pt idx="774">
                  <c:v>0.27092320146391358</c:v>
                </c:pt>
                <c:pt idx="775">
                  <c:v>0.28682714296244061</c:v>
                </c:pt>
                <c:pt idx="776">
                  <c:v>0.29772598430219588</c:v>
                </c:pt>
                <c:pt idx="777">
                  <c:v>0.30565231089126299</c:v>
                </c:pt>
                <c:pt idx="778">
                  <c:v>0.30908312677383931</c:v>
                </c:pt>
                <c:pt idx="779">
                  <c:v>0.30866571893132971</c:v>
                </c:pt>
                <c:pt idx="780">
                  <c:v>0.30449272775690228</c:v>
                </c:pt>
                <c:pt idx="781">
                  <c:v>0.29676259846868847</c:v>
                </c:pt>
                <c:pt idx="782">
                  <c:v>0.28427575709622227</c:v>
                </c:pt>
                <c:pt idx="783">
                  <c:v>0.26945339994978124</c:v>
                </c:pt>
                <c:pt idx="784">
                  <c:v>0.24955417515445441</c:v>
                </c:pt>
                <c:pt idx="785">
                  <c:v>0.22843987962887186</c:v>
                </c:pt>
                <c:pt idx="786">
                  <c:v>0.20220188592806768</c:v>
                </c:pt>
                <c:pt idx="787">
                  <c:v>0.17591084437219839</c:v>
                </c:pt>
                <c:pt idx="788">
                  <c:v>0.1476341204291913</c:v>
                </c:pt>
                <c:pt idx="789">
                  <c:v>0.11461842439875669</c:v>
                </c:pt>
                <c:pt idx="790">
                  <c:v>8.3277954970707252E-2</c:v>
                </c:pt>
                <c:pt idx="791">
                  <c:v>4.7767748223812301E-2</c:v>
                </c:pt>
                <c:pt idx="792">
                  <c:v>1.4979725340965427E-2</c:v>
                </c:pt>
                <c:pt idx="793">
                  <c:v>-2.1168375302081866E-2</c:v>
                </c:pt>
                <c:pt idx="794">
                  <c:v>-5.3920165925184907E-2</c:v>
                </c:pt>
                <c:pt idx="795">
                  <c:v>-8.5734870043672071E-2</c:v>
                </c:pt>
                <c:pt idx="796">
                  <c:v>-0.11946692855451314</c:v>
                </c:pt>
                <c:pt idx="797">
                  <c:v>-0.1502802671857392</c:v>
                </c:pt>
                <c:pt idx="798">
                  <c:v>-0.17961626125177091</c:v>
                </c:pt>
                <c:pt idx="799">
                  <c:v>-0.20446870793546199</c:v>
                </c:pt>
                <c:pt idx="800">
                  <c:v>-0.22685408230406759</c:v>
                </c:pt>
                <c:pt idx="801">
                  <c:v>-0.24834125591789938</c:v>
                </c:pt>
                <c:pt idx="802">
                  <c:v>-0.26477645813604317</c:v>
                </c:pt>
                <c:pt idx="803">
                  <c:v>-0.27922115761136829</c:v>
                </c:pt>
                <c:pt idx="804">
                  <c:v>-0.28888364147258022</c:v>
                </c:pt>
                <c:pt idx="805">
                  <c:v>-0.29557729626950835</c:v>
                </c:pt>
                <c:pt idx="806">
                  <c:v>-0.29801345967394499</c:v>
                </c:pt>
                <c:pt idx="807">
                  <c:v>-0.29665570388867601</c:v>
                </c:pt>
                <c:pt idx="808">
                  <c:v>-0.2917756616546377</c:v>
                </c:pt>
                <c:pt idx="809">
                  <c:v>-0.28349364492650286</c:v>
                </c:pt>
                <c:pt idx="810">
                  <c:v>-0.27057470859013866</c:v>
                </c:pt>
                <c:pt idx="811">
                  <c:v>-0.25553383149590386</c:v>
                </c:pt>
                <c:pt idx="812">
                  <c:v>-0.23753583984077123</c:v>
                </c:pt>
                <c:pt idx="813">
                  <c:v>-0.21458528106286123</c:v>
                </c:pt>
                <c:pt idx="814">
                  <c:v>-0.19113397230731771</c:v>
                </c:pt>
                <c:pt idx="815">
                  <c:v>-0.16284092763513597</c:v>
                </c:pt>
                <c:pt idx="816">
                  <c:v>-0.13517262729176482</c:v>
                </c:pt>
                <c:pt idx="817">
                  <c:v>-0.10598082085544233</c:v>
                </c:pt>
                <c:pt idx="818">
                  <c:v>-7.2554985944644046E-2</c:v>
                </c:pt>
                <c:pt idx="819">
                  <c:v>-4.134177793632382E-2</c:v>
                </c:pt>
                <c:pt idx="820">
                  <c:v>-6.5416712802420559E-3</c:v>
                </c:pt>
                <c:pt idx="821">
                  <c:v>2.5089534303167883E-2</c:v>
                </c:pt>
                <c:pt idx="822">
                  <c:v>5.9443117540402324E-2</c:v>
                </c:pt>
                <c:pt idx="823">
                  <c:v>8.9861353556089443E-2</c:v>
                </c:pt>
                <c:pt idx="824">
                  <c:v>0.11916033082696946</c:v>
                </c:pt>
                <c:pt idx="825">
                  <c:v>0.14967028193163429</c:v>
                </c:pt>
                <c:pt idx="826">
                  <c:v>0.17550395657665385</c:v>
                </c:pt>
                <c:pt idx="827">
                  <c:v>0.20146350964588183</c:v>
                </c:pt>
                <c:pt idx="828">
                  <c:v>0.22252812202112782</c:v>
                </c:pt>
                <c:pt idx="829">
                  <c:v>0.24262539112406328</c:v>
                </c:pt>
                <c:pt idx="830">
                  <c:v>0.25785801465538666</c:v>
                </c:pt>
                <c:pt idx="831">
                  <c:v>0.27004169268183587</c:v>
                </c:pt>
                <c:pt idx="832">
                  <c:v>0.27974493398461198</c:v>
                </c:pt>
                <c:pt idx="833">
                  <c:v>0.28510876767010712</c:v>
                </c:pt>
                <c:pt idx="834">
                  <c:v>0.28713566358159309</c:v>
                </c:pt>
                <c:pt idx="835">
                  <c:v>0.28544301498337626</c:v>
                </c:pt>
                <c:pt idx="836">
                  <c:v>0.27972667394273509</c:v>
                </c:pt>
                <c:pt idx="837">
                  <c:v>0.27110431760407688</c:v>
                </c:pt>
                <c:pt idx="838">
                  <c:v>0.25797845872283298</c:v>
                </c:pt>
                <c:pt idx="839">
                  <c:v>0.24290808640657896</c:v>
                </c:pt>
                <c:pt idx="840">
                  <c:v>0.225030715251132</c:v>
                </c:pt>
                <c:pt idx="841">
                  <c:v>0.20237611424754001</c:v>
                </c:pt>
                <c:pt idx="842">
                  <c:v>0.17934286046928591</c:v>
                </c:pt>
                <c:pt idx="843">
                  <c:v>0.1516679629792731</c:v>
                </c:pt>
                <c:pt idx="844">
                  <c:v>0.12469750156883137</c:v>
                </c:pt>
                <c:pt idx="845">
                  <c:v>9.6337029294330551E-2</c:v>
                </c:pt>
                <c:pt idx="846">
                  <c:v>6.3310075240108649E-2</c:v>
                </c:pt>
                <c:pt idx="847">
                  <c:v>3.3136030650447131E-2</c:v>
                </c:pt>
                <c:pt idx="848">
                  <c:v>-4.1528813041831063E-4</c:v>
                </c:pt>
                <c:pt idx="849">
                  <c:v>-3.0837432337969661E-2</c:v>
                </c:pt>
                <c:pt idx="850">
                  <c:v>-6.3791252485789832E-2</c:v>
                </c:pt>
                <c:pt idx="851">
                  <c:v>-9.2878889823319391E-2</c:v>
                </c:pt>
                <c:pt idx="852">
                  <c:v>-0.12081441809395968</c:v>
                </c:pt>
                <c:pt idx="853">
                  <c:v>-0.14982066814922243</c:v>
                </c:pt>
                <c:pt idx="854">
                  <c:v>-0.17427299099210941</c:v>
                </c:pt>
                <c:pt idx="855">
                  <c:v>-0.1987425223210959</c:v>
                </c:pt>
                <c:pt idx="856">
                  <c:v>-0.21848700285929132</c:v>
                </c:pt>
                <c:pt idx="857">
                  <c:v>-0.23562978547448729</c:v>
                </c:pt>
                <c:pt idx="858">
                  <c:v>-0.2512300667481191</c:v>
                </c:pt>
                <c:pt idx="859">
                  <c:v>-0.26229696659471313</c:v>
                </c:pt>
                <c:pt idx="860">
                  <c:v>-0.27088690032157997</c:v>
                </c:pt>
                <c:pt idx="861">
                  <c:v>-0.27534477559070997</c:v>
                </c:pt>
                <c:pt idx="862">
                  <c:v>-0.2765112547803848</c:v>
                </c:pt>
                <c:pt idx="863">
                  <c:v>-0.27416940592728545</c:v>
                </c:pt>
                <c:pt idx="864">
                  <c:v>-0.26789302768389683</c:v>
                </c:pt>
                <c:pt idx="865">
                  <c:v>-0.25890877279526259</c:v>
                </c:pt>
                <c:pt idx="866">
                  <c:v>-0.24691303264039605</c:v>
                </c:pt>
                <c:pt idx="867">
                  <c:v>-0.23042013155068797</c:v>
                </c:pt>
                <c:pt idx="868">
                  <c:v>-0.21263138002715135</c:v>
                </c:pt>
                <c:pt idx="869">
                  <c:v>-0.19111281332885643</c:v>
                </c:pt>
                <c:pt idx="870">
                  <c:v>-0.16855263974549864</c:v>
                </c:pt>
                <c:pt idx="871">
                  <c:v>-0.14152954047344127</c:v>
                </c:pt>
                <c:pt idx="872">
                  <c:v>-0.11528919964771443</c:v>
                </c:pt>
                <c:pt idx="873">
                  <c:v>-8.4948182669179445E-2</c:v>
                </c:pt>
                <c:pt idx="874">
                  <c:v>-5.4745499856903412E-2</c:v>
                </c:pt>
                <c:pt idx="875">
                  <c:v>-2.4854675966794641E-2</c:v>
                </c:pt>
                <c:pt idx="876">
                  <c:v>6.160870051609005E-3</c:v>
                </c:pt>
                <c:pt idx="877">
                  <c:v>3.6849118966003465E-2</c:v>
                </c:pt>
                <c:pt idx="878">
                  <c:v>6.5580485803077293E-2</c:v>
                </c:pt>
                <c:pt idx="879">
                  <c:v>9.6198473274705099E-2</c:v>
                </c:pt>
                <c:pt idx="880">
                  <c:v>0.12277836713388576</c:v>
                </c:pt>
                <c:pt idx="881">
                  <c:v>0.14786474539950031</c:v>
                </c:pt>
                <c:pt idx="882">
                  <c:v>0.17336581677990784</c:v>
                </c:pt>
                <c:pt idx="883">
                  <c:v>0.194359977620988</c:v>
                </c:pt>
                <c:pt idx="884">
                  <c:v>0.21409319987658357</c:v>
                </c:pt>
                <c:pt idx="885">
                  <c:v>0.23005485436467019</c:v>
                </c:pt>
                <c:pt idx="886">
                  <c:v>0.24445156830514134</c:v>
                </c:pt>
                <c:pt idx="887">
                  <c:v>0.25450098052849141</c:v>
                </c:pt>
                <c:pt idx="888">
                  <c:v>0.2620824296521399</c:v>
                </c:pt>
                <c:pt idx="889">
                  <c:v>0.26573419671149057</c:v>
                </c:pt>
                <c:pt idx="890">
                  <c:v>0.26626590164972369</c:v>
                </c:pt>
                <c:pt idx="891">
                  <c:v>0.26324868189637363</c:v>
                </c:pt>
                <c:pt idx="892">
                  <c:v>0.25727487110229796</c:v>
                </c:pt>
                <c:pt idx="893">
                  <c:v>0.24724488759581767</c:v>
                </c:pt>
                <c:pt idx="894">
                  <c:v>0.23510890499968723</c:v>
                </c:pt>
                <c:pt idx="895">
                  <c:v>0.21964073828103786</c:v>
                </c:pt>
                <c:pt idx="896">
                  <c:v>0.200266787661351</c:v>
                </c:pt>
                <c:pt idx="897">
                  <c:v>0.18023556356527673</c:v>
                </c:pt>
                <c:pt idx="898">
                  <c:v>0.15583120801237604</c:v>
                </c:pt>
                <c:pt idx="899">
                  <c:v>0.12928632578652199</c:v>
                </c:pt>
                <c:pt idx="900">
                  <c:v>0.10362456503706802</c:v>
                </c:pt>
                <c:pt idx="901">
                  <c:v>7.6815011096186589E-2</c:v>
                </c:pt>
                <c:pt idx="902">
                  <c:v>4.9171790573406204E-2</c:v>
                </c:pt>
                <c:pt idx="903">
                  <c:v>1.8192411968715776E-2</c:v>
                </c:pt>
                <c:pt idx="904">
                  <c:v>-1.0122839525245548E-2</c:v>
                </c:pt>
                <c:pt idx="905">
                  <c:v>-4.1046608027572463E-2</c:v>
                </c:pt>
                <c:pt idx="906">
                  <c:v>-6.8579395482472688E-2</c:v>
                </c:pt>
                <c:pt idx="907">
                  <c:v>-9.5245897901974158E-2</c:v>
                </c:pt>
                <c:pt idx="908">
                  <c:v>-0.12319208063747566</c:v>
                </c:pt>
                <c:pt idx="909">
                  <c:v>-0.14703029315651764</c:v>
                </c:pt>
                <c:pt idx="910">
                  <c:v>-0.17118663524723265</c:v>
                </c:pt>
                <c:pt idx="911">
                  <c:v>-0.19284051022819731</c:v>
                </c:pt>
                <c:pt idx="912">
                  <c:v>-0.21011104984251527</c:v>
                </c:pt>
                <c:pt idx="913">
                  <c:v>-0.22487727100436847</c:v>
                </c:pt>
                <c:pt idx="914">
                  <c:v>-0.23697356166667385</c:v>
                </c:pt>
                <c:pt idx="915">
                  <c:v>-0.24703134618561917</c:v>
                </c:pt>
                <c:pt idx="916">
                  <c:v>-0.25356440708283723</c:v>
                </c:pt>
                <c:pt idx="917">
                  <c:v>-0.25637100028239351</c:v>
                </c:pt>
                <c:pt idx="918">
                  <c:v>-0.25616808230685323</c:v>
                </c:pt>
                <c:pt idx="919">
                  <c:v>-0.25248181247289975</c:v>
                </c:pt>
                <c:pt idx="920">
                  <c:v>-0.24603411793229152</c:v>
                </c:pt>
                <c:pt idx="921">
                  <c:v>-0.23563292220616247</c:v>
                </c:pt>
                <c:pt idx="922">
                  <c:v>-0.22328853192794892</c:v>
                </c:pt>
                <c:pt idx="923">
                  <c:v>-0.20837560634618749</c:v>
                </c:pt>
                <c:pt idx="924">
                  <c:v>-0.18920131461692569</c:v>
                </c:pt>
                <c:pt idx="925">
                  <c:v>-0.16948720406010409</c:v>
                </c:pt>
                <c:pt idx="926">
                  <c:v>-0.1455716010659977</c:v>
                </c:pt>
                <c:pt idx="927">
                  <c:v>-0.12209978752312661</c:v>
                </c:pt>
                <c:pt idx="928">
                  <c:v>-9.4702836189258871E-2</c:v>
                </c:pt>
                <c:pt idx="929">
                  <c:v>-6.8688774974759392E-2</c:v>
                </c:pt>
                <c:pt idx="930">
                  <c:v>-4.1940514490072155E-2</c:v>
                </c:pt>
                <c:pt idx="931">
                  <c:v>-1.2033655806983064E-2</c:v>
                </c:pt>
                <c:pt idx="932">
                  <c:v>1.5234302196953278E-2</c:v>
                </c:pt>
                <c:pt idx="933">
                  <c:v>4.4924353429064146E-2</c:v>
                </c:pt>
                <c:pt idx="934">
                  <c:v>7.1308912193680185E-2</c:v>
                </c:pt>
                <c:pt idx="935">
                  <c:v>9.6786060676890801E-2</c:v>
                </c:pt>
                <c:pt idx="936">
                  <c:v>0.12341902840070872</c:v>
                </c:pt>
                <c:pt idx="937">
                  <c:v>0.14605401793181655</c:v>
                </c:pt>
                <c:pt idx="938">
                  <c:v>0.16890368101539724</c:v>
                </c:pt>
                <c:pt idx="939">
                  <c:v>0.18755342658472657</c:v>
                </c:pt>
                <c:pt idx="940">
                  <c:v>0.20545642194290864</c:v>
                </c:pt>
                <c:pt idx="941">
                  <c:v>0.21917658142515922</c:v>
                </c:pt>
                <c:pt idx="942">
                  <c:v>0.23031334040687501</c:v>
                </c:pt>
                <c:pt idx="943">
                  <c:v>0.23934815282723224</c:v>
                </c:pt>
                <c:pt idx="944">
                  <c:v>0.24464589783439775</c:v>
                </c:pt>
                <c:pt idx="945">
                  <c:v>0.24714885218737248</c:v>
                </c:pt>
                <c:pt idx="946">
                  <c:v>0.2463792640133293</c:v>
                </c:pt>
                <c:pt idx="947">
                  <c:v>0.24220451305179291</c:v>
                </c:pt>
                <c:pt idx="948">
                  <c:v>0.23543911835696352</c:v>
                </c:pt>
                <c:pt idx="949">
                  <c:v>0.22483619737118266</c:v>
                </c:pt>
                <c:pt idx="950">
                  <c:v>0.21245667475117019</c:v>
                </c:pt>
                <c:pt idx="951">
                  <c:v>0.19762461217233562</c:v>
                </c:pt>
                <c:pt idx="952">
                  <c:v>0.17868188694173273</c:v>
                </c:pt>
                <c:pt idx="953">
                  <c:v>0.15929838791405734</c:v>
                </c:pt>
                <c:pt idx="954">
                  <c:v>0.13590243330468796</c:v>
                </c:pt>
                <c:pt idx="955">
                  <c:v>0.11300732225994407</c:v>
                </c:pt>
                <c:pt idx="956">
                  <c:v>8.6596896891853722E-2</c:v>
                </c:pt>
                <c:pt idx="957">
                  <c:v>6.1885335135061101E-2</c:v>
                </c:pt>
                <c:pt idx="958">
                  <c:v>3.3423252661964102E-2</c:v>
                </c:pt>
                <c:pt idx="959">
                  <c:v>7.1950138554034062E-3</c:v>
                </c:pt>
                <c:pt idx="960">
                  <c:v>-2.1671037294472957E-2</c:v>
                </c:pt>
                <c:pt idx="961">
                  <c:v>-4.758115413253574E-2</c:v>
                </c:pt>
                <c:pt idx="962">
                  <c:v>-7.5347236338487764E-2</c:v>
                </c:pt>
                <c:pt idx="963">
                  <c:v>-9.9609844304125339E-2</c:v>
                </c:pt>
                <c:pt idx="964">
                  <c:v>-0.12264494309433382</c:v>
                </c:pt>
                <c:pt idx="965">
                  <c:v>-0.14624660224805686</c:v>
                </c:pt>
                <c:pt idx="966">
                  <c:v>-0.16584781372672444</c:v>
                </c:pt>
                <c:pt idx="967">
                  <c:v>-0.18345997262018965</c:v>
                </c:pt>
                <c:pt idx="968">
                  <c:v>-0.2016867234089228</c:v>
                </c:pt>
                <c:pt idx="969">
                  <c:v>-0.21309833154567118</c:v>
                </c:pt>
                <c:pt idx="970">
                  <c:v>-0.22426023438615111</c:v>
                </c:pt>
                <c:pt idx="971">
                  <c:v>-0.23162517218806589</c:v>
                </c:pt>
                <c:pt idx="972">
                  <c:v>-0.2365698300886501</c:v>
                </c:pt>
                <c:pt idx="973">
                  <c:v>-0.23813739742649112</c:v>
                </c:pt>
                <c:pt idx="974">
                  <c:v>-0.23674847293382714</c:v>
                </c:pt>
                <c:pt idx="975">
                  <c:v>-0.23201028723763795</c:v>
                </c:pt>
                <c:pt idx="976">
                  <c:v>-0.22485941666946879</c:v>
                </c:pt>
                <c:pt idx="977">
                  <c:v>-0.21509416958997443</c:v>
                </c:pt>
                <c:pt idx="978">
                  <c:v>-0.20147564145673899</c:v>
                </c:pt>
                <c:pt idx="979">
                  <c:v>-0.18664402135254596</c:v>
                </c:pt>
                <c:pt idx="980">
                  <c:v>-0.16786513322399241</c:v>
                </c:pt>
                <c:pt idx="981">
                  <c:v>-0.14876416543691484</c:v>
                </c:pt>
                <c:pt idx="982">
                  <c:v>-0.12797083441207349</c:v>
                </c:pt>
                <c:pt idx="983">
                  <c:v>-0.10343886205582679</c:v>
                </c:pt>
                <c:pt idx="984">
                  <c:v>-7.9916727244849883E-2</c:v>
                </c:pt>
                <c:pt idx="985">
                  <c:v>-5.303733207289011E-2</c:v>
                </c:pt>
                <c:pt idx="986">
                  <c:v>-2.8013021354975607E-2</c:v>
                </c:pt>
                <c:pt idx="987">
                  <c:v>-1.8293818774183312E-4</c:v>
                </c:pt>
                <c:pt idx="988">
                  <c:v>2.7562481210859163E-2</c:v>
                </c:pt>
                <c:pt idx="989">
                  <c:v>5.2382968489570768E-2</c:v>
                </c:pt>
                <c:pt idx="990">
                  <c:v>7.6534389803351338E-2</c:v>
                </c:pt>
                <c:pt idx="991">
                  <c:v>0.10113799065517959</c:v>
                </c:pt>
                <c:pt idx="992">
                  <c:v>0.12251020348301003</c:v>
                </c:pt>
                <c:pt idx="993">
                  <c:v>0.14488437404986335</c:v>
                </c:pt>
                <c:pt idx="994">
                  <c:v>0.16339282309381609</c:v>
                </c:pt>
                <c:pt idx="995">
                  <c:v>0.18148390338344395</c:v>
                </c:pt>
                <c:pt idx="996">
                  <c:v>0.19565675966904247</c:v>
                </c:pt>
                <c:pt idx="997">
                  <c:v>0.20855675079575492</c:v>
                </c:pt>
                <c:pt idx="998">
                  <c:v>0.21768894916164794</c:v>
                </c:pt>
                <c:pt idx="999">
                  <c:v>0.22424948985635465</c:v>
                </c:pt>
                <c:pt idx="1000">
                  <c:v>0.22841266953257669</c:v>
                </c:pt>
                <c:pt idx="1001">
                  <c:v>0.22937928571961974</c:v>
                </c:pt>
                <c:pt idx="1002">
                  <c:v>0.22733796907727355</c:v>
                </c:pt>
                <c:pt idx="1003">
                  <c:v>0.2226915970301134</c:v>
                </c:pt>
                <c:pt idx="1004">
                  <c:v>0.21458390561274879</c:v>
                </c:pt>
                <c:pt idx="1005">
                  <c:v>0.20459504115588889</c:v>
                </c:pt>
                <c:pt idx="1006">
                  <c:v>0.19223296703145715</c:v>
                </c:pt>
                <c:pt idx="1007">
                  <c:v>0.17607710415441169</c:v>
                </c:pt>
                <c:pt idx="1008">
                  <c:v>0.15926070811231352</c:v>
                </c:pt>
                <c:pt idx="1009">
                  <c:v>0.13866869909352306</c:v>
                </c:pt>
                <c:pt idx="1010">
                  <c:v>0.11828344097911946</c:v>
                </c:pt>
                <c:pt idx="1011">
                  <c:v>9.4329335291152019E-2</c:v>
                </c:pt>
                <c:pt idx="1012">
                  <c:v>7.1446824731578165E-2</c:v>
                </c:pt>
                <c:pt idx="1013">
                  <c:v>4.7785041020831379E-2</c:v>
                </c:pt>
                <c:pt idx="1014">
                  <c:v>2.1184115671155149E-2</c:v>
                </c:pt>
                <c:pt idx="1015">
                  <c:v>-3.1917231220988927E-3</c:v>
                </c:pt>
                <c:pt idx="1016">
                  <c:v>-2.9886889125630069E-2</c:v>
                </c:pt>
                <c:pt idx="1017">
                  <c:v>-5.3726162072848839E-2</c:v>
                </c:pt>
                <c:pt idx="1018">
                  <c:v>-7.6876123577501579E-2</c:v>
                </c:pt>
                <c:pt idx="1019">
                  <c:v>-0.1012256976472565</c:v>
                </c:pt>
                <c:pt idx="1020">
                  <c:v>-0.12206576304779124</c:v>
                </c:pt>
                <c:pt idx="1021">
                  <c:v>-0.14327217927027067</c:v>
                </c:pt>
                <c:pt idx="1022">
                  <c:v>-0.16073728749785682</c:v>
                </c:pt>
                <c:pt idx="1023">
                  <c:v>-0.17772046529237373</c:v>
                </c:pt>
                <c:pt idx="1024">
                  <c:v>-0.19093497426677458</c:v>
                </c:pt>
                <c:pt idx="1025">
                  <c:v>-0.2018858231249801</c:v>
                </c:pt>
                <c:pt idx="1026">
                  <c:v>-0.21115783172961847</c:v>
                </c:pt>
                <c:pt idx="1027">
                  <c:v>-0.21697426402325429</c:v>
                </c:pt>
                <c:pt idx="1028">
                  <c:v>-0.22041891778072198</c:v>
                </c:pt>
                <c:pt idx="1029">
                  <c:v>-0.2208317433129216</c:v>
                </c:pt>
                <c:pt idx="1030">
                  <c:v>-0.21829884112739029</c:v>
                </c:pt>
                <c:pt idx="1031">
                  <c:v>-0.21331843310613788</c:v>
                </c:pt>
                <c:pt idx="1032">
                  <c:v>-0.20497104879277936</c:v>
                </c:pt>
                <c:pt idx="1033">
                  <c:v>-0.19488062554783958</c:v>
                </c:pt>
                <c:pt idx="1034">
                  <c:v>-0.18253620044969368</c:v>
                </c:pt>
                <c:pt idx="1035">
                  <c:v>-0.16652572186524617</c:v>
                </c:pt>
                <c:pt idx="1036">
                  <c:v>-0.14996007097307831</c:v>
                </c:pt>
                <c:pt idx="1037">
                  <c:v>-0.1297673523725805</c:v>
                </c:pt>
                <c:pt idx="1038">
                  <c:v>-0.10985539302623978</c:v>
                </c:pt>
                <c:pt idx="1039">
                  <c:v>-8.6532736128371923E-2</c:v>
                </c:pt>
                <c:pt idx="1040">
                  <c:v>-6.342916296126809E-2</c:v>
                </c:pt>
                <c:pt idx="1041">
                  <c:v>-4.0494418151704306E-2</c:v>
                </c:pt>
                <c:pt idx="1042">
                  <c:v>-1.7146175919560545E-2</c:v>
                </c:pt>
                <c:pt idx="1043">
                  <c:v>8.6907721644611906E-3</c:v>
                </c:pt>
                <c:pt idx="1044">
                  <c:v>3.2014593471907923E-2</c:v>
                </c:pt>
                <c:pt idx="1045">
                  <c:v>5.7166144243438702E-2</c:v>
                </c:pt>
                <c:pt idx="1046">
                  <c:v>7.9265246518578733E-2</c:v>
                </c:pt>
                <c:pt idx="1047">
                  <c:v>0.10243296580500887</c:v>
                </c:pt>
                <c:pt idx="1048">
                  <c:v>0.12218352654692295</c:v>
                </c:pt>
                <c:pt idx="1049">
                  <c:v>0.14045605004923992</c:v>
                </c:pt>
                <c:pt idx="1050">
                  <c:v>0.15859665770538056</c:v>
                </c:pt>
                <c:pt idx="1051">
                  <c:v>0.17443101267305652</c:v>
                </c:pt>
                <c:pt idx="1052">
                  <c:v>0.18665387966349647</c:v>
                </c:pt>
                <c:pt idx="1053">
                  <c:v>0.19665639674462226</c:v>
                </c:pt>
                <c:pt idx="1054">
                  <c:v>0.20496730486250003</c:v>
                </c:pt>
                <c:pt idx="1055">
                  <c:v>0.20998467624250633</c:v>
                </c:pt>
                <c:pt idx="1056">
                  <c:v>0.2126477669328268</c:v>
                </c:pt>
                <c:pt idx="1057">
                  <c:v>0.21244796397277904</c:v>
                </c:pt>
                <c:pt idx="1058">
                  <c:v>0.20976183802434656</c:v>
                </c:pt>
                <c:pt idx="1059">
                  <c:v>0.20397797247116964</c:v>
                </c:pt>
                <c:pt idx="1060">
                  <c:v>0.19622513018214452</c:v>
                </c:pt>
                <c:pt idx="1061">
                  <c:v>0.18507082680368611</c:v>
                </c:pt>
                <c:pt idx="1062">
                  <c:v>0.17267857051424013</c:v>
                </c:pt>
                <c:pt idx="1063">
                  <c:v>0.1567548484579126</c:v>
                </c:pt>
                <c:pt idx="1064">
                  <c:v>0.14038207915698245</c:v>
                </c:pt>
                <c:pt idx="1065">
                  <c:v>0.12240992743450711</c:v>
                </c:pt>
                <c:pt idx="1066">
                  <c:v>0.10104397681179982</c:v>
                </c:pt>
                <c:pt idx="1067">
                  <c:v>8.0427374296686061E-2</c:v>
                </c:pt>
                <c:pt idx="1068">
                  <c:v>5.6729362488135676E-2</c:v>
                </c:pt>
                <c:pt idx="1069">
                  <c:v>3.4537973815158579E-2</c:v>
                </c:pt>
                <c:pt idx="1070">
                  <c:v>1.1999867433618106E-2</c:v>
                </c:pt>
                <c:pt idx="1071">
                  <c:v>-1.2882909035616204E-2</c:v>
                </c:pt>
                <c:pt idx="1072">
                  <c:v>-3.5287430996180355E-2</c:v>
                </c:pt>
                <c:pt idx="1073">
                  <c:v>-5.9378094649309994E-2</c:v>
                </c:pt>
                <c:pt idx="1074">
                  <c:v>-8.0499845026410152E-2</c:v>
                </c:pt>
                <c:pt idx="1075">
                  <c:v>-0.10257667548571485</c:v>
                </c:pt>
                <c:pt idx="1076">
                  <c:v>-0.12133653171427071</c:v>
                </c:pt>
                <c:pt idx="1077">
                  <c:v>-0.13862746978623444</c:v>
                </c:pt>
                <c:pt idx="1078">
                  <c:v>-0.15571118358340566</c:v>
                </c:pt>
                <c:pt idx="1079">
                  <c:v>-0.16974045931595558</c:v>
                </c:pt>
                <c:pt idx="1080">
                  <c:v>-0.1814561200134851</c:v>
                </c:pt>
                <c:pt idx="1081">
                  <c:v>-0.1915556402495478</c:v>
                </c:pt>
                <c:pt idx="1082">
                  <c:v>-0.19835587807994043</c:v>
                </c:pt>
                <c:pt idx="1083">
                  <c:v>-0.20313334351510864</c:v>
                </c:pt>
                <c:pt idx="1084">
                  <c:v>-0.20496854281775898</c:v>
                </c:pt>
                <c:pt idx="1085">
                  <c:v>-0.20439872887013205</c:v>
                </c:pt>
                <c:pt idx="1086">
                  <c:v>-0.20100930808474649</c:v>
                </c:pt>
                <c:pt idx="1087">
                  <c:v>-0.19546577269894186</c:v>
                </c:pt>
                <c:pt idx="1088">
                  <c:v>-0.18674073870826544</c:v>
                </c:pt>
                <c:pt idx="1089">
                  <c:v>-0.17609998145666844</c:v>
                </c:pt>
                <c:pt idx="1090">
                  <c:v>-0.16378169371556237</c:v>
                </c:pt>
                <c:pt idx="1091">
                  <c:v>-0.14957045230728394</c:v>
                </c:pt>
                <c:pt idx="1092">
                  <c:v>-0.1319673206070183</c:v>
                </c:pt>
                <c:pt idx="1093">
                  <c:v>-0.1143761587138182</c:v>
                </c:pt>
                <c:pt idx="1094">
                  <c:v>-9.353985080146042E-2</c:v>
                </c:pt>
                <c:pt idx="1095">
                  <c:v>-7.3492153155111858E-2</c:v>
                </c:pt>
                <c:pt idx="1096">
                  <c:v>-5.0511857445809945E-2</c:v>
                </c:pt>
                <c:pt idx="1097">
                  <c:v>-2.9052161545420667E-2</c:v>
                </c:pt>
                <c:pt idx="1098">
                  <c:v>-5.121499900466531E-3</c:v>
                </c:pt>
                <c:pt idx="1099">
                  <c:v>1.6639887232387275E-2</c:v>
                </c:pt>
                <c:pt idx="1100">
                  <c:v>3.8159569933497089E-2</c:v>
                </c:pt>
                <c:pt idx="1101">
                  <c:v>6.1231312611925222E-2</c:v>
                </c:pt>
                <c:pt idx="1102">
                  <c:v>8.1415870233126131E-2</c:v>
                </c:pt>
                <c:pt idx="1103">
                  <c:v>0.10243985686082968</c:v>
                </c:pt>
                <c:pt idx="1104">
                  <c:v>0.1202451083764811</c:v>
                </c:pt>
                <c:pt idx="1105">
                  <c:v>0.13815090736172755</c:v>
                </c:pt>
                <c:pt idx="1106">
                  <c:v>0.15269108515510205</c:v>
                </c:pt>
                <c:pt idx="1107">
                  <c:v>0.16540588955776656</c:v>
                </c:pt>
                <c:pt idx="1108">
                  <c:v>0.17711381993175157</c:v>
                </c:pt>
                <c:pt idx="1109">
                  <c:v>0.18555374596087357</c:v>
                </c:pt>
                <c:pt idx="1110">
                  <c:v>0.19230186442101882</c:v>
                </c:pt>
                <c:pt idx="1111">
                  <c:v>0.19605514042485908</c:v>
                </c:pt>
                <c:pt idx="1112">
                  <c:v>0.19752169597017741</c:v>
                </c:pt>
                <c:pt idx="1113">
                  <c:v>0.1964229518848036</c:v>
                </c:pt>
                <c:pt idx="1114">
                  <c:v>0.19302575872698857</c:v>
                </c:pt>
                <c:pt idx="1115">
                  <c:v>0.18669235795735234</c:v>
                </c:pt>
                <c:pt idx="1116">
                  <c:v>0.17865225822849973</c:v>
                </c:pt>
                <c:pt idx="1117">
                  <c:v>0.16741683824355327</c:v>
                </c:pt>
                <c:pt idx="1118">
                  <c:v>0.15517250899796237</c:v>
                </c:pt>
                <c:pt idx="1119">
                  <c:v>0.13964696649618327</c:v>
                </c:pt>
                <c:pt idx="1120">
                  <c:v>0.12384415265897658</c:v>
                </c:pt>
                <c:pt idx="1121">
                  <c:v>0.1048402877911324</c:v>
                </c:pt>
                <c:pt idx="1122">
                  <c:v>8.6315538895623684E-2</c:v>
                </c:pt>
                <c:pt idx="1123">
                  <c:v>6.6834701994948065E-2</c:v>
                </c:pt>
                <c:pt idx="1124">
                  <c:v>4.4558184616932638E-2</c:v>
                </c:pt>
                <c:pt idx="1125">
                  <c:v>2.3814522180069679E-2</c:v>
                </c:pt>
                <c:pt idx="1126">
                  <c:v>1.4278732611744027E-3</c:v>
                </c:pt>
                <c:pt idx="1127">
                  <c:v>-1.9513607579863861E-2</c:v>
                </c:pt>
                <c:pt idx="1128">
                  <c:v>-4.1941959428016387E-2</c:v>
                </c:pt>
                <c:pt idx="1129">
                  <c:v>-6.1994053807137718E-2</c:v>
                </c:pt>
                <c:pt idx="1130">
                  <c:v>-8.3179448149942117E-2</c:v>
                </c:pt>
                <c:pt idx="1131">
                  <c:v>-0.10136353855031577</c:v>
                </c:pt>
                <c:pt idx="1132">
                  <c:v>-0.11994220536123877</c:v>
                </c:pt>
                <c:pt idx="1133">
                  <c:v>-0.13531672817601817</c:v>
                </c:pt>
                <c:pt idx="1134">
                  <c:v>-0.14906801659454721</c:v>
                </c:pt>
                <c:pt idx="1135">
                  <c:v>-0.1621267947249474</c:v>
                </c:pt>
                <c:pt idx="1136">
                  <c:v>-0.17197885330237286</c:v>
                </c:pt>
                <c:pt idx="1137">
                  <c:v>-0.18045911766654754</c:v>
                </c:pt>
                <c:pt idx="1138">
                  <c:v>-0.18621692740988846</c:v>
                </c:pt>
                <c:pt idx="1139">
                  <c:v>-0.18935124533941433</c:v>
                </c:pt>
                <c:pt idx="1140">
                  <c:v>-0.19022798172483954</c:v>
                </c:pt>
                <c:pt idx="1141">
                  <c:v>-0.18868401559449091</c:v>
                </c:pt>
                <c:pt idx="1142">
                  <c:v>-0.18493516702332172</c:v>
                </c:pt>
                <c:pt idx="1143">
                  <c:v>-0.17832131485661429</c:v>
                </c:pt>
                <c:pt idx="1144">
                  <c:v>-0.17013195364608191</c:v>
                </c:pt>
                <c:pt idx="1145">
                  <c:v>-0.15885027730800305</c:v>
                </c:pt>
                <c:pt idx="1146">
                  <c:v>-0.14666598763759559</c:v>
                </c:pt>
                <c:pt idx="1147">
                  <c:v>-0.13132133204679841</c:v>
                </c:pt>
                <c:pt idx="1148">
                  <c:v>-0.11579079025242967</c:v>
                </c:pt>
                <c:pt idx="1149">
                  <c:v>-9.8940943387509417E-2</c:v>
                </c:pt>
                <c:pt idx="1150">
                  <c:v>-7.9126220026109376E-2</c:v>
                </c:pt>
                <c:pt idx="1151">
                  <c:v>-6.0183123637837059E-2</c:v>
                </c:pt>
                <c:pt idx="1152">
                  <c:v>-3.8596584276760493E-2</c:v>
                </c:pt>
                <c:pt idx="1153">
                  <c:v>-1.8537533948704724E-2</c:v>
                </c:pt>
                <c:pt idx="1154">
                  <c:v>1.6797721252884972E-3</c:v>
                </c:pt>
                <c:pt idx="1155">
                  <c:v>2.3828835694876597E-2</c:v>
                </c:pt>
                <c:pt idx="1156">
                  <c:v>4.3623817921463387E-2</c:v>
                </c:pt>
                <c:pt idx="1157">
                  <c:v>6.4745305353274579E-2</c:v>
                </c:pt>
                <c:pt idx="1158">
                  <c:v>8.3104444029031332E-2</c:v>
                </c:pt>
                <c:pt idx="1159">
                  <c:v>0.10211237712164542</c:v>
                </c:pt>
                <c:pt idx="1160">
                  <c:v>0.11809420024538358</c:v>
                </c:pt>
                <c:pt idx="1161">
                  <c:v>0.13266066299565077</c:v>
                </c:pt>
                <c:pt idx="1162">
                  <c:v>0.14683107938711162</c:v>
                </c:pt>
                <c:pt idx="1163">
                  <c:v>0.15787894621391865</c:v>
                </c:pt>
                <c:pt idx="1164">
                  <c:v>0.16786149138978465</c:v>
                </c:pt>
                <c:pt idx="1165">
                  <c:v>0.17485125477556809</c:v>
                </c:pt>
                <c:pt idx="1166">
                  <c:v>0.17977570483663116</c:v>
                </c:pt>
                <c:pt idx="1167">
                  <c:v>0.18274500974004126</c:v>
                </c:pt>
                <c:pt idx="1168">
                  <c:v>0.18311708419378342</c:v>
                </c:pt>
                <c:pt idx="1169">
                  <c:v>0.18120308216726133</c:v>
                </c:pt>
                <c:pt idx="1170">
                  <c:v>0.17717204415429236</c:v>
                </c:pt>
                <c:pt idx="1171">
                  <c:v>0.17035540082856082</c:v>
                </c:pt>
                <c:pt idx="1172">
                  <c:v>0.16207925292965919</c:v>
                </c:pt>
                <c:pt idx="1173">
                  <c:v>0.15081073678575874</c:v>
                </c:pt>
                <c:pt idx="1174">
                  <c:v>0.13873670708146058</c:v>
                </c:pt>
                <c:pt idx="1175">
                  <c:v>0.12362139214122875</c:v>
                </c:pt>
                <c:pt idx="1176">
                  <c:v>0.10839057389552273</c:v>
                </c:pt>
                <c:pt idx="1177">
                  <c:v>9.19292338361309E-2</c:v>
                </c:pt>
                <c:pt idx="1178">
                  <c:v>7.2632779225934863E-2</c:v>
                </c:pt>
                <c:pt idx="1179">
                  <c:v>5.4240942984529097E-2</c:v>
                </c:pt>
                <c:pt idx="1180">
                  <c:v>3.334384601570263E-2</c:v>
                </c:pt>
                <c:pt idx="1181">
                  <c:v>1.3974505526797562E-2</c:v>
                </c:pt>
                <c:pt idx="1182">
                  <c:v>-7.4601062744400412E-3</c:v>
                </c:pt>
                <c:pt idx="1183">
                  <c:v>-2.6794809343589104E-2</c:v>
                </c:pt>
                <c:pt idx="1184">
                  <c:v>-4.5773346765510266E-2</c:v>
                </c:pt>
                <c:pt idx="1185">
                  <c:v>-6.6381589529225016E-2</c:v>
                </c:pt>
                <c:pt idx="1186">
                  <c:v>-8.4851945126075426E-2</c:v>
                </c:pt>
                <c:pt idx="1187">
                  <c:v>-0.10079350205901619</c:v>
                </c:pt>
                <c:pt idx="1188">
                  <c:v>-0.11744055436924064</c:v>
                </c:pt>
                <c:pt idx="1189">
                  <c:v>-0.13109344675380785</c:v>
                </c:pt>
                <c:pt idx="1190">
                  <c:v>-0.14317714468768311</c:v>
                </c:pt>
                <c:pt idx="1191">
                  <c:v>-0.15449115102157798</c:v>
                </c:pt>
                <c:pt idx="1192">
                  <c:v>-0.16285150226810849</c:v>
                </c:pt>
                <c:pt idx="1193">
                  <c:v>-0.16982146439117979</c:v>
                </c:pt>
                <c:pt idx="1194">
                  <c:v>-0.174052334019141</c:v>
                </c:pt>
                <c:pt idx="1195">
                  <c:v>-0.17633884773339206</c:v>
                </c:pt>
                <c:pt idx="1196">
                  <c:v>-0.17624497951421247</c:v>
                </c:pt>
                <c:pt idx="1197">
                  <c:v>-0.17408763785263917</c:v>
                </c:pt>
                <c:pt idx="1198">
                  <c:v>-0.16936751622552002</c:v>
                </c:pt>
                <c:pt idx="1199">
                  <c:v>-0.16300434654906878</c:v>
                </c:pt>
                <c:pt idx="1200">
                  <c:v>-0.15382235991914142</c:v>
                </c:pt>
                <c:pt idx="1201">
                  <c:v>-0.14360258889296004</c:v>
                </c:pt>
                <c:pt idx="1202">
                  <c:v>-0.13045342637523283</c:v>
                </c:pt>
                <c:pt idx="1203">
                  <c:v>-0.11692618470988794</c:v>
                </c:pt>
                <c:pt idx="1204">
                  <c:v>-0.10206093347836169</c:v>
                </c:pt>
                <c:pt idx="1205">
                  <c:v>-8.4381809084351625E-2</c:v>
                </c:pt>
                <c:pt idx="1206">
                  <c:v>-6.7311544402975571E-2</c:v>
                </c:pt>
                <c:pt idx="1207">
                  <c:v>-4.7678897905873124E-2</c:v>
                </c:pt>
                <c:pt idx="1208">
                  <c:v>-2.9286284750636986E-2</c:v>
                </c:pt>
                <c:pt idx="1209">
                  <c:v>-8.718507360585397E-3</c:v>
                </c:pt>
                <c:pt idx="1210">
                  <c:v>1.190871526563419E-2</c:v>
                </c:pt>
                <c:pt idx="1211">
                  <c:v>3.047428476797337E-2</c:v>
                </c:pt>
                <c:pt idx="1212">
                  <c:v>4.8632554580226639E-2</c:v>
                </c:pt>
                <c:pt idx="1213">
                  <c:v>6.6177096400986651E-2</c:v>
                </c:pt>
                <c:pt idx="1214">
                  <c:v>8.45186471167408E-2</c:v>
                </c:pt>
                <c:pt idx="1215">
                  <c:v>0.10011680333996549</c:v>
                </c:pt>
                <c:pt idx="1216">
                  <c:v>0.11586891357981929</c:v>
                </c:pt>
                <c:pt idx="1217">
                  <c:v>0.12873128662014335</c:v>
                </c:pt>
                <c:pt idx="1218">
                  <c:v>0.14005297746662887</c:v>
                </c:pt>
                <c:pt idx="1219">
                  <c:v>0.15057140258746754</c:v>
                </c:pt>
                <c:pt idx="1220">
                  <c:v>0.1582611322134348</c:v>
                </c:pt>
                <c:pt idx="1221">
                  <c:v>0.16455527968052319</c:v>
                </c:pt>
                <c:pt idx="1222">
                  <c:v>0.16823944600372251</c:v>
                </c:pt>
                <c:pt idx="1223">
                  <c:v>0.17000537508150818</c:v>
                </c:pt>
                <c:pt idx="1224">
                  <c:v>0.16951663042842111</c:v>
                </c:pt>
                <c:pt idx="1225">
                  <c:v>0.16704431379794041</c:v>
                </c:pt>
                <c:pt idx="1226">
                  <c:v>0.16207294596755192</c:v>
                </c:pt>
                <c:pt idx="1227">
                  <c:v>0.15557399328546034</c:v>
                </c:pt>
                <c:pt idx="1228">
                  <c:v>0.14633898611630422</c:v>
                </c:pt>
                <c:pt idx="1229">
                  <c:v>0.1361680137385835</c:v>
                </c:pt>
                <c:pt idx="1230">
                  <c:v>0.12317225849340924</c:v>
                </c:pt>
                <c:pt idx="1231">
                  <c:v>0.10986955407277449</c:v>
                </c:pt>
                <c:pt idx="1232">
                  <c:v>9.5311560124541658E-2</c:v>
                </c:pt>
                <c:pt idx="1233">
                  <c:v>7.8065502585954336E-2</c:v>
                </c:pt>
                <c:pt idx="1234">
                  <c:v>6.1461801157032439E-2</c:v>
                </c:pt>
                <c:pt idx="1235">
                  <c:v>4.2415786241698353E-2</c:v>
                </c:pt>
                <c:pt idx="1236">
                  <c:v>2.3984019938200988E-2</c:v>
                </c:pt>
                <c:pt idx="1237">
                  <c:v>5.9491260640261688E-3</c:v>
                </c:pt>
                <c:pt idx="1238">
                  <c:v>-1.3911047502235221E-2</c:v>
                </c:pt>
                <c:pt idx="1239">
                  <c:v>-3.1055481367154875E-2</c:v>
                </c:pt>
                <c:pt idx="1240">
                  <c:v>-5.0210648823772734E-2</c:v>
                </c:pt>
                <c:pt idx="1241">
                  <c:v>-6.8604872728401739E-2</c:v>
                </c:pt>
                <c:pt idx="1242">
                  <c:v>-8.444682884415633E-2</c:v>
                </c:pt>
                <c:pt idx="1243">
                  <c:v>-9.9256682787744854E-2</c:v>
                </c:pt>
                <c:pt idx="1244">
                  <c:v>-0.11415185447939184</c:v>
                </c:pt>
                <c:pt idx="1245">
                  <c:v>-0.12626042543886798</c:v>
                </c:pt>
                <c:pt idx="1246">
                  <c:v>-0.13783269721387562</c:v>
                </c:pt>
                <c:pt idx="1247">
                  <c:v>-0.14663426114638659</c:v>
                </c:pt>
                <c:pt idx="1248">
                  <c:v>-0.15430122321811618</c:v>
                </c:pt>
                <c:pt idx="1249">
                  <c:v>-0.15935734562529949</c:v>
                </c:pt>
                <c:pt idx="1250">
                  <c:v>-0.16253463465409912</c:v>
                </c:pt>
                <c:pt idx="1251">
                  <c:v>-0.1638220130969997</c:v>
                </c:pt>
                <c:pt idx="1252">
                  <c:v>-0.16297514194451701</c:v>
                </c:pt>
                <c:pt idx="1253">
                  <c:v>-0.15984351283649867</c:v>
                </c:pt>
                <c:pt idx="1254">
                  <c:v>-0.15503598396774429</c:v>
                </c:pt>
                <c:pt idx="1255">
                  <c:v>-0.14762289263766806</c:v>
                </c:pt>
                <c:pt idx="1256">
                  <c:v>-0.13911274439966093</c:v>
                </c:pt>
                <c:pt idx="1257">
                  <c:v>-0.12899979254736327</c:v>
                </c:pt>
                <c:pt idx="1258">
                  <c:v>-0.11616516347954177</c:v>
                </c:pt>
                <c:pt idx="1259">
                  <c:v>-0.10309463297506873</c:v>
                </c:pt>
                <c:pt idx="1260">
                  <c:v>-8.7364883369370511E-2</c:v>
                </c:pt>
                <c:pt idx="1261">
                  <c:v>-7.2025074282567672E-2</c:v>
                </c:pt>
                <c:pt idx="1262">
                  <c:v>-5.5885550191337507E-2</c:v>
                </c:pt>
                <c:pt idx="1263">
                  <c:v>-3.7428207499487505E-2</c:v>
                </c:pt>
                <c:pt idx="1264">
                  <c:v>-2.0228148466582066E-2</c:v>
                </c:pt>
                <c:pt idx="1265">
                  <c:v>-1.0944282886159024E-3</c:v>
                </c:pt>
                <c:pt idx="1266">
                  <c:v>1.6275007733867097E-2</c:v>
                </c:pt>
                <c:pt idx="1267">
                  <c:v>3.510573317609824E-2</c:v>
                </c:pt>
                <c:pt idx="1268">
                  <c:v>5.1749189946595803E-2</c:v>
                </c:pt>
                <c:pt idx="1269">
                  <c:v>6.7746792854906313E-2</c:v>
                </c:pt>
                <c:pt idx="1270">
                  <c:v>8.4368276533733813E-2</c:v>
                </c:pt>
                <c:pt idx="1271">
                  <c:v>9.8409362462931887E-2</c:v>
                </c:pt>
                <c:pt idx="1272">
                  <c:v>0.11125975888054929</c:v>
                </c:pt>
                <c:pt idx="1273">
                  <c:v>0.12385071030525914</c:v>
                </c:pt>
                <c:pt idx="1274">
                  <c:v>0.13374472216767397</c:v>
                </c:pt>
                <c:pt idx="1275">
                  <c:v>0.14279193631073361</c:v>
                </c:pt>
                <c:pt idx="1276">
                  <c:v>0.14923532358663413</c:v>
                </c:pt>
                <c:pt idx="1277">
                  <c:v>0.15428572102593358</c:v>
                </c:pt>
                <c:pt idx="1278">
                  <c:v>0.15696885441978331</c:v>
                </c:pt>
                <c:pt idx="1279">
                  <c:v>0.15780776167605032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C1-4DFF-B582-48EBFACC7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1884176"/>
        <c:axId val="118086288"/>
      </c:lineChart>
      <c:catAx>
        <c:axId val="164188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86288"/>
        <c:crosses val="autoZero"/>
        <c:auto val="1"/>
        <c:lblAlgn val="ctr"/>
        <c:lblOffset val="100"/>
        <c:noMultiLvlLbl val="0"/>
      </c:catAx>
      <c:valAx>
        <c:axId val="11808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8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440369862481884"/>
          <c:y val="0.65646595190262857"/>
          <c:w val="0.20455085973557499"/>
          <c:h val="3.7792100407839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Table1!$S$2:$S$25</c:f>
              <c:numCache>
                <c:formatCode>General</c:formatCode>
                <c:ptCount val="24"/>
                <c:pt idx="0">
                  <c:v>0.88203896394255121</c:v>
                </c:pt>
                <c:pt idx="1">
                  <c:v>0.81607778788180729</c:v>
                </c:pt>
                <c:pt idx="2">
                  <c:v>0.77489892584256614</c:v>
                </c:pt>
                <c:pt idx="3">
                  <c:v>0.7240389493353151</c:v>
                </c:pt>
                <c:pt idx="4">
                  <c:v>0.68415543576031856</c:v>
                </c:pt>
                <c:pt idx="5">
                  <c:v>0.64427193963861551</c:v>
                </c:pt>
                <c:pt idx="6">
                  <c:v>0.60285445618404188</c:v>
                </c:pt>
                <c:pt idx="7">
                  <c:v>0.56545941560324653</c:v>
                </c:pt>
                <c:pt idx="8">
                  <c:v>0.53075736569840171</c:v>
                </c:pt>
                <c:pt idx="9">
                  <c:v>0.49087385212340517</c:v>
                </c:pt>
                <c:pt idx="10">
                  <c:v>0.45559230054702032</c:v>
                </c:pt>
                <c:pt idx="11">
                  <c:v>0.41877676163776495</c:v>
                </c:pt>
                <c:pt idx="12">
                  <c:v>0.38349521006138015</c:v>
                </c:pt>
                <c:pt idx="13">
                  <c:v>0.34821364103170188</c:v>
                </c:pt>
                <c:pt idx="14">
                  <c:v>0.31293208945531703</c:v>
                </c:pt>
                <c:pt idx="15">
                  <c:v>0.27918450775850984</c:v>
                </c:pt>
                <c:pt idx="16">
                  <c:v>0.24390295618212499</c:v>
                </c:pt>
                <c:pt idx="17">
                  <c:v>0.20862140460573969</c:v>
                </c:pt>
                <c:pt idx="18">
                  <c:v>0.17333983557606189</c:v>
                </c:pt>
                <c:pt idx="19">
                  <c:v>0.13652429666680649</c:v>
                </c:pt>
                <c:pt idx="20">
                  <c:v>9.8174770424681035E-2</c:v>
                </c:pt>
                <c:pt idx="21">
                  <c:v>6.1359248968718125E-2</c:v>
                </c:pt>
                <c:pt idx="22">
                  <c:v>2.6077679939040331E-2</c:v>
                </c:pt>
                <c:pt idx="23">
                  <c:v>-1.2271828849792655E-2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7B-41C7-8732-6F6E2E86E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692352"/>
        <c:axId val="59489760"/>
      </c:lineChart>
      <c:catAx>
        <c:axId val="291692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89760"/>
        <c:crosses val="autoZero"/>
        <c:auto val="1"/>
        <c:lblAlgn val="ctr"/>
        <c:lblOffset val="100"/>
        <c:noMultiLvlLbl val="0"/>
      </c:catAx>
      <c:valAx>
        <c:axId val="5948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69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187537</xdr:colOff>
      <xdr:row>36</xdr:row>
      <xdr:rowOff>71397</xdr:rowOff>
    </xdr:from>
    <xdr:to>
      <xdr:col>48</xdr:col>
      <xdr:colOff>13607</xdr:colOff>
      <xdr:row>81</xdr:row>
      <xdr:rowOff>14248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4AB5C8-8D99-4C41-8458-401D764CE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470647</xdr:colOff>
      <xdr:row>5</xdr:row>
      <xdr:rowOff>100853</xdr:rowOff>
    </xdr:from>
    <xdr:to>
      <xdr:col>41</xdr:col>
      <xdr:colOff>179294</xdr:colOff>
      <xdr:row>35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F28D59-D047-69A6-751D-65E92B15C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" unboundColumnsRight="5">
    <queryTableFields count="13">
      <queryTableField id="1" name="Column1.1" tableColumnId="1"/>
      <queryTableField id="2" name="Column2.1" tableColumnId="2"/>
      <queryTableField id="3" name="Column2.2" tableColumnId="3"/>
      <queryTableField id="4" name="Column2.3" tableColumnId="4"/>
      <queryTableField id="5" name="Column2.4" tableColumnId="5"/>
      <queryTableField id="6" name="Column2.5" tableColumnId="6"/>
      <queryTableField id="7" name="Column2.6" tableColumnId="7"/>
      <queryTableField id="8" name="Column2.7" tableColumnId="8"/>
      <queryTableField id="13" dataBound="0" tableColumnId="13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1" displayName="Table1_1" ref="A1:M1969" tableType="queryTable" totalsRowShown="0">
  <autoFilter ref="A1:M1969" xr:uid="{00000000-0009-0000-0100-000002000000}"/>
  <tableColumns count="13">
    <tableColumn id="1" xr3:uid="{00000000-0010-0000-0000-000001000000}" uniqueName="1" name="Column1.1" queryTableFieldId="1"/>
    <tableColumn id="2" xr3:uid="{00000000-0010-0000-0000-000002000000}" uniqueName="2" name="Column2.1" queryTableFieldId="2"/>
    <tableColumn id="3" xr3:uid="{00000000-0010-0000-0000-000003000000}" uniqueName="3" name="Column2.2" queryTableFieldId="3"/>
    <tableColumn id="4" xr3:uid="{00000000-0010-0000-0000-000004000000}" uniqueName="4" name="Column2.3" queryTableFieldId="4"/>
    <tableColumn id="5" xr3:uid="{00000000-0010-0000-0000-000005000000}" uniqueName="5" name="Column2.4" queryTableFieldId="5"/>
    <tableColumn id="6" xr3:uid="{00000000-0010-0000-0000-000006000000}" uniqueName="6" name="Column2.5" queryTableFieldId="6"/>
    <tableColumn id="7" xr3:uid="{00000000-0010-0000-0000-000007000000}" uniqueName="7" name="Column2.6" queryTableFieldId="7"/>
    <tableColumn id="8" xr3:uid="{00000000-0010-0000-0000-000008000000}" uniqueName="8" name="Column2.7" queryTableFieldId="8"/>
    <tableColumn id="13" xr3:uid="{7B79D698-9FAC-498C-9F1E-39647DEBFA6E}" uniqueName="13" name="Timestamps" queryTableFieldId="13" dataDxfId="3">
      <calculatedColumnFormula>Table1_1[[#This Row],[Column1.1]]-$O$2</calculatedColumnFormula>
    </tableColumn>
    <tableColumn id="9" xr3:uid="{00000000-0010-0000-0000-000009000000}" uniqueName="9" name="Position" queryTableFieldId="9" dataDxfId="6">
      <calculatedColumnFormula>Table1_1[[#This Row],[Column2.2]]-$N$2</calculatedColumnFormula>
    </tableColumn>
    <tableColumn id="10" xr3:uid="{00000000-0010-0000-0000-00000A000000}" uniqueName="10" name="Velocity scaled" queryTableFieldId="10" dataDxfId="5">
      <calculatedColumnFormula>Table1_1[[#This Row],[Column2.7]]*$P$2</calculatedColumnFormula>
    </tableColumn>
    <tableColumn id="11" xr3:uid="{81D3E85F-1C41-442B-804F-55FD00D42166}" uniqueName="11" name="Peaks" queryTableFieldId="11" dataDxfId="4">
      <calculatedColumnFormula>IF(AND(J2&gt;J1,J2&gt;J3),"PEAK","not")</calculatedColumnFormula>
    </tableColumn>
    <tableColumn id="12" xr3:uid="{0F395A70-3DB7-4190-873D-40FDF16861ED}" uniqueName="12" name="Modelled position" queryTableFieldId="12" dataDxfId="0">
      <calculatedColumnFormula>0.882*EXP(-0.129*Table1_1[[#This Row],[Timestamps]])*COS(10.833*Table1_1[[#This Row],[Timestamps]])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B1048576" totalsRowShown="0">
  <autoFilter ref="A1:B1048576" xr:uid="{00000000-0009-0000-0100-000001000000}"/>
  <tableColumns count="2">
    <tableColumn id="1" xr3:uid="{00000000-0010-0000-0100-000001000000}" name="Column1"/>
    <tableColumn id="2" xr3:uid="{00000000-0010-0000-0100-000002000000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9"/>
  <sheetViews>
    <sheetView tabSelected="1" topLeftCell="Q32" zoomScaleNormal="100" workbookViewId="0">
      <selection activeCell="AT32" sqref="AT32"/>
    </sheetView>
  </sheetViews>
  <sheetFormatPr defaultRowHeight="15" x14ac:dyDescent="0.25"/>
  <cols>
    <col min="1" max="8" width="13" bestFit="1" customWidth="1"/>
    <col min="9" max="9" width="13" customWidth="1"/>
  </cols>
  <sheetData>
    <row r="1" spans="1:19" x14ac:dyDescent="0.25">
      <c r="A1" t="s">
        <v>1970</v>
      </c>
      <c r="B1" t="s">
        <v>1971</v>
      </c>
      <c r="C1" t="s">
        <v>1972</v>
      </c>
      <c r="D1" t="s">
        <v>1973</v>
      </c>
      <c r="E1" t="s">
        <v>1974</v>
      </c>
      <c r="F1" t="s">
        <v>1975</v>
      </c>
      <c r="G1" t="s">
        <v>1976</v>
      </c>
      <c r="H1" t="s">
        <v>1977</v>
      </c>
      <c r="I1" t="s">
        <v>1986</v>
      </c>
      <c r="J1" t="s">
        <v>1978</v>
      </c>
      <c r="K1" t="s">
        <v>1979</v>
      </c>
      <c r="L1" t="s">
        <v>1981</v>
      </c>
      <c r="M1" t="s">
        <v>1987</v>
      </c>
      <c r="N1" t="s">
        <v>1984</v>
      </c>
      <c r="O1" t="s">
        <v>1985</v>
      </c>
      <c r="P1" t="s">
        <v>1980</v>
      </c>
    </row>
    <row r="2" spans="1:19" x14ac:dyDescent="0.25">
      <c r="A2">
        <v>4.6337485313415501</v>
      </c>
      <c r="B2">
        <v>183462</v>
      </c>
      <c r="C2">
        <v>287.13867199999999</v>
      </c>
      <c r="D2">
        <v>38</v>
      </c>
      <c r="E2">
        <v>103</v>
      </c>
      <c r="F2">
        <v>400</v>
      </c>
      <c r="G2">
        <v>0</v>
      </c>
      <c r="H2">
        <v>15.980114</v>
      </c>
      <c r="I2">
        <f>Table1_1[[#This Row],[Column1.1]]-$O$2</f>
        <v>0</v>
      </c>
      <c r="J2">
        <f>(Table1_1[[#This Row],[Column2.2]]-$N$2)*PI()/180</f>
        <v>0.88203896394255121</v>
      </c>
      <c r="K2">
        <f>Table1_1[[#This Row],[Column2.7]]*$P$2 *PI()/180</f>
        <v>2.7890560414404113E-2</v>
      </c>
      <c r="L2" t="s">
        <v>1982</v>
      </c>
      <c r="M2">
        <f>0.882*EXP(-0.129*Table1_1[[#This Row],[Timestamps]])*COS(10.833*Table1_1[[#This Row],[Timestamps]])</f>
        <v>0.88200000000000001</v>
      </c>
      <c r="N2" s="1">
        <v>236.601562</v>
      </c>
      <c r="O2" s="4">
        <f>Table1_1[[#This Row],[Column1.1]]</f>
        <v>4.6337485313415501</v>
      </c>
      <c r="P2">
        <v>0.1</v>
      </c>
      <c r="R2">
        <f>_xlfn.XLOOKUP(S2,$J$2:$J$1281,$I$2:$I$1281)</f>
        <v>0</v>
      </c>
      <c r="S2" s="3" cm="1">
        <f t="array" ref="S2:S25">_xlfn._xlws.FILTER(J2:J1281,L2:L1281="PEAK")</f>
        <v>0.88203896394255121</v>
      </c>
    </row>
    <row r="3" spans="1:19" x14ac:dyDescent="0.25">
      <c r="A3">
        <v>4.6437468528747496</v>
      </c>
      <c r="B3">
        <v>183473</v>
      </c>
      <c r="C3">
        <v>286.78710899999999</v>
      </c>
      <c r="D3">
        <v>38</v>
      </c>
      <c r="E3">
        <v>103</v>
      </c>
      <c r="F3">
        <v>400</v>
      </c>
      <c r="G3">
        <v>0</v>
      </c>
      <c r="H3">
        <v>-35.15625</v>
      </c>
      <c r="I3">
        <f>Table1_1[[#This Row],[Column1.1]]-$O$2</f>
        <v>9.9983215331995723E-3</v>
      </c>
      <c r="J3">
        <f>(Table1_1[[#This Row],[Column2.2]]-$N$2)*PI()/180</f>
        <v>0.87590303206436237</v>
      </c>
      <c r="K3">
        <f>Table1_1[[#This Row],[Column2.7]]*$P$2 *PI()/180</f>
        <v>-6.1359231515425647E-2</v>
      </c>
      <c r="L3" t="str">
        <f>IF(AND(J3&gt;=J2,J3&gt;J4),"PEAK","not")</f>
        <v>not</v>
      </c>
      <c r="M3" s="2">
        <f>0.882*EXP(-0.129*Table1_1[[#This Row],[Timestamps]])*COS(10.833*Table1_1[[#This Row],[Timestamps]])</f>
        <v>0.87570129272218977</v>
      </c>
      <c r="Q3">
        <f>R3-R2</f>
        <v>0.59486150741576971</v>
      </c>
      <c r="R3">
        <f t="shared" ref="R3:R25" si="0">_xlfn.XLOOKUP(S3,$J$2:$J$1281,$I$2:$I$1281)</f>
        <v>0.59486150741576971</v>
      </c>
      <c r="S3">
        <v>0.81607778788180729</v>
      </c>
    </row>
    <row r="4" spans="1:19" x14ac:dyDescent="0.25">
      <c r="A4">
        <v>4.6547479629516602</v>
      </c>
      <c r="B4">
        <v>183483</v>
      </c>
      <c r="C4">
        <v>285.820312</v>
      </c>
      <c r="D4">
        <v>38</v>
      </c>
      <c r="E4">
        <v>103</v>
      </c>
      <c r="F4">
        <v>400</v>
      </c>
      <c r="G4">
        <v>0</v>
      </c>
      <c r="H4">
        <v>-96.679687999999999</v>
      </c>
      <c r="I4">
        <f>Table1_1[[#This Row],[Column1.1]]-$O$2</f>
        <v>2.0999431610110086E-2</v>
      </c>
      <c r="J4">
        <f>(Table1_1[[#This Row],[Column2.2]]-$N$2)*PI()/180</f>
        <v>0.85902924121595903</v>
      </c>
      <c r="K4">
        <f>Table1_1[[#This Row],[Column2.7]]*$P$2 *PI()/180</f>
        <v>-0.16873788754008515</v>
      </c>
      <c r="L4" t="str">
        <f t="shared" ref="L4:L67" si="1">IF(AND(J4&gt;=J3,J4&gt;J5),"PEAK","not")</f>
        <v>not</v>
      </c>
      <c r="M4" s="2">
        <f>0.882*EXP(-0.129*Table1_1[[#This Row],[Timestamps]])*COS(10.833*Table1_1[[#This Row],[Timestamps]])</f>
        <v>0.85695181718843749</v>
      </c>
      <c r="N4">
        <f>COUNTIF(L2:L1281,"=PEAK")</f>
        <v>24</v>
      </c>
      <c r="Q4">
        <f t="shared" ref="Q4:Q18" si="2">R4-R3</f>
        <v>0.59390735626221058</v>
      </c>
      <c r="R4">
        <f t="shared" si="0"/>
        <v>1.1887688636779803</v>
      </c>
      <c r="S4">
        <v>0.77489892584256614</v>
      </c>
    </row>
    <row r="5" spans="1:19" x14ac:dyDescent="0.25">
      <c r="A5">
        <v>4.6647489070892298</v>
      </c>
      <c r="B5">
        <v>183493</v>
      </c>
      <c r="C5">
        <v>284.50195300000001</v>
      </c>
      <c r="D5">
        <v>38</v>
      </c>
      <c r="E5">
        <v>103</v>
      </c>
      <c r="F5">
        <v>400</v>
      </c>
      <c r="G5">
        <v>0</v>
      </c>
      <c r="H5">
        <v>-119.850853</v>
      </c>
      <c r="I5">
        <f>Table1_1[[#This Row],[Column1.1]]-$O$2</f>
        <v>3.1000375747679776E-2</v>
      </c>
      <c r="J5">
        <f>(Table1_1[[#This Row],[Column2.2]]-$N$2)*PI()/180</f>
        <v>0.83601953594265932</v>
      </c>
      <c r="K5">
        <f>Table1_1[[#This Row],[Column2.7]]*$P$2 *PI()/180</f>
        <v>-0.20917919961737239</v>
      </c>
      <c r="L5" t="str">
        <f t="shared" si="1"/>
        <v>not</v>
      </c>
      <c r="M5" s="2">
        <f>0.882*EXP(-0.129*Table1_1[[#This Row],[Timestamps]])*COS(10.833*Table1_1[[#This Row],[Timestamps]])</f>
        <v>0.8294063020097836</v>
      </c>
      <c r="N5" t="s">
        <v>1983</v>
      </c>
      <c r="Q5">
        <f t="shared" si="2"/>
        <v>0.58453559875487926</v>
      </c>
      <c r="R5">
        <f t="shared" si="0"/>
        <v>1.7733044624328596</v>
      </c>
      <c r="S5">
        <v>0.7240389493353151</v>
      </c>
    </row>
    <row r="6" spans="1:19" x14ac:dyDescent="0.25">
      <c r="A6">
        <v>4.6757502555847097</v>
      </c>
      <c r="B6">
        <v>183504</v>
      </c>
      <c r="C6">
        <v>282.04101600000001</v>
      </c>
      <c r="D6">
        <v>38</v>
      </c>
      <c r="E6">
        <v>103</v>
      </c>
      <c r="F6">
        <v>400</v>
      </c>
      <c r="G6">
        <v>0</v>
      </c>
      <c r="H6">
        <v>-246.09375</v>
      </c>
      <c r="I6">
        <f>Table1_1[[#This Row],[Column1.1]]-$O$2</f>
        <v>4.2001724243159622E-2</v>
      </c>
      <c r="J6">
        <f>(Table1_1[[#This Row],[Column2.2]]-$N$2)*PI()/180</f>
        <v>0.7930680826085077</v>
      </c>
      <c r="K6">
        <f>Table1_1[[#This Row],[Column2.7]]*$P$2 *PI()/180</f>
        <v>-0.42951462060797951</v>
      </c>
      <c r="L6" t="str">
        <f t="shared" si="1"/>
        <v>not</v>
      </c>
      <c r="M6" s="2">
        <f>0.882*EXP(-0.129*Table1_1[[#This Row],[Timestamps]])*COS(10.833*Table1_1[[#This Row],[Timestamps]])</f>
        <v>0.78798335686223842</v>
      </c>
      <c r="Q6">
        <f t="shared" si="2"/>
        <v>0.58414626121520996</v>
      </c>
      <c r="R6">
        <f t="shared" si="0"/>
        <v>2.3574507236480695</v>
      </c>
      <c r="S6">
        <v>0.68415543576031856</v>
      </c>
    </row>
    <row r="7" spans="1:19" x14ac:dyDescent="0.25">
      <c r="A7">
        <v>4.6857476234436</v>
      </c>
      <c r="B7">
        <v>183514</v>
      </c>
      <c r="C7">
        <v>279.492188</v>
      </c>
      <c r="D7">
        <v>40</v>
      </c>
      <c r="E7">
        <v>103</v>
      </c>
      <c r="F7">
        <v>400</v>
      </c>
      <c r="G7">
        <v>0</v>
      </c>
      <c r="H7">
        <v>-231.71165500000001</v>
      </c>
      <c r="I7">
        <f>Table1_1[[#This Row],[Column1.1]]-$O$2</f>
        <v>5.1999092102049893E-2</v>
      </c>
      <c r="J7">
        <f>(Table1_1[[#This Row],[Column2.2]]-$N$2)*PI()/180</f>
        <v>0.74858264194148538</v>
      </c>
      <c r="K7">
        <f>Table1_1[[#This Row],[Column2.7]]*$P$2 *PI()/180</f>
        <v>-0.40441312949951813</v>
      </c>
      <c r="L7" t="str">
        <f t="shared" si="1"/>
        <v>not</v>
      </c>
      <c r="M7" s="2">
        <f>0.882*EXP(-0.129*Table1_1[[#This Row],[Timestamps]])*COS(10.833*Table1_1[[#This Row],[Timestamps]])</f>
        <v>0.74074046514546799</v>
      </c>
      <c r="Q7">
        <f t="shared" si="2"/>
        <v>0.58374595642090021</v>
      </c>
      <c r="R7">
        <f t="shared" si="0"/>
        <v>2.9411966800689697</v>
      </c>
      <c r="S7">
        <v>0.64427193963861551</v>
      </c>
    </row>
    <row r="8" spans="1:19" x14ac:dyDescent="0.25">
      <c r="A8">
        <v>4.6967504024505597</v>
      </c>
      <c r="B8">
        <v>183525</v>
      </c>
      <c r="C8">
        <v>276.41601600000001</v>
      </c>
      <c r="D8">
        <v>40</v>
      </c>
      <c r="E8">
        <v>103</v>
      </c>
      <c r="F8">
        <v>400</v>
      </c>
      <c r="G8">
        <v>0</v>
      </c>
      <c r="H8">
        <v>-307.617188</v>
      </c>
      <c r="I8">
        <f>Table1_1[[#This Row],[Column1.1]]-$O$2</f>
        <v>6.3001871109009677E-2</v>
      </c>
      <c r="J8">
        <f>(Table1_1[[#This Row],[Column2.2]]-$N$2)*PI()/180</f>
        <v>0.69489331218382655</v>
      </c>
      <c r="K8">
        <f>Table1_1[[#This Row],[Column2.7]]*$P$2 *PI()/180</f>
        <v>-0.53689327663263908</v>
      </c>
      <c r="L8" t="str">
        <f t="shared" si="1"/>
        <v>not</v>
      </c>
      <c r="M8" s="2">
        <f>0.882*EXP(-0.129*Table1_1[[#This Row],[Timestamps]])*COS(10.833*Table1_1[[#This Row],[Timestamps]])</f>
        <v>0.67889092152075547</v>
      </c>
      <c r="Q8">
        <f t="shared" si="2"/>
        <v>0.58455085754394087</v>
      </c>
      <c r="R8">
        <f t="shared" si="0"/>
        <v>3.5257475376129106</v>
      </c>
      <c r="S8">
        <v>0.60285445618404188</v>
      </c>
    </row>
    <row r="9" spans="1:19" x14ac:dyDescent="0.25">
      <c r="A9">
        <v>4.7067477703094402</v>
      </c>
      <c r="B9">
        <v>183535</v>
      </c>
      <c r="C9">
        <v>272.8125</v>
      </c>
      <c r="D9">
        <v>40</v>
      </c>
      <c r="E9">
        <v>103</v>
      </c>
      <c r="F9">
        <v>400</v>
      </c>
      <c r="G9">
        <v>0</v>
      </c>
      <c r="H9">
        <v>-327.59231599999998</v>
      </c>
      <c r="I9">
        <f>Table1_1[[#This Row],[Column1.1]]-$O$2</f>
        <v>7.2999238967890179E-2</v>
      </c>
      <c r="J9">
        <f>(Table1_1[[#This Row],[Column2.2]]-$N$2)*PI()/180</f>
        <v>0.63200009333553042</v>
      </c>
      <c r="K9">
        <f>Table1_1[[#This Row],[Column2.7]]*$P$2 *PI()/180</f>
        <v>-0.57175645184336998</v>
      </c>
      <c r="L9" t="str">
        <f t="shared" si="1"/>
        <v>not</v>
      </c>
      <c r="M9" s="2">
        <f>0.882*EXP(-0.129*Table1_1[[#This Row],[Timestamps]])*COS(10.833*Table1_1[[#This Row],[Timestamps]])</f>
        <v>0.61447588064159264</v>
      </c>
      <c r="Q9">
        <f t="shared" si="2"/>
        <v>0.58365511894225897</v>
      </c>
      <c r="R9">
        <f t="shared" si="0"/>
        <v>4.1094026565551696</v>
      </c>
      <c r="S9">
        <v>0.56545941560324653</v>
      </c>
    </row>
    <row r="10" spans="1:19" x14ac:dyDescent="0.25">
      <c r="A10">
        <v>4.7177517414093</v>
      </c>
      <c r="B10">
        <v>183546</v>
      </c>
      <c r="C10">
        <v>268.76953099999997</v>
      </c>
      <c r="D10">
        <v>40</v>
      </c>
      <c r="E10">
        <v>103</v>
      </c>
      <c r="F10">
        <v>400</v>
      </c>
      <c r="G10">
        <v>0</v>
      </c>
      <c r="H10">
        <v>-404.296875</v>
      </c>
      <c r="I10">
        <f>Table1_1[[#This Row],[Column1.1]]-$O$2</f>
        <v>8.4003210067749912E-2</v>
      </c>
      <c r="J10">
        <f>(Table1_1[[#This Row],[Column2.2]]-$N$2)*PI()/180</f>
        <v>0.56143697272946735</v>
      </c>
      <c r="K10">
        <f>Table1_1[[#This Row],[Column2.7]]*$P$2 *PI()/180</f>
        <v>-0.70563116242739499</v>
      </c>
      <c r="L10" t="str">
        <f t="shared" si="1"/>
        <v>not</v>
      </c>
      <c r="M10" s="2">
        <f>0.882*EXP(-0.129*Table1_1[[#This Row],[Timestamps]])*COS(10.833*Table1_1[[#This Row],[Timestamps]])</f>
        <v>0.53548474482111685</v>
      </c>
      <c r="Q10">
        <f t="shared" si="2"/>
        <v>0.57334733009339089</v>
      </c>
      <c r="R10">
        <f t="shared" si="0"/>
        <v>4.6827499866485605</v>
      </c>
      <c r="S10">
        <v>0.53075736569840171</v>
      </c>
    </row>
    <row r="11" spans="1:19" x14ac:dyDescent="0.25">
      <c r="A11">
        <v>4.7277479171752903</v>
      </c>
      <c r="B11">
        <v>183556</v>
      </c>
      <c r="C11">
        <v>263.75976600000001</v>
      </c>
      <c r="D11">
        <v>40</v>
      </c>
      <c r="E11">
        <v>103</v>
      </c>
      <c r="F11">
        <v>400</v>
      </c>
      <c r="G11">
        <v>0</v>
      </c>
      <c r="H11">
        <v>-500.976562</v>
      </c>
      <c r="I11">
        <f>Table1_1[[#This Row],[Column1.1]]-$O$2</f>
        <v>9.3999385833740234E-2</v>
      </c>
      <c r="J11">
        <f>(Table1_1[[#This Row],[Column2.2]]-$N$2)*PI()/180</f>
        <v>0.47400007872829431</v>
      </c>
      <c r="K11">
        <f>Table1_1[[#This Row],[Column2.7]]*$P$2 *PI()/180</f>
        <v>-0.87436904822215078</v>
      </c>
      <c r="L11" t="str">
        <f t="shared" si="1"/>
        <v>not</v>
      </c>
      <c r="M11" s="2">
        <f>0.882*EXP(-0.129*Table1_1[[#This Row],[Timestamps]])*COS(10.833*Table1_1[[#This Row],[Timestamps]])</f>
        <v>0.45731018136098167</v>
      </c>
      <c r="Q11">
        <f t="shared" si="2"/>
        <v>0.57362461090087891</v>
      </c>
      <c r="R11">
        <f t="shared" si="0"/>
        <v>5.2563745975494394</v>
      </c>
      <c r="S11">
        <v>0.49087385212340517</v>
      </c>
    </row>
    <row r="12" spans="1:19" x14ac:dyDescent="0.25">
      <c r="A12">
        <v>4.7377483844757</v>
      </c>
      <c r="B12">
        <v>183566</v>
      </c>
      <c r="C12">
        <v>258.92578099999997</v>
      </c>
      <c r="D12">
        <v>40</v>
      </c>
      <c r="E12">
        <v>103</v>
      </c>
      <c r="F12">
        <v>400</v>
      </c>
      <c r="G12">
        <v>0</v>
      </c>
      <c r="H12">
        <v>-439.453125</v>
      </c>
      <c r="I12">
        <f>Table1_1[[#This Row],[Column1.1]]-$O$2</f>
        <v>0.10399985313414994</v>
      </c>
      <c r="J12">
        <f>(Table1_1[[#This Row],[Column2.2]]-$N$2)*PI()/180</f>
        <v>0.38963112448627546</v>
      </c>
      <c r="K12">
        <f>Table1_1[[#This Row],[Column2.7]]*$P$2 *PI()/180</f>
        <v>-0.76699039394282065</v>
      </c>
      <c r="L12" t="str">
        <f t="shared" si="1"/>
        <v>not</v>
      </c>
      <c r="M12" s="2">
        <f>0.882*EXP(-0.129*Table1_1[[#This Row],[Timestamps]])*COS(10.833*Table1_1[[#This Row],[Timestamps]])</f>
        <v>0.37394900636079265</v>
      </c>
      <c r="R12">
        <f t="shared" si="0"/>
        <v>5.2253746986389098</v>
      </c>
      <c r="S12">
        <v>0.45559230054702032</v>
      </c>
    </row>
    <row r="13" spans="1:19" x14ac:dyDescent="0.25">
      <c r="A13">
        <v>4.7487485408782897</v>
      </c>
      <c r="B13">
        <v>183577</v>
      </c>
      <c r="C13">
        <v>254.09179700000001</v>
      </c>
      <c r="D13">
        <v>40</v>
      </c>
      <c r="E13">
        <v>103</v>
      </c>
      <c r="F13">
        <v>400</v>
      </c>
      <c r="G13">
        <v>0</v>
      </c>
      <c r="H13">
        <v>-483.398438</v>
      </c>
      <c r="I13">
        <f>Table1_1[[#This Row],[Column1.1]]-$O$2</f>
        <v>0.11500000953673961</v>
      </c>
      <c r="J13">
        <f>(Table1_1[[#This Row],[Column2.2]]-$N$2)*PI()/180</f>
        <v>0.30526218769755065</v>
      </c>
      <c r="K13">
        <f>Table1_1[[#This Row],[Column2.7]]*$P$2 *PI()/180</f>
        <v>-0.84368943420976739</v>
      </c>
      <c r="L13" t="str">
        <f t="shared" si="1"/>
        <v>not</v>
      </c>
      <c r="M13" s="2">
        <f>0.882*EXP(-0.129*Table1_1[[#This Row],[Timestamps]])*COS(10.833*Table1_1[[#This Row],[Timestamps]])</f>
        <v>0.27748420765092674</v>
      </c>
      <c r="R13">
        <f t="shared" si="0"/>
        <v>4.0363097190856907</v>
      </c>
      <c r="S13">
        <v>0.41877676163776495</v>
      </c>
    </row>
    <row r="14" spans="1:19" x14ac:dyDescent="0.25">
      <c r="A14">
        <v>4.7587478160858101</v>
      </c>
      <c r="B14">
        <v>183587</v>
      </c>
      <c r="C14">
        <v>248.90625</v>
      </c>
      <c r="D14">
        <v>40</v>
      </c>
      <c r="E14">
        <v>103</v>
      </c>
      <c r="F14">
        <v>400</v>
      </c>
      <c r="G14">
        <v>0</v>
      </c>
      <c r="H14">
        <v>-471.41336100000001</v>
      </c>
      <c r="I14">
        <f>Table1_1[[#This Row],[Column1.1]]-$O$2</f>
        <v>0.12499928474426003</v>
      </c>
      <c r="J14">
        <f>(Table1_1[[#This Row],[Column2.2]]-$N$2)*PI()/180</f>
        <v>0.214757319030636</v>
      </c>
      <c r="K14">
        <f>Table1_1[[#This Row],[Column2.7]]*$P$2 *PI()/180</f>
        <v>-0.82277152873426285</v>
      </c>
      <c r="L14" t="str">
        <f t="shared" si="1"/>
        <v>not</v>
      </c>
      <c r="M14" s="2">
        <f>0.882*EXP(-0.129*Table1_1[[#This Row],[Timestamps]])*COS(10.833*Table1_1[[#This Row],[Timestamps]])</f>
        <v>0.18658594404424689</v>
      </c>
      <c r="R14">
        <f t="shared" si="0"/>
        <v>6.98849844932555</v>
      </c>
      <c r="S14">
        <v>0.38349521006138015</v>
      </c>
    </row>
    <row r="15" spans="1:19" x14ac:dyDescent="0.25">
      <c r="A15">
        <v>4.76938796043396</v>
      </c>
      <c r="B15">
        <v>183598</v>
      </c>
      <c r="C15">
        <v>243.632812</v>
      </c>
      <c r="D15">
        <v>40</v>
      </c>
      <c r="E15">
        <v>103</v>
      </c>
      <c r="F15">
        <v>400</v>
      </c>
      <c r="G15">
        <v>0</v>
      </c>
      <c r="H15">
        <v>-527.34375</v>
      </c>
      <c r="I15">
        <f>Table1_1[[#This Row],[Column1.1]]-$O$2</f>
        <v>0.13563942909240989</v>
      </c>
      <c r="J15">
        <f>(Table1_1[[#This Row],[Column2.2]]-$N$2)*PI()/180</f>
        <v>0.12271846303085129</v>
      </c>
      <c r="K15">
        <f>Table1_1[[#This Row],[Column2.7]]*$P$2 *PI()/180</f>
        <v>-0.92038847273138469</v>
      </c>
      <c r="L15" t="str">
        <f t="shared" si="1"/>
        <v>not</v>
      </c>
      <c r="M15" s="2">
        <f>0.882*EXP(-0.129*Table1_1[[#This Row],[Timestamps]])*COS(10.833*Table1_1[[#This Row],[Timestamps]])</f>
        <v>8.7745410995785228E-2</v>
      </c>
      <c r="Q15">
        <f t="shared" si="2"/>
        <v>0.57348990440370073</v>
      </c>
      <c r="R15">
        <f t="shared" si="0"/>
        <v>7.5619883537292507</v>
      </c>
      <c r="S15">
        <v>0.34821364103170188</v>
      </c>
    </row>
    <row r="16" spans="1:19" x14ac:dyDescent="0.25">
      <c r="A16">
        <v>4.7791903018951398</v>
      </c>
      <c r="B16">
        <v>183608</v>
      </c>
      <c r="C16">
        <v>238.183594</v>
      </c>
      <c r="D16">
        <v>38</v>
      </c>
      <c r="E16">
        <v>103</v>
      </c>
      <c r="F16">
        <v>400</v>
      </c>
      <c r="G16">
        <v>0</v>
      </c>
      <c r="H16">
        <v>-495.38351399999999</v>
      </c>
      <c r="I16">
        <f>Table1_1[[#This Row],[Column1.1]]-$O$2</f>
        <v>0.14544177055358976</v>
      </c>
      <c r="J16">
        <f>(Table1_1[[#This Row],[Column2.2]]-$N$2)*PI()/180</f>
        <v>2.76116672719109E-2</v>
      </c>
      <c r="K16">
        <f>Table1_1[[#This Row],[Column2.7]]*$P$2 *PI()/180</f>
        <v>-0.86460733793994249</v>
      </c>
      <c r="L16" t="str">
        <f t="shared" si="1"/>
        <v>not</v>
      </c>
      <c r="M16" s="2">
        <f>0.882*EXP(-0.129*Table1_1[[#This Row],[Timestamps]])*COS(10.833*Table1_1[[#This Row],[Timestamps]])</f>
        <v>-4.1327116862230322E-3</v>
      </c>
      <c r="Q16">
        <f t="shared" si="2"/>
        <v>0.56351852416989789</v>
      </c>
      <c r="R16">
        <f t="shared" si="0"/>
        <v>8.1255068778991486</v>
      </c>
      <c r="S16">
        <v>0.31293208945531703</v>
      </c>
    </row>
    <row r="17" spans="1:19" x14ac:dyDescent="0.25">
      <c r="A17">
        <v>4.7901875972747803</v>
      </c>
      <c r="B17">
        <v>183619</v>
      </c>
      <c r="C17">
        <v>232.734375</v>
      </c>
      <c r="D17">
        <v>38</v>
      </c>
      <c r="E17">
        <v>103</v>
      </c>
      <c r="F17">
        <v>400</v>
      </c>
      <c r="G17">
        <v>0</v>
      </c>
      <c r="H17">
        <v>-544.921875</v>
      </c>
      <c r="I17">
        <f>Table1_1[[#This Row],[Column1.1]]-$O$2</f>
        <v>0.1564390659332302</v>
      </c>
      <c r="J17">
        <f>(Table1_1[[#This Row],[Column2.2]]-$N$2)*PI()/180</f>
        <v>-6.7495145940321979E-2</v>
      </c>
      <c r="K17">
        <f>Table1_1[[#This Row],[Column2.7]]*$P$2 *PI()/180</f>
        <v>-0.95106808848909752</v>
      </c>
      <c r="L17" t="str">
        <f t="shared" si="1"/>
        <v>not</v>
      </c>
      <c r="M17" s="2">
        <f>0.882*EXP(-0.129*Table1_1[[#This Row],[Timestamps]])*COS(10.833*Table1_1[[#This Row],[Timestamps]])</f>
        <v>-0.10682969317553877</v>
      </c>
      <c r="Q17">
        <f t="shared" si="2"/>
        <v>0.5734894275664999</v>
      </c>
      <c r="R17">
        <f t="shared" si="0"/>
        <v>8.6989963054656485</v>
      </c>
      <c r="S17">
        <v>0.27918450775850984</v>
      </c>
    </row>
    <row r="18" spans="1:19" x14ac:dyDescent="0.25">
      <c r="A18">
        <v>4.80018734931945</v>
      </c>
      <c r="B18">
        <v>183629</v>
      </c>
      <c r="C18">
        <v>227.636719</v>
      </c>
      <c r="D18">
        <v>38</v>
      </c>
      <c r="E18">
        <v>103</v>
      </c>
      <c r="F18">
        <v>400</v>
      </c>
      <c r="G18">
        <v>0</v>
      </c>
      <c r="H18">
        <v>-463.42330900000002</v>
      </c>
      <c r="I18">
        <f>Table1_1[[#This Row],[Column1.1]]-$O$2</f>
        <v>0.16643881797789994</v>
      </c>
      <c r="J18">
        <f>(Table1_1[[#This Row],[Column2.2]]-$N$2)*PI()/180</f>
        <v>-0.15646602727436604</v>
      </c>
      <c r="K18">
        <f>Table1_1[[#This Row],[Column2.7]]*$P$2 *PI()/180</f>
        <v>-0.80882625725370716</v>
      </c>
      <c r="L18" t="str">
        <f t="shared" si="1"/>
        <v>not</v>
      </c>
      <c r="M18" s="2">
        <f>0.882*EXP(-0.129*Table1_1[[#This Row],[Timestamps]])*COS(10.833*Table1_1[[#This Row],[Timestamps]])</f>
        <v>-0.19868338687669684</v>
      </c>
      <c r="Q18">
        <f t="shared" si="2"/>
        <v>0.57327198982240191</v>
      </c>
      <c r="R18">
        <f t="shared" si="0"/>
        <v>9.2722682952880504</v>
      </c>
      <c r="S18">
        <v>0.24390295618212499</v>
      </c>
    </row>
    <row r="19" spans="1:19" x14ac:dyDescent="0.25">
      <c r="A19">
        <v>4.81145787239074</v>
      </c>
      <c r="B19">
        <v>183640</v>
      </c>
      <c r="C19">
        <v>222.539062</v>
      </c>
      <c r="D19">
        <v>38</v>
      </c>
      <c r="E19">
        <v>103</v>
      </c>
      <c r="F19">
        <v>400</v>
      </c>
      <c r="G19">
        <v>0</v>
      </c>
      <c r="H19">
        <v>-509.765625</v>
      </c>
      <c r="I19">
        <f>Table1_1[[#This Row],[Column1.1]]-$O$2</f>
        <v>0.1777093410491899</v>
      </c>
      <c r="J19">
        <f>(Table1_1[[#This Row],[Column2.2]]-$N$2)*PI()/180</f>
        <v>-0.24543692606170259</v>
      </c>
      <c r="K19">
        <f>Table1_1[[#This Row],[Column2.7]]*$P$2 *PI()/180</f>
        <v>-0.88970885697367186</v>
      </c>
      <c r="L19" t="str">
        <f t="shared" si="1"/>
        <v>not</v>
      </c>
      <c r="M19" s="2">
        <f>0.882*EXP(-0.129*Table1_1[[#This Row],[Timestamps]])*COS(10.833*Table1_1[[#This Row],[Timestamps]])</f>
        <v>-0.29908413518808941</v>
      </c>
      <c r="S19">
        <v>0.20862140460573969</v>
      </c>
    </row>
    <row r="20" spans="1:19" x14ac:dyDescent="0.25">
      <c r="A20">
        <v>4.8215146064758301</v>
      </c>
      <c r="B20">
        <v>183650</v>
      </c>
      <c r="C20">
        <v>217.52929700000001</v>
      </c>
      <c r="D20">
        <v>38</v>
      </c>
      <c r="E20">
        <v>103</v>
      </c>
      <c r="F20">
        <v>400</v>
      </c>
      <c r="G20">
        <v>0</v>
      </c>
      <c r="H20">
        <v>-500.976562</v>
      </c>
      <c r="I20">
        <f>Table1_1[[#This Row],[Column1.1]]-$O$2</f>
        <v>0.18776607513428001</v>
      </c>
      <c r="J20">
        <f>(Table1_1[[#This Row],[Column2.2]]-$N$2)*PI()/180</f>
        <v>-0.33287382006287608</v>
      </c>
      <c r="K20">
        <f>Table1_1[[#This Row],[Column2.7]]*$P$2 *PI()/180</f>
        <v>-0.87436904822215078</v>
      </c>
      <c r="L20" t="str">
        <f t="shared" si="1"/>
        <v>not</v>
      </c>
      <c r="M20" s="2">
        <f>0.882*EXP(-0.129*Table1_1[[#This Row],[Timestamps]])*COS(10.833*Table1_1[[#This Row],[Timestamps]])</f>
        <v>-0.38471501461869029</v>
      </c>
      <c r="S20">
        <v>0.17333983557606189</v>
      </c>
    </row>
    <row r="21" spans="1:19" x14ac:dyDescent="0.25">
      <c r="A21">
        <v>4.8315153121948198</v>
      </c>
      <c r="B21">
        <v>183660</v>
      </c>
      <c r="C21">
        <v>212.78320299999999</v>
      </c>
      <c r="D21">
        <v>38</v>
      </c>
      <c r="E21">
        <v>103</v>
      </c>
      <c r="F21">
        <v>400</v>
      </c>
      <c r="G21">
        <v>0</v>
      </c>
      <c r="H21">
        <v>-431.46307400000001</v>
      </c>
      <c r="I21">
        <f>Table1_1[[#This Row],[Column1.1]]-$O$2</f>
        <v>0.19776678085326971</v>
      </c>
      <c r="J21">
        <f>(Table1_1[[#This Row],[Column2.2]]-$N$2)*PI()/180</f>
        <v>-0.41570878697202429</v>
      </c>
      <c r="K21">
        <f>Table1_1[[#This Row],[Column2.7]]*$P$2 *PI()/180</f>
        <v>-0.75304512420759406</v>
      </c>
      <c r="L21" t="str">
        <f t="shared" si="1"/>
        <v>not</v>
      </c>
      <c r="M21" s="2">
        <f>0.882*EXP(-0.129*Table1_1[[#This Row],[Timestamps]])*COS(10.833*Table1_1[[#This Row],[Timestamps]])</f>
        <v>-0.46513218788567878</v>
      </c>
      <c r="S21">
        <v>0.13652429666680649</v>
      </c>
    </row>
    <row r="22" spans="1:19" x14ac:dyDescent="0.25">
      <c r="A22">
        <v>4.8425166606902996</v>
      </c>
      <c r="B22">
        <v>183671</v>
      </c>
      <c r="C22">
        <v>207.86132799999999</v>
      </c>
      <c r="D22">
        <v>38</v>
      </c>
      <c r="E22">
        <v>103</v>
      </c>
      <c r="F22">
        <v>400</v>
      </c>
      <c r="G22">
        <v>0</v>
      </c>
      <c r="H22">
        <v>-492.1875</v>
      </c>
      <c r="I22">
        <f>Table1_1[[#This Row],[Column1.1]]-$O$2</f>
        <v>0.20876812934874955</v>
      </c>
      <c r="J22">
        <f>(Table1_1[[#This Row],[Column2.2]]-$N$2)*PI()/180</f>
        <v>-0.50161171109362024</v>
      </c>
      <c r="K22">
        <f>Table1_1[[#This Row],[Column2.7]]*$P$2 *PI()/180</f>
        <v>-0.85902924121595903</v>
      </c>
      <c r="L22" t="str">
        <f t="shared" si="1"/>
        <v>not</v>
      </c>
      <c r="M22" s="2">
        <f>0.882*EXP(-0.129*Table1_1[[#This Row],[Timestamps]])*COS(10.833*Table1_1[[#This Row],[Timestamps]])</f>
        <v>-0.54702992484942115</v>
      </c>
      <c r="R22">
        <f t="shared" si="0"/>
        <v>10.32599830627435</v>
      </c>
      <c r="S22">
        <v>9.8174770424681035E-2</v>
      </c>
    </row>
    <row r="23" spans="1:19" x14ac:dyDescent="0.25">
      <c r="A23">
        <v>4.8525152206420898</v>
      </c>
      <c r="B23">
        <v>183681</v>
      </c>
      <c r="C23">
        <v>203.90625</v>
      </c>
      <c r="D23">
        <v>38</v>
      </c>
      <c r="E23">
        <v>103</v>
      </c>
      <c r="F23">
        <v>400</v>
      </c>
      <c r="G23">
        <v>0</v>
      </c>
      <c r="H23">
        <v>-359.55255099999999</v>
      </c>
      <c r="I23">
        <f>Table1_1[[#This Row],[Column1.1]]-$O$2</f>
        <v>0.21876668930053977</v>
      </c>
      <c r="J23">
        <f>(Table1_1[[#This Row],[Column2.2]]-$N$2)*PI()/180</f>
        <v>-0.57064084436681228</v>
      </c>
      <c r="K23">
        <f>Table1_1[[#This Row],[Column2.7]]*$P$2 *PI()/180</f>
        <v>-0.62753758488948308</v>
      </c>
      <c r="L23" t="str">
        <f t="shared" si="1"/>
        <v>not</v>
      </c>
      <c r="M23" s="2">
        <f>0.882*EXP(-0.129*Table1_1[[#This Row],[Timestamps]])*COS(10.833*Table1_1[[#This Row],[Timestamps]])</f>
        <v>-0.61456609499592696</v>
      </c>
      <c r="Q23">
        <f>AVERAGE(Q3:Q20)</f>
        <v>0.58001111103937997</v>
      </c>
      <c r="R23">
        <f t="shared" si="0"/>
        <v>10.30600118637085</v>
      </c>
      <c r="S23">
        <v>6.1359248968718125E-2</v>
      </c>
    </row>
    <row r="24" spans="1:19" x14ac:dyDescent="0.25">
      <c r="A24">
        <v>4.8635179996490399</v>
      </c>
      <c r="B24">
        <v>183692</v>
      </c>
      <c r="C24">
        <v>200.214844</v>
      </c>
      <c r="D24">
        <v>38</v>
      </c>
      <c r="E24">
        <v>103</v>
      </c>
      <c r="F24">
        <v>400</v>
      </c>
      <c r="G24">
        <v>0</v>
      </c>
      <c r="H24">
        <v>-369.140625</v>
      </c>
      <c r="I24">
        <f>Table1_1[[#This Row],[Column1.1]]-$O$2</f>
        <v>0.22976946830748979</v>
      </c>
      <c r="J24">
        <f>(Table1_1[[#This Row],[Column2.2]]-$N$2)*PI()/180</f>
        <v>-0.63506803309468607</v>
      </c>
      <c r="K24">
        <f>Table1_1[[#This Row],[Column2.7]]*$P$2 *PI()/180</f>
        <v>-0.64427193091196933</v>
      </c>
      <c r="L24" t="str">
        <f t="shared" si="1"/>
        <v>not</v>
      </c>
      <c r="M24" s="2">
        <f>0.882*EXP(-0.129*Table1_1[[#This Row],[Timestamps]])*COS(10.833*Table1_1[[#This Row],[Timestamps]])</f>
        <v>-0.68034193653871644</v>
      </c>
      <c r="R24">
        <f t="shared" si="0"/>
        <v>6.5509839057921502</v>
      </c>
      <c r="S24">
        <v>2.6077679939040331E-2</v>
      </c>
    </row>
    <row r="25" spans="1:19" x14ac:dyDescent="0.25">
      <c r="A25">
        <v>4.87351393699646</v>
      </c>
      <c r="B25">
        <v>183702</v>
      </c>
      <c r="C25">
        <v>196.96289100000001</v>
      </c>
      <c r="D25">
        <v>38</v>
      </c>
      <c r="E25">
        <v>103</v>
      </c>
      <c r="F25">
        <v>400</v>
      </c>
      <c r="G25">
        <v>0</v>
      </c>
      <c r="H25">
        <v>-295.63211100000001</v>
      </c>
      <c r="I25">
        <f>Table1_1[[#This Row],[Column1.1]]-$O$2</f>
        <v>0.23976540565490989</v>
      </c>
      <c r="J25">
        <f>(Table1_1[[#This Row],[Column2.2]]-$N$2)*PI()/180</f>
        <v>-0.69182532006479291</v>
      </c>
      <c r="K25">
        <f>Table1_1[[#This Row],[Column2.7]]*$P$2 *PI()/180</f>
        <v>-0.51597537115713465</v>
      </c>
      <c r="L25" t="str">
        <f t="shared" si="1"/>
        <v>not</v>
      </c>
      <c r="M25" s="2">
        <f>0.882*EXP(-0.129*Table1_1[[#This Row],[Timestamps]])*COS(10.833*Table1_1[[#This Row],[Timestamps]])</f>
        <v>-0.73159966214218342</v>
      </c>
      <c r="R25">
        <f t="shared" si="0"/>
        <v>9.9923365116118497</v>
      </c>
      <c r="S25">
        <v>-1.2271828849792655E-2</v>
      </c>
    </row>
    <row r="26" spans="1:19" x14ac:dyDescent="0.25">
      <c r="A26">
        <v>4.8835129737854004</v>
      </c>
      <c r="B26">
        <v>183713</v>
      </c>
      <c r="C26">
        <v>194.32617200000001</v>
      </c>
      <c r="D26">
        <v>38</v>
      </c>
      <c r="E26">
        <v>103</v>
      </c>
      <c r="F26">
        <v>400</v>
      </c>
      <c r="G26">
        <v>0</v>
      </c>
      <c r="H26">
        <v>-263.671875</v>
      </c>
      <c r="I26">
        <f>Table1_1[[#This Row],[Column1.1]]-$O$2</f>
        <v>0.24976444244385032</v>
      </c>
      <c r="J26">
        <f>(Table1_1[[#This Row],[Column2.2]]-$N$2)*PI()/180</f>
        <v>-0.73784474806468536</v>
      </c>
      <c r="K26">
        <f>Table1_1[[#This Row],[Column2.7]]*$P$2 *PI()/180</f>
        <v>-0.46019423636569234</v>
      </c>
      <c r="L26" t="str">
        <f t="shared" si="1"/>
        <v>not</v>
      </c>
      <c r="M26" s="2">
        <f>0.882*EXP(-0.129*Table1_1[[#This Row],[Timestamps]])*COS(10.833*Table1_1[[#This Row],[Timestamps]])</f>
        <v>-0.77417674166324457</v>
      </c>
    </row>
    <row r="27" spans="1:19" x14ac:dyDescent="0.25">
      <c r="A27">
        <v>4.8945152759552002</v>
      </c>
      <c r="B27">
        <v>183723</v>
      </c>
      <c r="C27">
        <v>192.39257799999999</v>
      </c>
      <c r="D27">
        <v>38</v>
      </c>
      <c r="E27">
        <v>103</v>
      </c>
      <c r="F27">
        <v>400</v>
      </c>
      <c r="G27">
        <v>0</v>
      </c>
      <c r="H27">
        <v>-193.359375</v>
      </c>
      <c r="I27">
        <f>Table1_1[[#This Row],[Column1.1]]-$O$2</f>
        <v>0.26076674461365013</v>
      </c>
      <c r="J27">
        <f>(Table1_1[[#This Row],[Column2.2]]-$N$2)*PI()/180</f>
        <v>-0.77159232976149306</v>
      </c>
      <c r="K27">
        <f>Table1_1[[#This Row],[Column2.7]]*$P$2 *PI()/180</f>
        <v>-0.33747577333484108</v>
      </c>
      <c r="L27" t="str">
        <f t="shared" si="1"/>
        <v>not</v>
      </c>
      <c r="M27" s="2">
        <f>0.882*EXP(-0.129*Table1_1[[#This Row],[Timestamps]])*COS(10.833*Table1_1[[#This Row],[Timestamps]])</f>
        <v>-0.81040985832633372</v>
      </c>
    </row>
    <row r="28" spans="1:19" x14ac:dyDescent="0.25">
      <c r="A28">
        <v>4.9045152664184499</v>
      </c>
      <c r="B28">
        <v>183733</v>
      </c>
      <c r="C28">
        <v>190.63476600000001</v>
      </c>
      <c r="D28">
        <v>38</v>
      </c>
      <c r="E28">
        <v>103</v>
      </c>
      <c r="F28">
        <v>400</v>
      </c>
      <c r="G28">
        <v>0</v>
      </c>
      <c r="H28">
        <v>-159.801132</v>
      </c>
      <c r="I28">
        <f>Table1_1[[#This Row],[Column1.1]]-$O$2</f>
        <v>0.27076673507689986</v>
      </c>
      <c r="J28">
        <f>(Table1_1[[#This Row],[Column2.2]]-$N$2)*PI()/180</f>
        <v>-0.80227193679255926</v>
      </c>
      <c r="K28">
        <f>Table1_1[[#This Row],[Column2.7]]*$P$2 *PI()/180</f>
        <v>-0.27890559018140709</v>
      </c>
      <c r="L28" t="str">
        <f t="shared" si="1"/>
        <v>not</v>
      </c>
      <c r="M28" s="2">
        <f>0.882*EXP(-0.129*Table1_1[[#This Row],[Timestamps]])*COS(10.833*Table1_1[[#This Row],[Timestamps]])</f>
        <v>-0.8333000516937048</v>
      </c>
    </row>
    <row r="29" spans="1:19" x14ac:dyDescent="0.25">
      <c r="A29">
        <v>4.9155151844024596</v>
      </c>
      <c r="B29">
        <v>183744</v>
      </c>
      <c r="C29">
        <v>189.492188</v>
      </c>
      <c r="D29">
        <v>38</v>
      </c>
      <c r="E29">
        <v>103</v>
      </c>
      <c r="F29">
        <v>400</v>
      </c>
      <c r="G29">
        <v>0</v>
      </c>
      <c r="H29">
        <v>-114.257812</v>
      </c>
      <c r="I29">
        <f>Table1_1[[#This Row],[Column1.1]]-$O$2</f>
        <v>0.28176665306090953</v>
      </c>
      <c r="J29">
        <f>(Table1_1[[#This Row],[Column2.2]]-$N$2)*PI()/180</f>
        <v>-0.82221368485341118</v>
      </c>
      <c r="K29">
        <f>Table1_1[[#This Row],[Column2.7]]*$P$2 *PI()/180</f>
        <v>-0.19941750155246873</v>
      </c>
      <c r="L29" t="str">
        <f t="shared" si="1"/>
        <v>not</v>
      </c>
      <c r="M29" s="2">
        <f>0.882*EXP(-0.129*Table1_1[[#This Row],[Timestamps]])*COS(10.833*Table1_1[[#This Row],[Timestamps]])</f>
        <v>-0.84713431027093911</v>
      </c>
    </row>
    <row r="30" spans="1:19" x14ac:dyDescent="0.25">
      <c r="A30">
        <v>4.92551493644714</v>
      </c>
      <c r="B30">
        <v>183754</v>
      </c>
      <c r="C30">
        <v>188.964844</v>
      </c>
      <c r="D30">
        <v>38</v>
      </c>
      <c r="E30">
        <v>103</v>
      </c>
      <c r="F30">
        <v>400</v>
      </c>
      <c r="G30">
        <v>0</v>
      </c>
      <c r="H30">
        <v>-47.940342000000001</v>
      </c>
      <c r="I30">
        <f>Table1_1[[#This Row],[Column1.1]]-$O$2</f>
        <v>0.29176640510558993</v>
      </c>
      <c r="J30">
        <f>(Table1_1[[#This Row],[Column2.2]]-$N$2)*PI()/180</f>
        <v>-0.83141757394404814</v>
      </c>
      <c r="K30">
        <f>Table1_1[[#This Row],[Column2.7]]*$P$2 *PI()/180</f>
        <v>-8.3671681243212351E-2</v>
      </c>
      <c r="L30" t="str">
        <f t="shared" si="1"/>
        <v>not</v>
      </c>
      <c r="M30" s="2">
        <f>0.882*EXP(-0.129*Table1_1[[#This Row],[Timestamps]])*COS(10.833*Table1_1[[#This Row],[Timestamps]])</f>
        <v>-0.84926522020570416</v>
      </c>
    </row>
    <row r="31" spans="1:19" x14ac:dyDescent="0.25">
      <c r="A31">
        <v>4.9365167617797798</v>
      </c>
      <c r="B31">
        <v>183765</v>
      </c>
      <c r="C31">
        <v>189.05273399999999</v>
      </c>
      <c r="D31">
        <v>38</v>
      </c>
      <c r="E31">
        <v>103</v>
      </c>
      <c r="F31">
        <v>400</v>
      </c>
      <c r="G31">
        <v>0</v>
      </c>
      <c r="H31">
        <v>8.7890619999999995</v>
      </c>
      <c r="I31">
        <f>Table1_1[[#This Row],[Column1.1]]-$O$2</f>
        <v>0.30276823043822976</v>
      </c>
      <c r="J31">
        <f>(Table1_1[[#This Row],[Column2.2]]-$N$2)*PI()/180</f>
        <v>-0.82988360406447059</v>
      </c>
      <c r="K31">
        <f>Table1_1[[#This Row],[Column2.7]]*$P$2 *PI()/180</f>
        <v>1.5339807006191784E-2</v>
      </c>
      <c r="L31" t="str">
        <f t="shared" si="1"/>
        <v>not</v>
      </c>
      <c r="M31" s="2">
        <f>0.882*EXP(-0.129*Table1_1[[#This Row],[Timestamps]])*COS(10.833*Table1_1[[#This Row],[Timestamps]])</f>
        <v>-0.84011726278345822</v>
      </c>
    </row>
    <row r="32" spans="1:19" x14ac:dyDescent="0.25">
      <c r="A32">
        <v>4.9465141296386701</v>
      </c>
      <c r="B32">
        <v>183775</v>
      </c>
      <c r="C32">
        <v>189.492188</v>
      </c>
      <c r="D32">
        <v>38</v>
      </c>
      <c r="E32">
        <v>103</v>
      </c>
      <c r="F32">
        <v>400</v>
      </c>
      <c r="G32">
        <v>0</v>
      </c>
      <c r="H32">
        <v>39.950282999999999</v>
      </c>
      <c r="I32">
        <f>Table1_1[[#This Row],[Column1.1]]-$O$2</f>
        <v>0.31276559829712003</v>
      </c>
      <c r="J32">
        <f>(Table1_1[[#This Row],[Column2.2]]-$N$2)*PI()/180</f>
        <v>-0.82221368485341118</v>
      </c>
      <c r="K32">
        <f>Table1_1[[#This Row],[Column2.7]]*$P$2 *PI()/180</f>
        <v>6.9726397545351773E-2</v>
      </c>
      <c r="L32" t="str">
        <f t="shared" si="1"/>
        <v>not</v>
      </c>
      <c r="M32" s="2">
        <f>0.882*EXP(-0.129*Table1_1[[#This Row],[Timestamps]])*COS(10.833*Table1_1[[#This Row],[Timestamps]])</f>
        <v>-0.82149593455396164</v>
      </c>
    </row>
    <row r="33" spans="1:13" x14ac:dyDescent="0.25">
      <c r="A33">
        <v>4.9565131664276096</v>
      </c>
      <c r="B33">
        <v>183786</v>
      </c>
      <c r="C33">
        <v>190.546875</v>
      </c>
      <c r="D33">
        <v>38</v>
      </c>
      <c r="E33">
        <v>103</v>
      </c>
      <c r="F33">
        <v>400</v>
      </c>
      <c r="G33">
        <v>0</v>
      </c>
      <c r="H33">
        <v>105.46875</v>
      </c>
      <c r="I33">
        <f>Table1_1[[#This Row],[Column1.1]]-$O$2</f>
        <v>0.32276463508605957</v>
      </c>
      <c r="J33">
        <f>(Table1_1[[#This Row],[Column2.2]]-$N$2)*PI()/180</f>
        <v>-0.80380592412542973</v>
      </c>
      <c r="K33">
        <f>Table1_1[[#This Row],[Column2.7]]*$P$2 *PI()/180</f>
        <v>0.18407769454627695</v>
      </c>
      <c r="L33" t="str">
        <f t="shared" si="1"/>
        <v>not</v>
      </c>
      <c r="M33" s="2">
        <f>0.882*EXP(-0.129*Table1_1[[#This Row],[Timestamps]])*COS(10.833*Table1_1[[#This Row],[Timestamps]])</f>
        <v>-0.79330204499376777</v>
      </c>
    </row>
    <row r="34" spans="1:13" x14ac:dyDescent="0.25">
      <c r="A34">
        <v>4.9675159454345703</v>
      </c>
      <c r="B34">
        <v>183796</v>
      </c>
      <c r="C34">
        <v>192.128906</v>
      </c>
      <c r="D34">
        <v>38</v>
      </c>
      <c r="E34">
        <v>103</v>
      </c>
      <c r="F34">
        <v>400</v>
      </c>
      <c r="G34">
        <v>0</v>
      </c>
      <c r="H34">
        <v>158.203125</v>
      </c>
      <c r="I34">
        <f>Table1_1[[#This Row],[Column1.1]]-$O$2</f>
        <v>0.33376741409302024</v>
      </c>
      <c r="J34">
        <f>(Table1_1[[#This Row],[Column2.2]]-$N$2)*PI()/180</f>
        <v>-0.77619427430681143</v>
      </c>
      <c r="K34">
        <f>Table1_1[[#This Row],[Column2.7]]*$P$2 *PI()/180</f>
        <v>0.27611654181941542</v>
      </c>
      <c r="L34" t="str">
        <f t="shared" si="1"/>
        <v>not</v>
      </c>
      <c r="M34" s="2">
        <f>0.882*EXP(-0.129*Table1_1[[#This Row],[Timestamps]])*COS(10.833*Table1_1[[#This Row],[Timestamps]])</f>
        <v>-0.7516453215865142</v>
      </c>
    </row>
    <row r="35" spans="1:13" x14ac:dyDescent="0.25">
      <c r="A35">
        <v>4.9775142669677699</v>
      </c>
      <c r="B35">
        <v>183806</v>
      </c>
      <c r="C35">
        <v>194.414062</v>
      </c>
      <c r="D35">
        <v>38</v>
      </c>
      <c r="E35">
        <v>103</v>
      </c>
      <c r="F35">
        <v>400</v>
      </c>
      <c r="G35">
        <v>0</v>
      </c>
      <c r="H35">
        <v>207.74146999999999</v>
      </c>
      <c r="I35">
        <f>Table1_1[[#This Row],[Column1.1]]-$O$2</f>
        <v>0.34376573562621981</v>
      </c>
      <c r="J35">
        <f>(Table1_1[[#This Row],[Column2.2]]-$N$2)*PI()/180</f>
        <v>-0.73631077818510782</v>
      </c>
      <c r="K35">
        <f>Table1_1[[#This Row],[Column2.7]]*$P$2 *PI()/180</f>
        <v>0.36257726444330241</v>
      </c>
      <c r="L35" t="str">
        <f t="shared" si="1"/>
        <v>not</v>
      </c>
      <c r="M35" s="2">
        <f>0.882*EXP(-0.129*Table1_1[[#This Row],[Timestamps]])*COS(10.833*Table1_1[[#This Row],[Timestamps]])</f>
        <v>-0.70463655225680166</v>
      </c>
    </row>
    <row r="36" spans="1:13" x14ac:dyDescent="0.25">
      <c r="A36">
        <v>4.9885151386260898</v>
      </c>
      <c r="B36">
        <v>183817</v>
      </c>
      <c r="C36">
        <v>197.226562</v>
      </c>
      <c r="D36">
        <v>38</v>
      </c>
      <c r="E36">
        <v>103</v>
      </c>
      <c r="F36">
        <v>400</v>
      </c>
      <c r="G36">
        <v>0</v>
      </c>
      <c r="H36">
        <v>281.25</v>
      </c>
      <c r="I36">
        <f>Table1_1[[#This Row],[Column1.1]]-$O$2</f>
        <v>0.35476660728453968</v>
      </c>
      <c r="J36">
        <f>(Table1_1[[#This Row],[Column2.2]]-$N$2)*PI()/180</f>
        <v>-0.68722339297276724</v>
      </c>
      <c r="K36">
        <f>Table1_1[[#This Row],[Column2.7]]*$P$2 *PI()/180</f>
        <v>0.49087385212340517</v>
      </c>
      <c r="L36" t="str">
        <f t="shared" si="1"/>
        <v>not</v>
      </c>
      <c r="M36" s="2">
        <f>0.882*EXP(-0.129*Table1_1[[#This Row],[Timestamps]])*COS(10.833*Table1_1[[#This Row],[Timestamps]])</f>
        <v>-0.64354800372604359</v>
      </c>
    </row>
    <row r="37" spans="1:13" x14ac:dyDescent="0.25">
      <c r="A37">
        <v>4.9985148906707701</v>
      </c>
      <c r="B37">
        <v>183827</v>
      </c>
      <c r="C37">
        <v>200.566406</v>
      </c>
      <c r="D37">
        <v>38</v>
      </c>
      <c r="E37">
        <v>103</v>
      </c>
      <c r="F37">
        <v>400</v>
      </c>
      <c r="G37">
        <v>0</v>
      </c>
      <c r="H37">
        <v>303.622162</v>
      </c>
      <c r="I37">
        <f>Table1_1[[#This Row],[Column1.1]]-$O$2</f>
        <v>0.36476635932922008</v>
      </c>
      <c r="J37">
        <f>(Table1_1[[#This Row],[Column2.2]]-$N$2)*PI()/180</f>
        <v>-0.62893211866978971</v>
      </c>
      <c r="K37">
        <f>Table1_1[[#This Row],[Column2.7]]*$P$2 *PI()/180</f>
        <v>0.52992064089236124</v>
      </c>
      <c r="L37" t="str">
        <f t="shared" si="1"/>
        <v>not</v>
      </c>
      <c r="M37" s="2">
        <f>0.882*EXP(-0.129*Table1_1[[#This Row],[Timestamps]])*COS(10.833*Table1_1[[#This Row],[Timestamps]])</f>
        <v>-0.58023255936424922</v>
      </c>
    </row>
    <row r="38" spans="1:13" x14ac:dyDescent="0.25">
      <c r="A38">
        <v>5.0095174312591499</v>
      </c>
      <c r="B38">
        <v>183838</v>
      </c>
      <c r="C38">
        <v>204.34570299999999</v>
      </c>
      <c r="D38">
        <v>38</v>
      </c>
      <c r="E38">
        <v>103</v>
      </c>
      <c r="F38">
        <v>400</v>
      </c>
      <c r="G38">
        <v>0</v>
      </c>
      <c r="H38">
        <v>377.929688</v>
      </c>
      <c r="I38">
        <f>Table1_1[[#This Row],[Column1.1]]-$O$2</f>
        <v>0.37576889991759987</v>
      </c>
      <c r="J38">
        <f>(Table1_1[[#This Row],[Column2.2]]-$N$2)*PI()/180</f>
        <v>-0.5629709426090459</v>
      </c>
      <c r="K38">
        <f>Table1_1[[#This Row],[Column2.7]]*$P$2 *PI()/180</f>
        <v>0.6596117396634904</v>
      </c>
      <c r="L38" t="str">
        <f t="shared" si="1"/>
        <v>not</v>
      </c>
      <c r="M38" s="2">
        <f>0.882*EXP(-0.129*Table1_1[[#This Row],[Timestamps]])*COS(10.833*Table1_1[[#This Row],[Timestamps]])</f>
        <v>-0.50293729063557213</v>
      </c>
    </row>
    <row r="39" spans="1:13" x14ac:dyDescent="0.25">
      <c r="A39">
        <v>5.0195147991180402</v>
      </c>
      <c r="B39">
        <v>183848</v>
      </c>
      <c r="C39">
        <v>208.38867200000001</v>
      </c>
      <c r="D39">
        <v>38</v>
      </c>
      <c r="E39">
        <v>103</v>
      </c>
      <c r="F39">
        <v>400</v>
      </c>
      <c r="G39">
        <v>0</v>
      </c>
      <c r="H39">
        <v>367.54260299999999</v>
      </c>
      <c r="I39">
        <f>Table1_1[[#This Row],[Column1.1]]-$O$2</f>
        <v>0.38576626777649015</v>
      </c>
      <c r="J39">
        <f>(Table1_1[[#This Row],[Column2.2]]-$N$2)*PI()/180</f>
        <v>-0.49240782200298278</v>
      </c>
      <c r="K39">
        <f>Table1_1[[#This Row],[Column2.7]]*$P$2 *PI()/180</f>
        <v>0.64148285637003877</v>
      </c>
      <c r="L39" t="str">
        <f t="shared" si="1"/>
        <v>not</v>
      </c>
      <c r="M39" s="2">
        <f>0.882*EXP(-0.129*Table1_1[[#This Row],[Timestamps]])*COS(10.833*Table1_1[[#This Row],[Timestamps]])</f>
        <v>-0.4266817734923436</v>
      </c>
    </row>
    <row r="40" spans="1:13" x14ac:dyDescent="0.25">
      <c r="A40">
        <v>5.0295171737670898</v>
      </c>
      <c r="B40">
        <v>183859</v>
      </c>
      <c r="C40">
        <v>212.695312</v>
      </c>
      <c r="D40">
        <v>38</v>
      </c>
      <c r="E40">
        <v>103</v>
      </c>
      <c r="F40">
        <v>400</v>
      </c>
      <c r="G40">
        <v>0</v>
      </c>
      <c r="H40">
        <v>430.664062</v>
      </c>
      <c r="I40">
        <f>Table1_1[[#This Row],[Column1.1]]-$O$2</f>
        <v>0.39576864242553977</v>
      </c>
      <c r="J40">
        <f>(Table1_1[[#This Row],[Column2.2]]-$N$2)*PI()/180</f>
        <v>-0.41724277430489437</v>
      </c>
      <c r="K40">
        <f>Table1_1[[#This Row],[Column2.7]]*$P$2 *PI()/180</f>
        <v>0.75165058519129957</v>
      </c>
      <c r="L40" t="str">
        <f t="shared" si="1"/>
        <v>not</v>
      </c>
      <c r="M40" s="2">
        <f>0.882*EXP(-0.129*Table1_1[[#This Row],[Timestamps]])*COS(10.833*Table1_1[[#This Row],[Timestamps]])</f>
        <v>-0.34558703867468143</v>
      </c>
    </row>
    <row r="41" spans="1:13" x14ac:dyDescent="0.25">
      <c r="A41">
        <v>5.0405161380767796</v>
      </c>
      <c r="B41">
        <v>183869</v>
      </c>
      <c r="C41">
        <v>217.35351600000001</v>
      </c>
      <c r="D41">
        <v>38</v>
      </c>
      <c r="E41">
        <v>103</v>
      </c>
      <c r="F41">
        <v>400</v>
      </c>
      <c r="G41">
        <v>0</v>
      </c>
      <c r="H41">
        <v>465.820312</v>
      </c>
      <c r="I41">
        <f>Table1_1[[#This Row],[Column1.1]]-$O$2</f>
        <v>0.40676760673522949</v>
      </c>
      <c r="J41">
        <f>(Table1_1[[#This Row],[Column2.2]]-$N$2)*PI()/180</f>
        <v>-0.33594177727532426</v>
      </c>
      <c r="K41">
        <f>Table1_1[[#This Row],[Column2.7]]*$P$2 *PI()/180</f>
        <v>0.81300981670672523</v>
      </c>
      <c r="L41" t="str">
        <f t="shared" si="1"/>
        <v>not</v>
      </c>
      <c r="M41" s="2">
        <f>0.882*EXP(-0.129*Table1_1[[#This Row],[Timestamps]])*COS(10.833*Table1_1[[#This Row],[Timestamps]])</f>
        <v>-0.25201778911523798</v>
      </c>
    </row>
    <row r="42" spans="1:13" x14ac:dyDescent="0.25">
      <c r="A42">
        <v>5.05051469802856</v>
      </c>
      <c r="B42">
        <v>183879</v>
      </c>
      <c r="C42">
        <v>222.09960899999999</v>
      </c>
      <c r="D42">
        <v>38</v>
      </c>
      <c r="E42">
        <v>103</v>
      </c>
      <c r="F42">
        <v>400</v>
      </c>
      <c r="G42">
        <v>0</v>
      </c>
      <c r="H42">
        <v>431.46307400000001</v>
      </c>
      <c r="I42">
        <f>Table1_1[[#This Row],[Column1.1]]-$O$2</f>
        <v>0.41676616668700994</v>
      </c>
      <c r="J42">
        <f>(Table1_1[[#This Row],[Column2.2]]-$N$2)*PI()/180</f>
        <v>-0.25310682781946947</v>
      </c>
      <c r="K42">
        <f>Table1_1[[#This Row],[Column2.7]]*$P$2 *PI()/180</f>
        <v>0.75304512420759406</v>
      </c>
      <c r="L42" t="str">
        <f t="shared" si="1"/>
        <v>not</v>
      </c>
      <c r="M42" s="2">
        <f>0.882*EXP(-0.129*Table1_1[[#This Row],[Timestamps]])*COS(10.833*Table1_1[[#This Row],[Timestamps]])</f>
        <v>-0.16405607326363114</v>
      </c>
    </row>
    <row r="43" spans="1:13" x14ac:dyDescent="0.25">
      <c r="A43">
        <v>5.0615150928497297</v>
      </c>
      <c r="B43">
        <v>183890</v>
      </c>
      <c r="C43">
        <v>227.19726600000001</v>
      </c>
      <c r="D43">
        <v>38</v>
      </c>
      <c r="E43">
        <v>103</v>
      </c>
      <c r="F43">
        <v>400</v>
      </c>
      <c r="G43">
        <v>0</v>
      </c>
      <c r="H43">
        <v>509.765625</v>
      </c>
      <c r="I43">
        <f>Table1_1[[#This Row],[Column1.1]]-$O$2</f>
        <v>0.4277665615081796</v>
      </c>
      <c r="J43">
        <f>(Table1_1[[#This Row],[Column2.2]]-$N$2)*PI()/180</f>
        <v>-0.16413592903213245</v>
      </c>
      <c r="K43">
        <f>Table1_1[[#This Row],[Column2.7]]*$P$2 *PI()/180</f>
        <v>0.88970885697367186</v>
      </c>
      <c r="L43" t="str">
        <f t="shared" si="1"/>
        <v>not</v>
      </c>
      <c r="M43" s="2">
        <f>0.882*EXP(-0.129*Table1_1[[#This Row],[Timestamps]])*COS(10.833*Table1_1[[#This Row],[Timestamps]])</f>
        <v>-6.5364252274619408E-2</v>
      </c>
    </row>
    <row r="44" spans="1:13" x14ac:dyDescent="0.25">
      <c r="A44">
        <v>5.0715153217315603</v>
      </c>
      <c r="B44">
        <v>183900</v>
      </c>
      <c r="C44">
        <v>232.382812</v>
      </c>
      <c r="D44">
        <v>38</v>
      </c>
      <c r="E44">
        <v>103</v>
      </c>
      <c r="F44">
        <v>400</v>
      </c>
      <c r="G44">
        <v>0</v>
      </c>
      <c r="H44">
        <v>471.41336100000001</v>
      </c>
      <c r="I44">
        <f>Table1_1[[#This Row],[Column1.1]]-$O$2</f>
        <v>0.43776679039001021</v>
      </c>
      <c r="J44">
        <f>(Table1_1[[#This Row],[Column2.2]]-$N$2)*PI()/180</f>
        <v>-7.3631077818510776E-2</v>
      </c>
      <c r="K44">
        <f>Table1_1[[#This Row],[Column2.7]]*$P$2 *PI()/180</f>
        <v>0.82277152873426285</v>
      </c>
      <c r="L44" t="str">
        <f t="shared" si="1"/>
        <v>not</v>
      </c>
      <c r="M44" s="2">
        <f>0.882*EXP(-0.129*Table1_1[[#This Row],[Timestamps]])*COS(10.833*Table1_1[[#This Row],[Timestamps]])</f>
        <v>2.4952302142690942E-2</v>
      </c>
    </row>
    <row r="45" spans="1:13" x14ac:dyDescent="0.25">
      <c r="A45">
        <v>5.0825181007385201</v>
      </c>
      <c r="B45">
        <v>183911</v>
      </c>
      <c r="C45">
        <v>237.56835899999999</v>
      </c>
      <c r="D45">
        <v>38</v>
      </c>
      <c r="E45">
        <v>103</v>
      </c>
      <c r="F45">
        <v>400</v>
      </c>
      <c r="G45">
        <v>0</v>
      </c>
      <c r="H45">
        <v>518.55468800000006</v>
      </c>
      <c r="I45">
        <f>Table1_1[[#This Row],[Column1.1]]-$O$2</f>
        <v>0.44876956939696999</v>
      </c>
      <c r="J45">
        <f>(Table1_1[[#This Row],[Column2.2]]-$N$2)*PI()/180</f>
        <v>1.6873790848403365E-2</v>
      </c>
      <c r="K45">
        <f>Table1_1[[#This Row],[Column2.7]]*$P$2 *PI()/180</f>
        <v>0.90504866572519316</v>
      </c>
      <c r="L45" t="str">
        <f t="shared" si="1"/>
        <v>not</v>
      </c>
      <c r="M45" s="2">
        <f>0.882*EXP(-0.129*Table1_1[[#This Row],[Timestamps]])*COS(10.833*Table1_1[[#This Row],[Timestamps]])</f>
        <v>0.12367612829705778</v>
      </c>
    </row>
    <row r="46" spans="1:13" x14ac:dyDescent="0.25">
      <c r="A46">
        <v>5.0925149917602504</v>
      </c>
      <c r="B46">
        <v>183921</v>
      </c>
      <c r="C46">
        <v>242.753906</v>
      </c>
      <c r="D46">
        <v>38</v>
      </c>
      <c r="E46">
        <v>103</v>
      </c>
      <c r="F46">
        <v>400</v>
      </c>
      <c r="G46">
        <v>0</v>
      </c>
      <c r="H46">
        <v>471.41336100000001</v>
      </c>
      <c r="I46">
        <f>Table1_1[[#This Row],[Column1.1]]-$O$2</f>
        <v>0.45876646041870028</v>
      </c>
      <c r="J46">
        <f>(Table1_1[[#This Row],[Column2.2]]-$N$2)*PI()/180</f>
        <v>0.107378659515318</v>
      </c>
      <c r="K46">
        <f>Table1_1[[#This Row],[Column2.7]]*$P$2 *PI()/180</f>
        <v>0.82277152873426285</v>
      </c>
      <c r="L46" t="str">
        <f t="shared" si="1"/>
        <v>not</v>
      </c>
      <c r="M46" s="2">
        <f>0.882*EXP(-0.129*Table1_1[[#This Row],[Timestamps]])*COS(10.833*Table1_1[[#This Row],[Timestamps]])</f>
        <v>0.21164851139511548</v>
      </c>
    </row>
    <row r="47" spans="1:13" x14ac:dyDescent="0.25">
      <c r="A47">
        <v>5.1025140285491899</v>
      </c>
      <c r="B47">
        <v>183932</v>
      </c>
      <c r="C47">
        <v>247.93945299999999</v>
      </c>
      <c r="D47">
        <v>38</v>
      </c>
      <c r="E47">
        <v>103</v>
      </c>
      <c r="F47">
        <v>400</v>
      </c>
      <c r="G47">
        <v>0</v>
      </c>
      <c r="H47">
        <v>518.55468800000006</v>
      </c>
      <c r="I47">
        <f>Table1_1[[#This Row],[Column1.1]]-$O$2</f>
        <v>0.46876549720763983</v>
      </c>
      <c r="J47">
        <f>(Table1_1[[#This Row],[Column2.2]]-$N$2)*PI()/180</f>
        <v>0.19788352818223215</v>
      </c>
      <c r="K47">
        <f>Table1_1[[#This Row],[Column2.7]]*$P$2 *PI()/180</f>
        <v>0.90504866572519316</v>
      </c>
      <c r="L47" t="str">
        <f t="shared" si="1"/>
        <v>not</v>
      </c>
      <c r="M47" s="2">
        <f>0.882*EXP(-0.129*Table1_1[[#This Row],[Timestamps]])*COS(10.833*Table1_1[[#This Row],[Timestamps]])</f>
        <v>0.29693526515815677</v>
      </c>
    </row>
    <row r="48" spans="1:13" x14ac:dyDescent="0.25">
      <c r="A48">
        <v>5.1135149002075098</v>
      </c>
      <c r="B48">
        <v>183942</v>
      </c>
      <c r="C48">
        <v>253.125</v>
      </c>
      <c r="D48">
        <v>38</v>
      </c>
      <c r="E48">
        <v>103</v>
      </c>
      <c r="F48">
        <v>400</v>
      </c>
      <c r="G48">
        <v>0</v>
      </c>
      <c r="H48">
        <v>518.55468800000006</v>
      </c>
      <c r="I48">
        <f>Table1_1[[#This Row],[Column1.1]]-$O$2</f>
        <v>0.47976636886595969</v>
      </c>
      <c r="J48">
        <f>(Table1_1[[#This Row],[Column2.2]]-$N$2)*PI()/180</f>
        <v>0.2883883968491468</v>
      </c>
      <c r="K48">
        <f>Table1_1[[#This Row],[Column2.7]]*$P$2 *PI()/180</f>
        <v>0.90504866572519316</v>
      </c>
      <c r="L48" t="str">
        <f t="shared" si="1"/>
        <v>not</v>
      </c>
      <c r="M48" s="2">
        <f>0.882*EXP(-0.129*Table1_1[[#This Row],[Timestamps]])*COS(10.833*Table1_1[[#This Row],[Timestamps]])</f>
        <v>0.38645982929718914</v>
      </c>
    </row>
    <row r="49" spans="1:14" x14ac:dyDescent="0.25">
      <c r="A49">
        <v>5.1235158443450901</v>
      </c>
      <c r="B49">
        <v>183952</v>
      </c>
      <c r="C49">
        <v>257.87109400000003</v>
      </c>
      <c r="D49">
        <v>38</v>
      </c>
      <c r="E49">
        <v>103</v>
      </c>
      <c r="F49">
        <v>400</v>
      </c>
      <c r="G49">
        <v>0</v>
      </c>
      <c r="H49">
        <v>431.46307400000001</v>
      </c>
      <c r="I49">
        <f>Table1_1[[#This Row],[Column1.1]]-$O$2</f>
        <v>0.48976731300354004</v>
      </c>
      <c r="J49">
        <f>(Table1_1[[#This Row],[Column2.2]]-$N$2)*PI()/180</f>
        <v>0.37122336375829501</v>
      </c>
      <c r="K49">
        <f>Table1_1[[#This Row],[Column2.7]]*$P$2 *PI()/180</f>
        <v>0.75304512420759406</v>
      </c>
      <c r="L49" t="str">
        <f t="shared" si="1"/>
        <v>not</v>
      </c>
      <c r="M49" s="2">
        <f>0.882*EXP(-0.129*Table1_1[[#This Row],[Timestamps]])*COS(10.833*Table1_1[[#This Row],[Timestamps]])</f>
        <v>0.46290713654615995</v>
      </c>
    </row>
    <row r="50" spans="1:14" x14ac:dyDescent="0.25">
      <c r="A50">
        <v>5.1345148086547798</v>
      </c>
      <c r="B50">
        <v>183963</v>
      </c>
      <c r="C50">
        <v>262.44140599999997</v>
      </c>
      <c r="D50">
        <v>38</v>
      </c>
      <c r="E50">
        <v>103</v>
      </c>
      <c r="F50">
        <v>400</v>
      </c>
      <c r="G50">
        <v>0</v>
      </c>
      <c r="H50">
        <v>457.03125</v>
      </c>
      <c r="I50">
        <f>Table1_1[[#This Row],[Column1.1]]-$O$2</f>
        <v>0.50076627731322976</v>
      </c>
      <c r="J50">
        <f>(Table1_1[[#This Row],[Column2.2]]-$N$2)*PI()/180</f>
        <v>0.45099035600170112</v>
      </c>
      <c r="K50">
        <f>Table1_1[[#This Row],[Column2.7]]*$P$2 *PI()/180</f>
        <v>0.79767000970053348</v>
      </c>
      <c r="L50" t="str">
        <f t="shared" si="1"/>
        <v>not</v>
      </c>
      <c r="M50" s="2">
        <f>0.882*EXP(-0.129*Table1_1[[#This Row],[Timestamps]])*COS(10.833*Table1_1[[#This Row],[Timestamps]])</f>
        <v>0.54046343136432817</v>
      </c>
    </row>
    <row r="51" spans="1:14" x14ac:dyDescent="0.25">
      <c r="A51">
        <v>5.1445145606994602</v>
      </c>
      <c r="B51">
        <v>183973</v>
      </c>
      <c r="C51">
        <v>266.74804699999999</v>
      </c>
      <c r="D51">
        <v>38</v>
      </c>
      <c r="E51">
        <v>103</v>
      </c>
      <c r="F51">
        <v>400</v>
      </c>
      <c r="G51">
        <v>0</v>
      </c>
      <c r="H51">
        <v>391.512787</v>
      </c>
      <c r="I51">
        <f>Table1_1[[#This Row],[Column1.1]]-$O$2</f>
        <v>0.51076602935791016</v>
      </c>
      <c r="J51">
        <f>(Table1_1[[#This Row],[Column2.2]]-$N$2)*PI()/180</f>
        <v>0.52615542115308245</v>
      </c>
      <c r="K51">
        <f>Table1_1[[#This Row],[Column2.7]]*$P$2 *PI()/180</f>
        <v>0.68331871968092528</v>
      </c>
      <c r="L51" t="str">
        <f t="shared" si="1"/>
        <v>not</v>
      </c>
      <c r="M51" s="2">
        <f>0.882*EXP(-0.129*Table1_1[[#This Row],[Timestamps]])*COS(10.833*Table1_1[[#This Row],[Timestamps]])</f>
        <v>0.60416680019551861</v>
      </c>
    </row>
    <row r="52" spans="1:14" x14ac:dyDescent="0.25">
      <c r="A52">
        <v>5.1555178165435702</v>
      </c>
      <c r="B52">
        <v>183984</v>
      </c>
      <c r="C52">
        <v>270.52734400000003</v>
      </c>
      <c r="D52">
        <v>38</v>
      </c>
      <c r="E52">
        <v>103</v>
      </c>
      <c r="F52">
        <v>400</v>
      </c>
      <c r="G52">
        <v>0</v>
      </c>
      <c r="H52">
        <v>377.929688</v>
      </c>
      <c r="I52">
        <f>Table1_1[[#This Row],[Column1.1]]-$O$2</f>
        <v>0.52176928520202015</v>
      </c>
      <c r="J52">
        <f>(Table1_1[[#This Row],[Column2.2]]-$N$2)*PI()/180</f>
        <v>0.59211659721382737</v>
      </c>
      <c r="K52">
        <f>Table1_1[[#This Row],[Column2.7]]*$P$2 *PI()/180</f>
        <v>0.6596117396634904</v>
      </c>
      <c r="L52" t="str">
        <f t="shared" si="1"/>
        <v>not</v>
      </c>
      <c r="M52" s="2">
        <f>0.882*EXP(-0.129*Table1_1[[#This Row],[Timestamps]])*COS(10.833*Table1_1[[#This Row],[Timestamps]])</f>
        <v>0.66587237948402755</v>
      </c>
    </row>
    <row r="53" spans="1:14" x14ac:dyDescent="0.25">
      <c r="A53">
        <v>5.1659362316131503</v>
      </c>
      <c r="B53">
        <v>183994</v>
      </c>
      <c r="C53">
        <v>273.95507800000001</v>
      </c>
      <c r="D53">
        <v>38</v>
      </c>
      <c r="E53">
        <v>103</v>
      </c>
      <c r="F53">
        <v>400</v>
      </c>
      <c r="G53">
        <v>0</v>
      </c>
      <c r="H53">
        <v>311.612213</v>
      </c>
      <c r="I53">
        <f>Table1_1[[#This Row],[Column1.1]]-$O$2</f>
        <v>0.53218770027160023</v>
      </c>
      <c r="J53">
        <f>(Table1_1[[#This Row],[Column2.2]]-$N$2)*PI()/180</f>
        <v>0.65194184139638245</v>
      </c>
      <c r="K53">
        <f>Table1_1[[#This Row],[Column2.7]]*$P$2 *PI()/180</f>
        <v>0.54386591062758771</v>
      </c>
      <c r="L53" t="str">
        <f t="shared" si="1"/>
        <v>not</v>
      </c>
      <c r="M53" s="2">
        <f>0.882*EXP(-0.129*Table1_1[[#This Row],[Timestamps]])*COS(10.833*Table1_1[[#This Row],[Timestamps]])</f>
        <v>0.71545071618416212</v>
      </c>
    </row>
    <row r="54" spans="1:14" x14ac:dyDescent="0.25">
      <c r="A54">
        <v>5.1766114234924299</v>
      </c>
      <c r="B54">
        <v>184005</v>
      </c>
      <c r="C54">
        <v>276.85546900000003</v>
      </c>
      <c r="D54">
        <v>38</v>
      </c>
      <c r="E54">
        <v>103</v>
      </c>
      <c r="F54">
        <v>400</v>
      </c>
      <c r="G54">
        <v>0</v>
      </c>
      <c r="H54">
        <v>290.039062</v>
      </c>
      <c r="I54">
        <f>Table1_1[[#This Row],[Column1.1]]-$O$2</f>
        <v>0.54286289215087979</v>
      </c>
      <c r="J54">
        <f>(Table1_1[[#This Row],[Column2.2]]-$N$2)*PI()/180</f>
        <v>0.70256321394159349</v>
      </c>
      <c r="K54">
        <f>Table1_1[[#This Row],[Column2.7]]*$P$2 *PI()/180</f>
        <v>0.50621365912959704</v>
      </c>
      <c r="L54" t="str">
        <f t="shared" si="1"/>
        <v>not</v>
      </c>
      <c r="M54" s="2">
        <f>0.882*EXP(-0.129*Table1_1[[#This Row],[Timestamps]])*COS(10.833*Table1_1[[#This Row],[Timestamps]])</f>
        <v>0.75667680724533104</v>
      </c>
    </row>
    <row r="55" spans="1:14" x14ac:dyDescent="0.25">
      <c r="A55">
        <v>5.1866095066070503</v>
      </c>
      <c r="B55">
        <v>184015</v>
      </c>
      <c r="C55">
        <v>279.22851600000001</v>
      </c>
      <c r="D55">
        <v>38</v>
      </c>
      <c r="E55">
        <v>103</v>
      </c>
      <c r="F55">
        <v>400</v>
      </c>
      <c r="G55">
        <v>0</v>
      </c>
      <c r="H55">
        <v>237.304688</v>
      </c>
      <c r="I55">
        <f>Table1_1[[#This Row],[Column1.1]]-$O$2</f>
        <v>0.55286097526550027</v>
      </c>
      <c r="J55">
        <f>(Table1_1[[#This Row],[Column2.2]]-$N$2)*PI()/180</f>
        <v>0.74398069739616701</v>
      </c>
      <c r="K55">
        <f>Table1_1[[#This Row],[Column2.7]]*$P$2 *PI()/180</f>
        <v>0.41417481360178771</v>
      </c>
      <c r="L55" t="str">
        <f t="shared" si="1"/>
        <v>not</v>
      </c>
      <c r="M55" s="2">
        <f>0.882*EXP(-0.129*Table1_1[[#This Row],[Timestamps]])*COS(10.833*Table1_1[[#This Row],[Timestamps]])</f>
        <v>0.78603775567100109</v>
      </c>
    </row>
    <row r="56" spans="1:14" x14ac:dyDescent="0.25">
      <c r="A56">
        <v>5.19761037826538</v>
      </c>
      <c r="B56">
        <v>184025</v>
      </c>
      <c r="C56">
        <v>281.07421900000003</v>
      </c>
      <c r="D56">
        <v>38</v>
      </c>
      <c r="E56">
        <v>103</v>
      </c>
      <c r="F56">
        <v>400</v>
      </c>
      <c r="G56">
        <v>0</v>
      </c>
      <c r="H56">
        <v>167.79119900000001</v>
      </c>
      <c r="I56">
        <f>Table1_1[[#This Row],[Column1.1]]-$O$2</f>
        <v>0.5638618469238299</v>
      </c>
      <c r="J56">
        <f>(Table1_1[[#This Row],[Column2.2]]-$N$2)*PI()/180</f>
        <v>0.77619429176010424</v>
      </c>
      <c r="K56">
        <f>Table1_1[[#This Row],[Column2.7]]*$P$2 *PI()/180</f>
        <v>0.29285088784190172</v>
      </c>
      <c r="L56" t="str">
        <f t="shared" si="1"/>
        <v>not</v>
      </c>
      <c r="M56" s="2">
        <f>0.882*EXP(-0.129*Table1_1[[#This Row],[Timestamps]])*COS(10.833*Table1_1[[#This Row],[Timestamps]])</f>
        <v>0.80761508620521116</v>
      </c>
    </row>
    <row r="57" spans="1:14" x14ac:dyDescent="0.25">
      <c r="A57">
        <v>5.2076094150543204</v>
      </c>
      <c r="B57">
        <v>184036</v>
      </c>
      <c r="C57">
        <v>282.39257800000001</v>
      </c>
      <c r="D57">
        <v>38</v>
      </c>
      <c r="E57">
        <v>103</v>
      </c>
      <c r="F57">
        <v>400</v>
      </c>
      <c r="G57">
        <v>0</v>
      </c>
      <c r="H57">
        <v>131.835938</v>
      </c>
      <c r="I57">
        <f>Table1_1[[#This Row],[Column1.1]]-$O$2</f>
        <v>0.57386088371277033</v>
      </c>
      <c r="J57">
        <f>(Table1_1[[#This Row],[Column2.2]]-$N$2)*PI()/180</f>
        <v>0.79920399703340395</v>
      </c>
      <c r="K57">
        <f>Table1_1[[#This Row],[Column2.7]]*$P$2 *PI()/180</f>
        <v>0.23009711905551081</v>
      </c>
      <c r="L57" t="str">
        <f t="shared" si="1"/>
        <v>not</v>
      </c>
      <c r="M57" s="2">
        <f>0.882*EXP(-0.129*Table1_1[[#This Row],[Timestamps]])*COS(10.833*Table1_1[[#This Row],[Timestamps]])</f>
        <v>0.81725232510740076</v>
      </c>
    </row>
    <row r="58" spans="1:14" x14ac:dyDescent="0.25">
      <c r="A58">
        <v>5.2176096439361501</v>
      </c>
      <c r="B58">
        <v>184046</v>
      </c>
      <c r="C58">
        <v>283.18359400000003</v>
      </c>
      <c r="D58">
        <v>38</v>
      </c>
      <c r="E58">
        <v>103</v>
      </c>
      <c r="F58">
        <v>400</v>
      </c>
      <c r="G58">
        <v>0</v>
      </c>
      <c r="H58">
        <v>71.910515000000004</v>
      </c>
      <c r="I58">
        <f>Table1_1[[#This Row],[Column1.1]]-$O$2</f>
        <v>0.58386111259460005</v>
      </c>
      <c r="J58">
        <f>(Table1_1[[#This Row],[Column2.2]]-$N$2)*PI()/180</f>
        <v>0.81300983066935972</v>
      </c>
      <c r="K58">
        <f>Table1_1[[#This Row],[Column2.7]]*$P$2 *PI()/180</f>
        <v>0.12550752535547702</v>
      </c>
      <c r="L58" t="str">
        <f t="shared" si="1"/>
        <v>not</v>
      </c>
      <c r="M58" s="2">
        <f>0.882*EXP(-0.129*Table1_1[[#This Row],[Timestamps]])*COS(10.833*Table1_1[[#This Row],[Timestamps]])</f>
        <v>0.81729560364442422</v>
      </c>
    </row>
    <row r="59" spans="1:14" x14ac:dyDescent="0.25">
      <c r="A59">
        <v>5.2286100387573198</v>
      </c>
      <c r="B59">
        <v>184057</v>
      </c>
      <c r="C59">
        <v>283.359375</v>
      </c>
      <c r="D59">
        <v>38</v>
      </c>
      <c r="E59">
        <v>103</v>
      </c>
      <c r="F59">
        <v>400</v>
      </c>
      <c r="G59">
        <v>0</v>
      </c>
      <c r="H59">
        <v>0</v>
      </c>
      <c r="I59">
        <f>Table1_1[[#This Row],[Column1.1]]-$O$2</f>
        <v>0.59486150741576971</v>
      </c>
      <c r="J59">
        <f>(Table1_1[[#This Row],[Column2.2]]-$N$2)*PI()/180</f>
        <v>0.81607778788180729</v>
      </c>
      <c r="K59">
        <f>Table1_1[[#This Row],[Column2.7]]*$P$2 *PI()/180</f>
        <v>0</v>
      </c>
      <c r="L59" t="str">
        <f t="shared" si="1"/>
        <v>PEAK</v>
      </c>
      <c r="M59" s="2">
        <f>0.882*EXP(-0.129*Table1_1[[#This Row],[Timestamps]])*COS(10.833*Table1_1[[#This Row],[Timestamps]])</f>
        <v>0.80629223877201006</v>
      </c>
      <c r="N59">
        <v>2</v>
      </c>
    </row>
    <row r="60" spans="1:14" x14ac:dyDescent="0.25">
      <c r="A60">
        <v>5.2386100292205802</v>
      </c>
      <c r="B60">
        <v>184067</v>
      </c>
      <c r="C60">
        <v>283.007812</v>
      </c>
      <c r="D60">
        <v>38</v>
      </c>
      <c r="E60">
        <v>103</v>
      </c>
      <c r="F60">
        <v>400</v>
      </c>
      <c r="G60">
        <v>0</v>
      </c>
      <c r="H60">
        <v>-31.960228000000001</v>
      </c>
      <c r="I60">
        <f>Table1_1[[#This Row],[Column1.1]]-$O$2</f>
        <v>0.6048614978790301</v>
      </c>
      <c r="J60">
        <f>(Table1_1[[#This Row],[Column2.2]]-$N$2)*PI()/180</f>
        <v>0.80994185600361857</v>
      </c>
      <c r="K60">
        <f>Table1_1[[#This Row],[Column2.7]]*$P$2 *PI()/180</f>
        <v>-5.5781120828808227E-2</v>
      </c>
      <c r="L60" t="str">
        <f t="shared" si="1"/>
        <v>not</v>
      </c>
      <c r="M60" s="2">
        <f>0.882*EXP(-0.129*Table1_1[[#This Row],[Timestamps]])*COS(10.833*Table1_1[[#This Row],[Timestamps]])</f>
        <v>0.78639753241382948</v>
      </c>
    </row>
    <row r="61" spans="1:14" x14ac:dyDescent="0.25">
      <c r="A61">
        <v>5.2486095428466797</v>
      </c>
      <c r="B61">
        <v>184078</v>
      </c>
      <c r="C61">
        <v>282.04101600000001</v>
      </c>
      <c r="D61">
        <v>38</v>
      </c>
      <c r="E61">
        <v>103</v>
      </c>
      <c r="F61">
        <v>400</v>
      </c>
      <c r="G61">
        <v>0</v>
      </c>
      <c r="H61">
        <v>-96.679687999999999</v>
      </c>
      <c r="I61">
        <f>Table1_1[[#This Row],[Column1.1]]-$O$2</f>
        <v>0.61486101150512962</v>
      </c>
      <c r="J61">
        <f>(Table1_1[[#This Row],[Column2.2]]-$N$2)*PI()/180</f>
        <v>0.7930680826085077</v>
      </c>
      <c r="K61">
        <f>Table1_1[[#This Row],[Column2.7]]*$P$2 *PI()/180</f>
        <v>-0.16873788754008515</v>
      </c>
      <c r="L61" t="str">
        <f t="shared" si="1"/>
        <v>not</v>
      </c>
      <c r="M61" s="2">
        <f>0.882*EXP(-0.129*Table1_1[[#This Row],[Timestamps]])*COS(10.833*Table1_1[[#This Row],[Timestamps]])</f>
        <v>0.75734662353451376</v>
      </c>
    </row>
    <row r="62" spans="1:14" x14ac:dyDescent="0.25">
      <c r="A62">
        <v>5.2596101760864196</v>
      </c>
      <c r="B62">
        <v>184088</v>
      </c>
      <c r="C62">
        <v>280.63476600000001</v>
      </c>
      <c r="D62">
        <v>38</v>
      </c>
      <c r="E62">
        <v>103</v>
      </c>
      <c r="F62">
        <v>400</v>
      </c>
      <c r="G62">
        <v>0</v>
      </c>
      <c r="H62">
        <v>-140.625</v>
      </c>
      <c r="I62">
        <f>Table1_1[[#This Row],[Column1.1]]-$O$2</f>
        <v>0.62586164474486949</v>
      </c>
      <c r="J62">
        <f>(Table1_1[[#This Row],[Column2.2]]-$N$2)*PI()/180</f>
        <v>0.76852439000233741</v>
      </c>
      <c r="K62">
        <f>Table1_1[[#This Row],[Column2.7]]*$P$2 *PI()/180</f>
        <v>-0.24543692606170259</v>
      </c>
      <c r="L62" t="str">
        <f t="shared" si="1"/>
        <v>not</v>
      </c>
      <c r="M62" s="2">
        <f>0.882*EXP(-0.129*Table1_1[[#This Row],[Timestamps]])*COS(10.833*Table1_1[[#This Row],[Timestamps]])</f>
        <v>0.71524657692329319</v>
      </c>
    </row>
    <row r="63" spans="1:14" x14ac:dyDescent="0.25">
      <c r="A63">
        <v>5.26960921287536</v>
      </c>
      <c r="B63">
        <v>184098</v>
      </c>
      <c r="C63">
        <v>278.70117199999999</v>
      </c>
      <c r="D63">
        <v>38</v>
      </c>
      <c r="E63">
        <v>103</v>
      </c>
      <c r="F63">
        <v>400</v>
      </c>
      <c r="G63">
        <v>0</v>
      </c>
      <c r="H63">
        <v>-175.78125</v>
      </c>
      <c r="I63">
        <f>Table1_1[[#This Row],[Column1.1]]-$O$2</f>
        <v>0.63586068153380992</v>
      </c>
      <c r="J63">
        <f>(Table1_1[[#This Row],[Column2.2]]-$N$2)*PI()/180</f>
        <v>0.73477680830552972</v>
      </c>
      <c r="K63">
        <f>Table1_1[[#This Row],[Column2.7]]*$P$2 *PI()/180</f>
        <v>-0.30679615757712825</v>
      </c>
      <c r="L63" t="str">
        <f t="shared" si="1"/>
        <v>not</v>
      </c>
      <c r="M63" s="2">
        <f>0.882*EXP(-0.129*Table1_1[[#This Row],[Timestamps]])*COS(10.833*Table1_1[[#This Row],[Timestamps]])</f>
        <v>0.66827325258428061</v>
      </c>
    </row>
    <row r="64" spans="1:14" x14ac:dyDescent="0.25">
      <c r="A64">
        <v>5.2806105613708496</v>
      </c>
      <c r="B64">
        <v>184109</v>
      </c>
      <c r="C64">
        <v>276.15234400000003</v>
      </c>
      <c r="D64">
        <v>38</v>
      </c>
      <c r="E64">
        <v>103</v>
      </c>
      <c r="F64">
        <v>400</v>
      </c>
      <c r="G64">
        <v>0</v>
      </c>
      <c r="H64">
        <v>-254.882812</v>
      </c>
      <c r="I64">
        <f>Table1_1[[#This Row],[Column1.1]]-$O$2</f>
        <v>0.64686203002929954</v>
      </c>
      <c r="J64">
        <f>(Table1_1[[#This Row],[Column2.2]]-$N$2)*PI()/180</f>
        <v>0.6902913676385084</v>
      </c>
      <c r="K64">
        <f>Table1_1[[#This Row],[Column2.7]]*$P$2 *PI()/180</f>
        <v>-0.44485442761417138</v>
      </c>
      <c r="L64" t="str">
        <f t="shared" si="1"/>
        <v>not</v>
      </c>
      <c r="M64" s="2">
        <f>0.882*EXP(-0.129*Table1_1[[#This Row],[Timestamps]])*COS(10.833*Table1_1[[#This Row],[Timestamps]])</f>
        <v>0.60771579837907796</v>
      </c>
    </row>
    <row r="65" spans="1:13" x14ac:dyDescent="0.25">
      <c r="A65">
        <v>5.29060959815979</v>
      </c>
      <c r="B65">
        <v>184119</v>
      </c>
      <c r="C65">
        <v>273.25195300000001</v>
      </c>
      <c r="D65">
        <v>38</v>
      </c>
      <c r="E65">
        <v>103</v>
      </c>
      <c r="F65">
        <v>400</v>
      </c>
      <c r="G65">
        <v>0</v>
      </c>
      <c r="H65">
        <v>-263.671875</v>
      </c>
      <c r="I65">
        <f>Table1_1[[#This Row],[Column1.1]]-$O$2</f>
        <v>0.65686106681823997</v>
      </c>
      <c r="J65">
        <f>(Table1_1[[#This Row],[Column2.2]]-$N$2)*PI()/180</f>
        <v>0.63966999509329725</v>
      </c>
      <c r="K65">
        <f>Table1_1[[#This Row],[Column2.7]]*$P$2 *PI()/180</f>
        <v>-0.46019423636569234</v>
      </c>
      <c r="L65" t="str">
        <f t="shared" si="1"/>
        <v>not</v>
      </c>
      <c r="M65" s="2">
        <f>0.882*EXP(-0.129*Table1_1[[#This Row],[Timestamps]])*COS(10.833*Table1_1[[#This Row],[Timestamps]])</f>
        <v>0.54532952924815226</v>
      </c>
    </row>
    <row r="66" spans="1:13" x14ac:dyDescent="0.25">
      <c r="A66">
        <v>5.3016109466552699</v>
      </c>
      <c r="B66">
        <v>184130</v>
      </c>
      <c r="C66">
        <v>269.73632800000001</v>
      </c>
      <c r="D66">
        <v>38</v>
      </c>
      <c r="E66">
        <v>103</v>
      </c>
      <c r="F66">
        <v>400</v>
      </c>
      <c r="G66">
        <v>0</v>
      </c>
      <c r="H66">
        <v>-351.5625</v>
      </c>
      <c r="I66">
        <f>Table1_1[[#This Row],[Column1.1]]-$O$2</f>
        <v>0.66786241531371981</v>
      </c>
      <c r="J66">
        <f>(Table1_1[[#This Row],[Column2.2]]-$N$2)*PI()/180</f>
        <v>0.5783107635778717</v>
      </c>
      <c r="K66">
        <f>Table1_1[[#This Row],[Column2.7]]*$P$2 *PI()/180</f>
        <v>-0.6135923151542565</v>
      </c>
      <c r="L66" t="str">
        <f t="shared" si="1"/>
        <v>not</v>
      </c>
      <c r="M66" s="2">
        <f>0.882*EXP(-0.129*Table1_1[[#This Row],[Timestamps]])*COS(10.833*Table1_1[[#This Row],[Timestamps]])</f>
        <v>0.46952944104806288</v>
      </c>
    </row>
    <row r="67" spans="1:13" x14ac:dyDescent="0.25">
      <c r="A67">
        <v>5.3126099109649596</v>
      </c>
      <c r="B67">
        <v>184140</v>
      </c>
      <c r="C67">
        <v>265.95703099999997</v>
      </c>
      <c r="D67">
        <v>38</v>
      </c>
      <c r="E67">
        <v>103</v>
      </c>
      <c r="F67">
        <v>400</v>
      </c>
      <c r="G67">
        <v>0</v>
      </c>
      <c r="H67">
        <v>-343.57244900000001</v>
      </c>
      <c r="I67">
        <f>Table1_1[[#This Row],[Column1.1]]-$O$2</f>
        <v>0.67886137962340953</v>
      </c>
      <c r="J67">
        <f>(Table1_1[[#This Row],[Column2.2]]-$N$2)*PI()/180</f>
        <v>0.51234958751712678</v>
      </c>
      <c r="K67">
        <f>Table1_1[[#This Row],[Column2.7]]*$P$2 *PI()/180</f>
        <v>-0.59964704541903002</v>
      </c>
      <c r="L67" t="str">
        <f t="shared" si="1"/>
        <v>not</v>
      </c>
      <c r="M67" s="2">
        <f>0.882*EXP(-0.129*Table1_1[[#This Row],[Timestamps]])*COS(10.833*Table1_1[[#This Row],[Timestamps]])</f>
        <v>0.38731015362716997</v>
      </c>
    </row>
    <row r="68" spans="1:13" x14ac:dyDescent="0.25">
      <c r="A68">
        <v>5.3223752975463796</v>
      </c>
      <c r="B68">
        <v>184151</v>
      </c>
      <c r="C68">
        <v>261.73828099999997</v>
      </c>
      <c r="D68">
        <v>38</v>
      </c>
      <c r="E68">
        <v>103</v>
      </c>
      <c r="F68">
        <v>400</v>
      </c>
      <c r="G68">
        <v>0</v>
      </c>
      <c r="H68">
        <v>-421.875</v>
      </c>
      <c r="I68">
        <f>Table1_1[[#This Row],[Column1.1]]-$O$2</f>
        <v>0.68862676620482954</v>
      </c>
      <c r="J68">
        <f>(Table1_1[[#This Row],[Column2.2]]-$N$2)*PI()/180</f>
        <v>0.43871850969861598</v>
      </c>
      <c r="K68">
        <f>Table1_1[[#This Row],[Column2.7]]*$P$2 *PI()/180</f>
        <v>-0.73631077818510782</v>
      </c>
      <c r="L68" t="str">
        <f t="shared" ref="L68:L131" si="3">IF(AND(J68&gt;=J67,J68&gt;J69),"PEAK","not")</f>
        <v>not</v>
      </c>
      <c r="M68" s="2">
        <f>0.882*EXP(-0.129*Table1_1[[#This Row],[Timestamps]])*COS(10.833*Table1_1[[#This Row],[Timestamps]])</f>
        <v>0.30987168703892776</v>
      </c>
    </row>
    <row r="69" spans="1:13" x14ac:dyDescent="0.25">
      <c r="A69">
        <v>5.33237433433532</v>
      </c>
      <c r="B69">
        <v>184161</v>
      </c>
      <c r="C69">
        <v>257.16796900000003</v>
      </c>
      <c r="D69">
        <v>38</v>
      </c>
      <c r="E69">
        <v>103</v>
      </c>
      <c r="F69">
        <v>400</v>
      </c>
      <c r="G69">
        <v>0</v>
      </c>
      <c r="H69">
        <v>-457.03125</v>
      </c>
      <c r="I69">
        <f>Table1_1[[#This Row],[Column1.1]]-$O$2</f>
        <v>0.69862580299376997</v>
      </c>
      <c r="J69">
        <f>(Table1_1[[#This Row],[Column2.2]]-$N$2)*PI()/180</f>
        <v>0.35895151745520992</v>
      </c>
      <c r="K69">
        <f>Table1_1[[#This Row],[Column2.7]]*$P$2 *PI()/180</f>
        <v>-0.79767000970053348</v>
      </c>
      <c r="L69" t="str">
        <f t="shared" si="3"/>
        <v>not</v>
      </c>
      <c r="M69" s="2">
        <f>0.882*EXP(-0.129*Table1_1[[#This Row],[Timestamps]])*COS(10.833*Table1_1[[#This Row],[Timestamps]])</f>
        <v>0.2272038417460947</v>
      </c>
    </row>
    <row r="70" spans="1:13" x14ac:dyDescent="0.25">
      <c r="A70">
        <v>5.3433752059936497</v>
      </c>
      <c r="B70">
        <v>184171</v>
      </c>
      <c r="C70">
        <v>252.33398399999999</v>
      </c>
      <c r="D70">
        <v>38</v>
      </c>
      <c r="E70">
        <v>103</v>
      </c>
      <c r="F70">
        <v>400</v>
      </c>
      <c r="G70">
        <v>0</v>
      </c>
      <c r="H70">
        <v>-439.453125</v>
      </c>
      <c r="I70">
        <f>Table1_1[[#This Row],[Column1.1]]-$O$2</f>
        <v>0.70962667465209961</v>
      </c>
      <c r="J70">
        <f>(Table1_1[[#This Row],[Column2.2]]-$N$2)*PI()/180</f>
        <v>0.27458256321319108</v>
      </c>
      <c r="K70">
        <f>Table1_1[[#This Row],[Column2.7]]*$P$2 *PI()/180</f>
        <v>-0.76699039394282065</v>
      </c>
      <c r="L70" t="str">
        <f t="shared" si="3"/>
        <v>not</v>
      </c>
      <c r="M70" s="2">
        <f>0.882*EXP(-0.129*Table1_1[[#This Row],[Timestamps]])*COS(10.833*Table1_1[[#This Row],[Timestamps]])</f>
        <v>0.13346454688400997</v>
      </c>
    </row>
    <row r="71" spans="1:13" x14ac:dyDescent="0.25">
      <c r="A71">
        <v>5.3533735275268501</v>
      </c>
      <c r="B71">
        <v>184182</v>
      </c>
      <c r="C71">
        <v>247</v>
      </c>
      <c r="D71">
        <v>38</v>
      </c>
      <c r="E71">
        <v>103</v>
      </c>
      <c r="F71">
        <v>400</v>
      </c>
      <c r="G71">
        <v>0</v>
      </c>
      <c r="H71">
        <f>H70-25</f>
        <v>-464.453125</v>
      </c>
      <c r="I71">
        <f>Table1_1[[#This Row],[Column1.1]]-$O$2</f>
        <v>0.71962499618530007</v>
      </c>
      <c r="J71">
        <f>(Table1_1[[#This Row],[Column2.2]]-$N$2)*PI()/180</f>
        <v>0.1814869801644941</v>
      </c>
      <c r="K71">
        <f>Table1_1[[#This Row],[Column2.7]]*$P$2 *PI()/180</f>
        <v>-0.81062362524267884</v>
      </c>
      <c r="L71" t="str">
        <f t="shared" si="3"/>
        <v>not</v>
      </c>
      <c r="M71" s="2">
        <f>0.882*EXP(-0.129*Table1_1[[#This Row],[Timestamps]])*COS(10.833*Table1_1[[#This Row],[Timestamps]])</f>
        <v>4.6822665572593278E-2</v>
      </c>
    </row>
    <row r="72" spans="1:13" x14ac:dyDescent="0.25">
      <c r="A72">
        <v>5.3633756637573198</v>
      </c>
      <c r="B72">
        <v>184192</v>
      </c>
      <c r="C72">
        <v>242.402344</v>
      </c>
      <c r="D72">
        <v>38</v>
      </c>
      <c r="E72">
        <v>103</v>
      </c>
      <c r="F72">
        <v>400</v>
      </c>
      <c r="G72">
        <v>0</v>
      </c>
      <c r="H72">
        <f>H71-25</f>
        <v>-489.453125</v>
      </c>
      <c r="I72">
        <f>Table1_1[[#This Row],[Column1.1]]-$O$2</f>
        <v>0.72962713241576971</v>
      </c>
      <c r="J72">
        <f>(Table1_1[[#This Row],[Column2.2]]-$N$2)*PI()/180</f>
        <v>0.10124274509042167</v>
      </c>
      <c r="K72">
        <f>Table1_1[[#This Row],[Column2.7]]*$P$2 *PI()/180</f>
        <v>-0.85425685654253714</v>
      </c>
      <c r="L72" t="str">
        <f t="shared" si="3"/>
        <v>not</v>
      </c>
      <c r="M72" s="2">
        <f>0.882*EXP(-0.129*Table1_1[[#This Row],[Timestamps]])*COS(10.833*Table1_1[[#This Row],[Timestamps]])</f>
        <v>-4.0177249569837772E-2</v>
      </c>
    </row>
    <row r="73" spans="1:13" x14ac:dyDescent="0.25">
      <c r="A73">
        <v>5.3743748664855904</v>
      </c>
      <c r="B73">
        <v>184203</v>
      </c>
      <c r="C73">
        <v>237.304688</v>
      </c>
      <c r="D73">
        <v>38</v>
      </c>
      <c r="E73">
        <v>103</v>
      </c>
      <c r="F73">
        <v>400</v>
      </c>
      <c r="G73">
        <v>0</v>
      </c>
      <c r="H73">
        <v>-509.765625</v>
      </c>
      <c r="I73">
        <f>Table1_1[[#This Row],[Column1.1]]-$O$2</f>
        <v>0.7406263351440403</v>
      </c>
      <c r="J73">
        <f>(Table1_1[[#This Row],[Column2.2]]-$N$2)*PI()/180</f>
        <v>1.2271863756377606E-2</v>
      </c>
      <c r="K73">
        <f>Table1_1[[#This Row],[Column2.7]]*$P$2 *PI()/180</f>
        <v>-0.88970885697367186</v>
      </c>
      <c r="L73" t="str">
        <f t="shared" si="3"/>
        <v>not</v>
      </c>
      <c r="M73" s="2">
        <f>0.882*EXP(-0.129*Table1_1[[#This Row],[Timestamps]])*COS(10.833*Table1_1[[#This Row],[Timestamps]])</f>
        <v>-0.13500863118217313</v>
      </c>
    </row>
    <row r="74" spans="1:13" x14ac:dyDescent="0.25">
      <c r="A74">
        <v>5.3853747844696001</v>
      </c>
      <c r="B74">
        <v>184213</v>
      </c>
      <c r="C74">
        <v>232.207031</v>
      </c>
      <c r="D74">
        <v>38</v>
      </c>
      <c r="E74">
        <v>103</v>
      </c>
      <c r="F74">
        <v>400</v>
      </c>
      <c r="G74">
        <v>0</v>
      </c>
      <c r="H74">
        <v>-463.42330900000002</v>
      </c>
      <c r="I74">
        <f>Table1_1[[#This Row],[Column1.1]]-$O$2</f>
        <v>0.75162625312804998</v>
      </c>
      <c r="J74">
        <f>(Table1_1[[#This Row],[Column2.2]]-$N$2)*PI()/180</f>
        <v>-7.6699035030958942E-2</v>
      </c>
      <c r="K74">
        <f>Table1_1[[#This Row],[Column2.7]]*$P$2 *PI()/180</f>
        <v>-0.80882625725370716</v>
      </c>
      <c r="L74" t="str">
        <f t="shared" si="3"/>
        <v>not</v>
      </c>
      <c r="M74" s="2">
        <f>0.882*EXP(-0.129*Table1_1[[#This Row],[Timestamps]])*COS(10.833*Table1_1[[#This Row],[Timestamps]])</f>
        <v>-0.22766509728770315</v>
      </c>
    </row>
    <row r="75" spans="1:13" x14ac:dyDescent="0.25">
      <c r="A75">
        <v>5.3953771591186497</v>
      </c>
      <c r="B75">
        <v>184224</v>
      </c>
      <c r="C75">
        <v>227.285156</v>
      </c>
      <c r="D75">
        <v>38</v>
      </c>
      <c r="E75">
        <v>103</v>
      </c>
      <c r="F75">
        <v>400</v>
      </c>
      <c r="G75">
        <v>0</v>
      </c>
      <c r="H75">
        <v>-492.1875</v>
      </c>
      <c r="I75">
        <f>Table1_1[[#This Row],[Column1.1]]-$O$2</f>
        <v>0.76162862777709961</v>
      </c>
      <c r="J75">
        <f>(Table1_1[[#This Row],[Column2.2]]-$N$2)*PI()/180</f>
        <v>-0.16260195915255485</v>
      </c>
      <c r="K75">
        <f>Table1_1[[#This Row],[Column2.7]]*$P$2 *PI()/180</f>
        <v>-0.85902924121595903</v>
      </c>
      <c r="L75" t="str">
        <f t="shared" si="3"/>
        <v>not</v>
      </c>
      <c r="M75" s="2">
        <f>0.882*EXP(-0.129*Table1_1[[#This Row],[Timestamps]])*COS(10.833*Table1_1[[#This Row],[Timestamps]])</f>
        <v>-0.30892487171805177</v>
      </c>
    </row>
    <row r="76" spans="1:13" x14ac:dyDescent="0.25">
      <c r="A76">
        <v>5.4063768386840803</v>
      </c>
      <c r="B76">
        <v>184234</v>
      </c>
      <c r="C76">
        <v>222.45117200000001</v>
      </c>
      <c r="D76">
        <v>38</v>
      </c>
      <c r="E76">
        <v>103</v>
      </c>
      <c r="F76">
        <v>400</v>
      </c>
      <c r="G76">
        <v>0</v>
      </c>
      <c r="H76">
        <v>-483.398438</v>
      </c>
      <c r="I76">
        <f>Table1_1[[#This Row],[Column1.1]]-$O$2</f>
        <v>0.77262830734253019</v>
      </c>
      <c r="J76">
        <f>(Table1_1[[#This Row],[Column2.2]]-$N$2)*PI()/180</f>
        <v>-0.24697089594128019</v>
      </c>
      <c r="K76">
        <f>Table1_1[[#This Row],[Column2.7]]*$P$2 *PI()/180</f>
        <v>-0.84368943420976739</v>
      </c>
      <c r="L76" t="str">
        <f t="shared" si="3"/>
        <v>not</v>
      </c>
      <c r="M76" s="2">
        <f>0.882*EXP(-0.129*Table1_1[[#This Row],[Timestamps]])*COS(10.833*Table1_1[[#This Row],[Timestamps]])</f>
        <v>-0.39383143597779463</v>
      </c>
    </row>
    <row r="77" spans="1:13" x14ac:dyDescent="0.25">
      <c r="A77">
        <v>5.4163694381713796</v>
      </c>
      <c r="B77">
        <v>184244</v>
      </c>
      <c r="C77">
        <v>217.88085899999999</v>
      </c>
      <c r="D77">
        <v>38</v>
      </c>
      <c r="E77">
        <v>103</v>
      </c>
      <c r="F77">
        <v>400</v>
      </c>
      <c r="G77">
        <v>0</v>
      </c>
      <c r="H77">
        <v>-415.48294099999998</v>
      </c>
      <c r="I77">
        <f>Table1_1[[#This Row],[Column1.1]]-$O$2</f>
        <v>0.78262090682982954</v>
      </c>
      <c r="J77">
        <f>(Table1_1[[#This Row],[Column2.2]]-$N$2)*PI()/180</f>
        <v>-0.32673790563798027</v>
      </c>
      <c r="K77">
        <f>Table1_1[[#This Row],[Column2.7]]*$P$2 *PI()/180</f>
        <v>-0.72515453063193414</v>
      </c>
      <c r="L77" t="str">
        <f t="shared" si="3"/>
        <v>not</v>
      </c>
      <c r="M77" s="2">
        <f>0.882*EXP(-0.129*Table1_1[[#This Row],[Timestamps]])*COS(10.833*Table1_1[[#This Row],[Timestamps]])</f>
        <v>-0.46595008351403755</v>
      </c>
    </row>
    <row r="78" spans="1:13" x14ac:dyDescent="0.25">
      <c r="A78">
        <v>5.4269659519195503</v>
      </c>
      <c r="B78">
        <v>184255</v>
      </c>
      <c r="C78">
        <v>213.574219</v>
      </c>
      <c r="D78">
        <v>38</v>
      </c>
      <c r="E78">
        <v>103</v>
      </c>
      <c r="F78">
        <v>400</v>
      </c>
      <c r="G78">
        <v>0</v>
      </c>
      <c r="H78">
        <v>-430.664062</v>
      </c>
      <c r="I78">
        <f>Table1_1[[#This Row],[Column1.1]]-$O$2</f>
        <v>0.79321742057800027</v>
      </c>
      <c r="J78">
        <f>(Table1_1[[#This Row],[Column2.2]]-$N$2)*PI()/180</f>
        <v>-0.40190295333606862</v>
      </c>
      <c r="K78">
        <f>Table1_1[[#This Row],[Column2.7]]*$P$2 *PI()/180</f>
        <v>-0.75165058519129957</v>
      </c>
      <c r="L78" t="str">
        <f t="shared" si="3"/>
        <v>not</v>
      </c>
      <c r="M78" s="2">
        <f>0.882*EXP(-0.129*Table1_1[[#This Row],[Timestamps]])*COS(10.833*Table1_1[[#This Row],[Timestamps]])</f>
        <v>-0.53625496687245089</v>
      </c>
    </row>
    <row r="79" spans="1:13" x14ac:dyDescent="0.25">
      <c r="A79">
        <v>5.4369642734527499</v>
      </c>
      <c r="B79">
        <v>184265</v>
      </c>
      <c r="C79">
        <v>209.355469</v>
      </c>
      <c r="D79">
        <v>38</v>
      </c>
      <c r="E79">
        <v>103</v>
      </c>
      <c r="F79">
        <v>400</v>
      </c>
      <c r="G79">
        <v>0</v>
      </c>
      <c r="H79">
        <v>-383.52273600000001</v>
      </c>
      <c r="I79">
        <f>Table1_1[[#This Row],[Column1.1]]-$O$2</f>
        <v>0.80321574211119984</v>
      </c>
      <c r="J79">
        <f>(Table1_1[[#This Row],[Column2.2]]-$N$2)*PI()/180</f>
        <v>-0.47553403115457937</v>
      </c>
      <c r="K79">
        <f>Table1_1[[#This Row],[Column2.7]]*$P$2 *PI()/180</f>
        <v>-0.66937344994569881</v>
      </c>
      <c r="L79" t="str">
        <f t="shared" si="3"/>
        <v>not</v>
      </c>
      <c r="M79" s="2">
        <f>0.882*EXP(-0.129*Table1_1[[#This Row],[Timestamps]])*COS(10.833*Table1_1[[#This Row],[Timestamps]])</f>
        <v>-0.59596524725544731</v>
      </c>
    </row>
    <row r="80" spans="1:13" x14ac:dyDescent="0.25">
      <c r="A80">
        <v>5.4474902153015101</v>
      </c>
      <c r="B80">
        <v>184276</v>
      </c>
      <c r="C80">
        <v>205.664062</v>
      </c>
      <c r="D80">
        <v>38</v>
      </c>
      <c r="E80">
        <v>103</v>
      </c>
      <c r="F80">
        <v>400</v>
      </c>
      <c r="G80">
        <v>0</v>
      </c>
      <c r="H80">
        <v>-369.140625</v>
      </c>
      <c r="I80">
        <f>Table1_1[[#This Row],[Column1.1]]-$O$2</f>
        <v>0.81374168395996005</v>
      </c>
      <c r="J80">
        <f>(Table1_1[[#This Row],[Column2.2]]-$N$2)*PI()/180</f>
        <v>-0.53996123733574575</v>
      </c>
      <c r="K80">
        <f>Table1_1[[#This Row],[Column2.7]]*$P$2 *PI()/180</f>
        <v>-0.64427193091196933</v>
      </c>
      <c r="L80" t="str">
        <f t="shared" si="3"/>
        <v>not</v>
      </c>
      <c r="M80" s="2">
        <f>0.882*EXP(-0.129*Table1_1[[#This Row],[Timestamps]])*COS(10.833*Table1_1[[#This Row],[Timestamps]])</f>
        <v>-0.65110986527028925</v>
      </c>
    </row>
    <row r="81" spans="1:13" x14ac:dyDescent="0.25">
      <c r="A81">
        <v>5.4580657482147199</v>
      </c>
      <c r="B81">
        <v>184286</v>
      </c>
      <c r="C81">
        <v>202.23632799999999</v>
      </c>
      <c r="D81">
        <v>38</v>
      </c>
      <c r="E81">
        <v>103</v>
      </c>
      <c r="F81">
        <v>400</v>
      </c>
      <c r="G81">
        <v>0</v>
      </c>
      <c r="H81">
        <v>-311.612213</v>
      </c>
      <c r="I81">
        <f>Table1_1[[#This Row],[Column1.1]]-$O$2</f>
        <v>0.82431721687316983</v>
      </c>
      <c r="J81">
        <f>(Table1_1[[#This Row],[Column2.2]]-$N$2)*PI()/180</f>
        <v>-0.59978648151830127</v>
      </c>
      <c r="K81">
        <f>Table1_1[[#This Row],[Column2.7]]*$P$2 *PI()/180</f>
        <v>-0.54386591062758771</v>
      </c>
      <c r="L81" t="str">
        <f t="shared" si="3"/>
        <v>not</v>
      </c>
      <c r="M81" s="2">
        <f>0.882*EXP(-0.129*Table1_1[[#This Row],[Timestamps]])*COS(10.833*Table1_1[[#This Row],[Timestamps]])</f>
        <v>-0.69785646100180698</v>
      </c>
    </row>
    <row r="82" spans="1:13" x14ac:dyDescent="0.25">
      <c r="A82">
        <v>5.4680647850036603</v>
      </c>
      <c r="B82">
        <v>184297</v>
      </c>
      <c r="C82">
        <v>199.335938</v>
      </c>
      <c r="D82">
        <v>38</v>
      </c>
      <c r="E82">
        <v>103</v>
      </c>
      <c r="F82">
        <v>400</v>
      </c>
      <c r="G82">
        <v>0</v>
      </c>
      <c r="H82">
        <v>-290.039062</v>
      </c>
      <c r="I82">
        <f>Table1_1[[#This Row],[Column1.1]]-$O$2</f>
        <v>0.83431625366211026</v>
      </c>
      <c r="J82">
        <f>(Table1_1[[#This Row],[Column2.2]]-$N$2)*PI()/180</f>
        <v>-0.65040783661021939</v>
      </c>
      <c r="K82">
        <f>Table1_1[[#This Row],[Column2.7]]*$P$2 *PI()/180</f>
        <v>-0.50621365912959704</v>
      </c>
      <c r="L82" t="str">
        <f t="shared" si="3"/>
        <v>not</v>
      </c>
      <c r="M82" s="2">
        <f>0.882*EXP(-0.129*Table1_1[[#This Row],[Timestamps]])*COS(10.833*Table1_1[[#This Row],[Timestamps]])</f>
        <v>-0.73354139342310209</v>
      </c>
    </row>
    <row r="83" spans="1:13" x14ac:dyDescent="0.25">
      <c r="A83">
        <v>5.4789347648620597</v>
      </c>
      <c r="B83">
        <v>184307</v>
      </c>
      <c r="C83">
        <v>196.78710899999999</v>
      </c>
      <c r="D83">
        <v>38</v>
      </c>
      <c r="E83">
        <v>103</v>
      </c>
      <c r="F83">
        <v>400</v>
      </c>
      <c r="G83">
        <v>0</v>
      </c>
      <c r="H83">
        <v>-254.882812</v>
      </c>
      <c r="I83">
        <f>Table1_1[[#This Row],[Column1.1]]-$O$2</f>
        <v>0.84518623352050959</v>
      </c>
      <c r="J83">
        <f>(Table1_1[[#This Row],[Column2.2]]-$N$2)*PI()/180</f>
        <v>-0.69489329473053418</v>
      </c>
      <c r="K83">
        <f>Table1_1[[#This Row],[Column2.7]]*$P$2 *PI()/180</f>
        <v>-0.44485442761417138</v>
      </c>
      <c r="L83" t="str">
        <f t="shared" si="3"/>
        <v>not</v>
      </c>
      <c r="M83" s="2">
        <f>0.882*EXP(-0.129*Table1_1[[#This Row],[Timestamps]])*COS(10.833*Table1_1[[#This Row],[Timestamps]])</f>
        <v>-0.76247665818676691</v>
      </c>
    </row>
    <row r="84" spans="1:13" x14ac:dyDescent="0.25">
      <c r="A84">
        <v>5.4895086288452104</v>
      </c>
      <c r="B84">
        <v>184317</v>
      </c>
      <c r="C84">
        <v>194.85351600000001</v>
      </c>
      <c r="D84">
        <v>38</v>
      </c>
      <c r="E84">
        <v>103</v>
      </c>
      <c r="F84">
        <v>400</v>
      </c>
      <c r="G84">
        <v>0</v>
      </c>
      <c r="H84">
        <v>-175.78125</v>
      </c>
      <c r="I84">
        <f>Table1_1[[#This Row],[Column1.1]]-$O$2</f>
        <v>0.85576009750366033</v>
      </c>
      <c r="J84">
        <f>(Table1_1[[#This Row],[Column2.2]]-$N$2)*PI()/180</f>
        <v>-0.7286408589740484</v>
      </c>
      <c r="K84">
        <f>Table1_1[[#This Row],[Column2.7]]*$P$2 *PI()/180</f>
        <v>-0.30679615757712825</v>
      </c>
      <c r="L84" t="str">
        <f t="shared" si="3"/>
        <v>not</v>
      </c>
      <c r="M84" s="2">
        <f>0.882*EXP(-0.129*Table1_1[[#This Row],[Timestamps]])*COS(10.833*Table1_1[[#This Row],[Timestamps]])</f>
        <v>-0.78042819393450025</v>
      </c>
    </row>
    <row r="85" spans="1:13" x14ac:dyDescent="0.25">
      <c r="A85">
        <v>5.5001411437988201</v>
      </c>
      <c r="B85">
        <v>184328</v>
      </c>
      <c r="C85">
        <v>193.359375</v>
      </c>
      <c r="D85">
        <v>38</v>
      </c>
      <c r="E85">
        <v>103</v>
      </c>
      <c r="F85">
        <v>400</v>
      </c>
      <c r="G85">
        <v>0</v>
      </c>
      <c r="H85">
        <v>-149.414062</v>
      </c>
      <c r="I85">
        <f>Table1_1[[#This Row],[Column1.1]]-$O$2</f>
        <v>0.86639261245727006</v>
      </c>
      <c r="J85">
        <f>(Table1_1[[#This Row],[Column2.2]]-$N$2)*PI()/180</f>
        <v>-0.75471853891308927</v>
      </c>
      <c r="K85">
        <f>Table1_1[[#This Row],[Column2.7]]*$P$2 *PI()/180</f>
        <v>-0.2607767330678944</v>
      </c>
      <c r="L85" t="str">
        <f t="shared" si="3"/>
        <v>not</v>
      </c>
      <c r="M85" s="2">
        <f>0.882*EXP(-0.129*Table1_1[[#This Row],[Timestamps]])*COS(10.833*Table1_1[[#This Row],[Timestamps]])</f>
        <v>-0.78812836601854341</v>
      </c>
    </row>
    <row r="86" spans="1:13" x14ac:dyDescent="0.25">
      <c r="A86">
        <v>5.5101392269134504</v>
      </c>
      <c r="B86">
        <v>184338</v>
      </c>
      <c r="C86">
        <v>192.480469</v>
      </c>
      <c r="D86">
        <v>38</v>
      </c>
      <c r="E86">
        <v>103</v>
      </c>
      <c r="F86">
        <v>400</v>
      </c>
      <c r="G86">
        <v>0</v>
      </c>
      <c r="H86">
        <v>-79.900565999999998</v>
      </c>
      <c r="I86">
        <f>Table1_1[[#This Row],[Column1.1]]-$O$2</f>
        <v>0.8763906955719003</v>
      </c>
      <c r="J86">
        <f>(Table1_1[[#This Row],[Column2.2]]-$N$2)*PI()/180</f>
        <v>-0.77005834242862248</v>
      </c>
      <c r="K86">
        <f>Table1_1[[#This Row],[Column2.7]]*$P$2 *PI()/180</f>
        <v>-0.13945279509070355</v>
      </c>
      <c r="L86" t="str">
        <f t="shared" si="3"/>
        <v>not</v>
      </c>
      <c r="M86" s="2">
        <f>0.882*EXP(-0.129*Table1_1[[#This Row],[Timestamps]])*COS(10.833*Table1_1[[#This Row],[Timestamps]])</f>
        <v>-0.78583278275504953</v>
      </c>
    </row>
    <row r="87" spans="1:13" x14ac:dyDescent="0.25">
      <c r="A87">
        <v>5.5207214355468697</v>
      </c>
      <c r="B87">
        <v>184349</v>
      </c>
      <c r="C87">
        <v>192.04101600000001</v>
      </c>
      <c r="D87">
        <v>38</v>
      </c>
      <c r="E87">
        <v>103</v>
      </c>
      <c r="F87">
        <v>400</v>
      </c>
      <c r="G87">
        <v>0</v>
      </c>
      <c r="H87">
        <v>-43.945312000000001</v>
      </c>
      <c r="I87">
        <f>Table1_1[[#This Row],[Column1.1]]-$O$2</f>
        <v>0.8869729042053196</v>
      </c>
      <c r="J87">
        <f>(Table1_1[[#This Row],[Column2.2]]-$N$2)*PI()/180</f>
        <v>-0.77772824418638886</v>
      </c>
      <c r="K87">
        <f>Table1_1[[#This Row],[Column2.7]]*$P$2 *PI()/180</f>
        <v>-7.6699038521617441E-2</v>
      </c>
      <c r="L87" t="str">
        <f t="shared" si="3"/>
        <v>not</v>
      </c>
      <c r="M87" s="2">
        <f>0.882*EXP(-0.129*Table1_1[[#This Row],[Timestamps]])*COS(10.833*Table1_1[[#This Row],[Timestamps]])</f>
        <v>-0.7733915491866814</v>
      </c>
    </row>
    <row r="88" spans="1:13" x14ac:dyDescent="0.25">
      <c r="A88">
        <v>5.5308434963226301</v>
      </c>
      <c r="B88">
        <v>184359</v>
      </c>
      <c r="C88">
        <v>192.21679700000001</v>
      </c>
      <c r="D88">
        <v>38</v>
      </c>
      <c r="E88">
        <v>103</v>
      </c>
      <c r="F88">
        <v>400</v>
      </c>
      <c r="G88">
        <v>0</v>
      </c>
      <c r="H88">
        <v>15.980114</v>
      </c>
      <c r="I88">
        <f>Table1_1[[#This Row],[Column1.1]]-$O$2</f>
        <v>0.89709496498107999</v>
      </c>
      <c r="J88">
        <f>(Table1_1[[#This Row],[Column2.2]]-$N$2)*PI()/180</f>
        <v>-0.77466028697394063</v>
      </c>
      <c r="K88">
        <f>Table1_1[[#This Row],[Column2.7]]*$P$2 *PI()/180</f>
        <v>2.7890560414404113E-2</v>
      </c>
      <c r="L88" t="str">
        <f t="shared" si="3"/>
        <v>not</v>
      </c>
      <c r="M88" s="2">
        <f>0.882*EXP(-0.129*Table1_1[[#This Row],[Timestamps]])*COS(10.833*Table1_1[[#This Row],[Timestamps]])</f>
        <v>-0.75203080507332609</v>
      </c>
    </row>
    <row r="89" spans="1:13" x14ac:dyDescent="0.25">
      <c r="A89">
        <v>5.5413637161254803</v>
      </c>
      <c r="B89">
        <v>184370</v>
      </c>
      <c r="C89">
        <v>192.91992200000001</v>
      </c>
      <c r="D89">
        <v>38</v>
      </c>
      <c r="E89">
        <v>103</v>
      </c>
      <c r="F89">
        <v>400</v>
      </c>
      <c r="G89">
        <v>0</v>
      </c>
      <c r="H89">
        <v>70.3125</v>
      </c>
      <c r="I89">
        <f>Table1_1[[#This Row],[Column1.1]]-$O$2</f>
        <v>0.90761518478393022</v>
      </c>
      <c r="J89">
        <f>(Table1_1[[#This Row],[Column2.2]]-$N$2)*PI()/180</f>
        <v>-0.76238844067085565</v>
      </c>
      <c r="K89">
        <f>Table1_1[[#This Row],[Column2.7]]*$P$2 *PI()/180</f>
        <v>0.12271846303085129</v>
      </c>
      <c r="L89" t="str">
        <f t="shared" si="3"/>
        <v>not</v>
      </c>
      <c r="M89" s="2">
        <f>0.882*EXP(-0.129*Table1_1[[#This Row],[Timestamps]])*COS(10.833*Table1_1[[#This Row],[Timestamps]])</f>
        <v>-0.72033197692064643</v>
      </c>
    </row>
    <row r="90" spans="1:13" x14ac:dyDescent="0.25">
      <c r="A90">
        <v>5.5513648986816397</v>
      </c>
      <c r="B90">
        <v>184380</v>
      </c>
      <c r="C90">
        <v>194.15039100000001</v>
      </c>
      <c r="D90">
        <v>38</v>
      </c>
      <c r="E90">
        <v>103</v>
      </c>
      <c r="F90">
        <v>400</v>
      </c>
      <c r="G90">
        <v>0</v>
      </c>
      <c r="H90">
        <v>123.046875</v>
      </c>
      <c r="I90">
        <f>Table1_1[[#This Row],[Column1.1]]-$O$2</f>
        <v>0.91761636734008967</v>
      </c>
      <c r="J90">
        <f>(Table1_1[[#This Row],[Column2.2]]-$N$2)*PI()/180</f>
        <v>-0.7409127052771336</v>
      </c>
      <c r="K90">
        <f>Table1_1[[#This Row],[Column2.7]]*$P$2 *PI()/180</f>
        <v>0.21475731030398976</v>
      </c>
      <c r="L90" t="str">
        <f t="shared" si="3"/>
        <v>not</v>
      </c>
      <c r="M90" s="2">
        <f>0.882*EXP(-0.129*Table1_1[[#This Row],[Timestamps]])*COS(10.833*Table1_1[[#This Row],[Timestamps]])</f>
        <v>-0.68161385532662233</v>
      </c>
    </row>
    <row r="91" spans="1:13" x14ac:dyDescent="0.25">
      <c r="A91">
        <v>5.5623633861541704</v>
      </c>
      <c r="B91">
        <v>184390</v>
      </c>
      <c r="C91">
        <v>195.996094</v>
      </c>
      <c r="D91">
        <v>38</v>
      </c>
      <c r="E91">
        <v>103</v>
      </c>
      <c r="F91">
        <v>400</v>
      </c>
      <c r="G91">
        <v>0</v>
      </c>
      <c r="H91">
        <v>167.79119900000001</v>
      </c>
      <c r="I91">
        <f>Table1_1[[#This Row],[Column1.1]]-$O$2</f>
        <v>0.92861485481262029</v>
      </c>
      <c r="J91">
        <f>(Table1_1[[#This Row],[Column2.2]]-$N$2)*PI()/180</f>
        <v>-0.70869911091319693</v>
      </c>
      <c r="K91">
        <f>Table1_1[[#This Row],[Column2.7]]*$P$2 *PI()/180</f>
        <v>0.29285088784190172</v>
      </c>
      <c r="L91" t="str">
        <f t="shared" si="3"/>
        <v>not</v>
      </c>
      <c r="M91" s="2">
        <f>0.882*EXP(-0.129*Table1_1[[#This Row],[Timestamps]])*COS(10.833*Table1_1[[#This Row],[Timestamps]])</f>
        <v>-0.62995317404537754</v>
      </c>
    </row>
    <row r="92" spans="1:13" x14ac:dyDescent="0.25">
      <c r="A92">
        <v>5.5723659992218</v>
      </c>
      <c r="B92">
        <v>184401</v>
      </c>
      <c r="C92">
        <v>198.19335899999999</v>
      </c>
      <c r="D92">
        <v>38</v>
      </c>
      <c r="E92">
        <v>103</v>
      </c>
      <c r="F92">
        <v>400</v>
      </c>
      <c r="G92">
        <v>0</v>
      </c>
      <c r="H92">
        <v>219.726562</v>
      </c>
      <c r="I92">
        <f>Table1_1[[#This Row],[Column1.1]]-$O$2</f>
        <v>0.93861746788024991</v>
      </c>
      <c r="J92">
        <f>(Table1_1[[#This Row],[Column2.2]]-$N$2)*PI()/180</f>
        <v>-0.6703496021243639</v>
      </c>
      <c r="K92">
        <f>Table1_1[[#This Row],[Column2.7]]*$P$2 *PI()/180</f>
        <v>0.38349519609874572</v>
      </c>
      <c r="L92" t="str">
        <f t="shared" si="3"/>
        <v>not</v>
      </c>
      <c r="M92" s="2">
        <f>0.882*EXP(-0.129*Table1_1[[#This Row],[Timestamps]])*COS(10.833*Table1_1[[#This Row],[Timestamps]])</f>
        <v>-0.57532929061180837</v>
      </c>
    </row>
    <row r="93" spans="1:13" x14ac:dyDescent="0.25">
      <c r="A93">
        <v>5.5831267833709699</v>
      </c>
      <c r="B93">
        <v>184411</v>
      </c>
      <c r="C93">
        <v>200.917969</v>
      </c>
      <c r="D93">
        <v>38</v>
      </c>
      <c r="E93">
        <v>103</v>
      </c>
      <c r="F93">
        <v>400</v>
      </c>
      <c r="G93">
        <v>0</v>
      </c>
      <c r="H93">
        <v>247.691757</v>
      </c>
      <c r="I93">
        <f>Table1_1[[#This Row],[Column1.1]]-$O$2</f>
        <v>0.94937825202941983</v>
      </c>
      <c r="J93">
        <f>(Table1_1[[#This Row],[Column2.2]]-$N$2)*PI()/180</f>
        <v>-0.62279618679160098</v>
      </c>
      <c r="K93">
        <f>Table1_1[[#This Row],[Column2.7]]*$P$2 *PI()/180</f>
        <v>0.43230366896997124</v>
      </c>
      <c r="L93" t="str">
        <f t="shared" si="3"/>
        <v>not</v>
      </c>
      <c r="M93" s="2">
        <f>0.882*EXP(-0.129*Table1_1[[#This Row],[Timestamps]])*COS(10.833*Table1_1[[#This Row],[Timestamps]])</f>
        <v>-0.50921585296752858</v>
      </c>
    </row>
    <row r="94" spans="1:13" x14ac:dyDescent="0.25">
      <c r="A94">
        <v>5.5931279659271196</v>
      </c>
      <c r="B94">
        <v>184422</v>
      </c>
      <c r="C94">
        <v>204.082031</v>
      </c>
      <c r="D94">
        <v>38</v>
      </c>
      <c r="E94">
        <v>103</v>
      </c>
      <c r="F94">
        <v>400</v>
      </c>
      <c r="G94">
        <v>0</v>
      </c>
      <c r="H94">
        <v>316.40625</v>
      </c>
      <c r="I94">
        <f>Table1_1[[#This Row],[Column1.1]]-$O$2</f>
        <v>0.95937943458556951</v>
      </c>
      <c r="J94">
        <f>(Table1_1[[#This Row],[Column2.2]]-$N$2)*PI()/180</f>
        <v>-0.56757288715436416</v>
      </c>
      <c r="K94">
        <f>Table1_1[[#This Row],[Column2.7]]*$P$2 *PI()/180</f>
        <v>0.55223308363883084</v>
      </c>
      <c r="L94" t="str">
        <f t="shared" si="3"/>
        <v>not</v>
      </c>
      <c r="M94" s="2">
        <f>0.882*EXP(-0.129*Table1_1[[#This Row],[Timestamps]])*COS(10.833*Table1_1[[#This Row],[Timestamps]])</f>
        <v>-0.44172341587669584</v>
      </c>
    </row>
    <row r="95" spans="1:13" x14ac:dyDescent="0.25">
      <c r="A95">
        <v>5.6041283607482901</v>
      </c>
      <c r="B95">
        <v>184432</v>
      </c>
      <c r="C95">
        <v>207.597656</v>
      </c>
      <c r="D95">
        <v>38</v>
      </c>
      <c r="E95">
        <v>103</v>
      </c>
      <c r="F95">
        <v>400</v>
      </c>
      <c r="G95">
        <v>0</v>
      </c>
      <c r="H95">
        <v>319.60226399999999</v>
      </c>
      <c r="I95">
        <f>Table1_1[[#This Row],[Column1.1]]-$O$2</f>
        <v>0.97037982940674006</v>
      </c>
      <c r="J95">
        <f>(Table1_1[[#This Row],[Column2.2]]-$N$2)*PI()/180</f>
        <v>-0.5062136556389385</v>
      </c>
      <c r="K95">
        <f>Table1_1[[#This Row],[Column2.7]]*$P$2 *PI()/180</f>
        <v>0.55781118036281419</v>
      </c>
      <c r="L95" t="str">
        <f t="shared" si="3"/>
        <v>not</v>
      </c>
      <c r="M95" s="2">
        <f>0.882*EXP(-0.129*Table1_1[[#This Row],[Timestamps]])*COS(10.833*Table1_1[[#This Row],[Timestamps]])</f>
        <v>-0.36174619796292118</v>
      </c>
    </row>
    <row r="96" spans="1:13" x14ac:dyDescent="0.25">
      <c r="A96">
        <v>5.6145215034484801</v>
      </c>
      <c r="B96">
        <v>184443</v>
      </c>
      <c r="C96">
        <v>211.55273399999999</v>
      </c>
      <c r="D96">
        <v>38</v>
      </c>
      <c r="E96">
        <v>103</v>
      </c>
      <c r="F96">
        <v>400</v>
      </c>
      <c r="G96">
        <v>0</v>
      </c>
      <c r="H96">
        <v>395.507812</v>
      </c>
      <c r="I96">
        <f>Table1_1[[#This Row],[Column1.1]]-$O$2</f>
        <v>0.98077297210693004</v>
      </c>
      <c r="J96">
        <f>(Table1_1[[#This Row],[Column2.2]]-$N$2)*PI()/180</f>
        <v>-0.4371845223657464</v>
      </c>
      <c r="K96">
        <f>Table1_1[[#This Row],[Column2.7]]*$P$2 *PI()/180</f>
        <v>0.69029135367587391</v>
      </c>
      <c r="L96" t="str">
        <f t="shared" si="3"/>
        <v>not</v>
      </c>
      <c r="M96" s="2">
        <f>0.882*EXP(-0.129*Table1_1[[#This Row],[Timestamps]])*COS(10.833*Table1_1[[#This Row],[Timestamps]])</f>
        <v>-0.28166391566566573</v>
      </c>
    </row>
    <row r="97" spans="1:13" x14ac:dyDescent="0.25">
      <c r="A97">
        <v>5.6245350837707502</v>
      </c>
      <c r="B97">
        <v>184453</v>
      </c>
      <c r="C97">
        <v>215.683594</v>
      </c>
      <c r="D97">
        <v>38</v>
      </c>
      <c r="E97">
        <v>103</v>
      </c>
      <c r="F97">
        <v>400</v>
      </c>
      <c r="G97">
        <v>0</v>
      </c>
      <c r="H97">
        <v>413.085938</v>
      </c>
      <c r="I97">
        <f>Table1_1[[#This Row],[Column1.1]]-$O$2</f>
        <v>0.99078655242920011</v>
      </c>
      <c r="J97">
        <f>(Table1_1[[#This Row],[Column2.2]]-$N$2)*PI()/180</f>
        <v>-0.36508741442681319</v>
      </c>
      <c r="K97">
        <f>Table1_1[[#This Row],[Column2.7]]*$P$2 *PI()/180</f>
        <v>0.72097097117891606</v>
      </c>
      <c r="L97" t="str">
        <f t="shared" si="3"/>
        <v>not</v>
      </c>
      <c r="M97" s="2">
        <f>0.882*EXP(-0.129*Table1_1[[#This Row],[Timestamps]])*COS(10.833*Table1_1[[#This Row],[Timestamps]])</f>
        <v>-0.20132733133197403</v>
      </c>
    </row>
    <row r="98" spans="1:13" x14ac:dyDescent="0.25">
      <c r="A98">
        <v>5.6345369815826398</v>
      </c>
      <c r="B98">
        <v>184464</v>
      </c>
      <c r="C98">
        <v>219.99023399999999</v>
      </c>
      <c r="D98">
        <v>38</v>
      </c>
      <c r="E98">
        <v>103</v>
      </c>
      <c r="F98">
        <v>400</v>
      </c>
      <c r="G98">
        <v>0</v>
      </c>
      <c r="H98">
        <v>391.512787</v>
      </c>
      <c r="I98">
        <f>Table1_1[[#This Row],[Column1.1]]-$O$2</f>
        <v>1.0007884502410898</v>
      </c>
      <c r="J98">
        <f>(Table1_1[[#This Row],[Column2.2]]-$N$2)*PI()/180</f>
        <v>-0.28992236672872485</v>
      </c>
      <c r="K98">
        <f>Table1_1[[#This Row],[Column2.7]]*$P$2 *PI()/180</f>
        <v>0.68331871968092528</v>
      </c>
      <c r="L98" t="str">
        <f t="shared" si="3"/>
        <v>not</v>
      </c>
      <c r="M98" s="2">
        <f>0.882*EXP(-0.129*Table1_1[[#This Row],[Timestamps]])*COS(10.833*Table1_1[[#This Row],[Timestamps]])</f>
        <v>-0.11893111720028984</v>
      </c>
    </row>
    <row r="99" spans="1:13" x14ac:dyDescent="0.25">
      <c r="A99">
        <v>5.6458327770233101</v>
      </c>
      <c r="B99">
        <v>184474</v>
      </c>
      <c r="C99">
        <v>224.648438</v>
      </c>
      <c r="D99">
        <v>38</v>
      </c>
      <c r="E99">
        <v>103</v>
      </c>
      <c r="F99">
        <v>400</v>
      </c>
      <c r="G99">
        <v>0</v>
      </c>
      <c r="H99">
        <v>465.820312</v>
      </c>
      <c r="I99">
        <f>Table1_1[[#This Row],[Column1.1]]-$O$2</f>
        <v>1.01208424568176</v>
      </c>
      <c r="J99">
        <f>(Table1_1[[#This Row],[Column2.2]]-$N$2)*PI()/180</f>
        <v>-0.20862136969915474</v>
      </c>
      <c r="K99">
        <f>Table1_1[[#This Row],[Column2.7]]*$P$2 *PI()/180</f>
        <v>0.81300981670672523</v>
      </c>
      <c r="L99" t="str">
        <f t="shared" si="3"/>
        <v>not</v>
      </c>
      <c r="M99" s="2">
        <f>0.882*EXP(-0.129*Table1_1[[#This Row],[Timestamps]])*COS(10.833*Table1_1[[#This Row],[Timestamps]])</f>
        <v>-2.4506623090414542E-2</v>
      </c>
    </row>
    <row r="100" spans="1:13" x14ac:dyDescent="0.25">
      <c r="A100">
        <v>5.6558339595794598</v>
      </c>
      <c r="B100">
        <v>184484</v>
      </c>
      <c r="C100">
        <v>229.48242200000001</v>
      </c>
      <c r="D100">
        <v>38</v>
      </c>
      <c r="E100">
        <v>103</v>
      </c>
      <c r="F100">
        <v>400</v>
      </c>
      <c r="G100">
        <v>0</v>
      </c>
      <c r="H100">
        <v>439.453125</v>
      </c>
      <c r="I100">
        <f>Table1_1[[#This Row],[Column1.1]]-$O$2</f>
        <v>1.0220854282379097</v>
      </c>
      <c r="J100">
        <f>(Table1_1[[#This Row],[Column2.2]]-$N$2)*PI()/180</f>
        <v>-0.12425243291042888</v>
      </c>
      <c r="K100">
        <f>Table1_1[[#This Row],[Column2.7]]*$P$2 *PI()/180</f>
        <v>0.76699039394282065</v>
      </c>
      <c r="L100" t="str">
        <f t="shared" si="3"/>
        <v>not</v>
      </c>
      <c r="M100" s="2">
        <f>0.882*EXP(-0.129*Table1_1[[#This Row],[Timestamps]])*COS(10.833*Table1_1[[#This Row],[Timestamps]])</f>
        <v>5.921716814158514E-2</v>
      </c>
    </row>
    <row r="101" spans="1:13" x14ac:dyDescent="0.25">
      <c r="A101">
        <v>5.6658332347869802</v>
      </c>
      <c r="B101">
        <v>184495</v>
      </c>
      <c r="C101">
        <v>234.316406</v>
      </c>
      <c r="D101">
        <v>38</v>
      </c>
      <c r="E101">
        <v>103</v>
      </c>
      <c r="F101">
        <v>400</v>
      </c>
      <c r="G101">
        <v>0</v>
      </c>
      <c r="H101">
        <v>483.398438</v>
      </c>
      <c r="I101">
        <f>Table1_1[[#This Row],[Column1.1]]-$O$2</f>
        <v>1.0320847034454301</v>
      </c>
      <c r="J101">
        <f>(Table1_1[[#This Row],[Column2.2]]-$N$2)*PI()/180</f>
        <v>-3.9883496121703547E-2</v>
      </c>
      <c r="K101">
        <f>Table1_1[[#This Row],[Column2.7]]*$P$2 *PI()/180</f>
        <v>0.84368943420976739</v>
      </c>
      <c r="L101" t="str">
        <f t="shared" si="3"/>
        <v>not</v>
      </c>
      <c r="M101" s="2">
        <f>0.882*EXP(-0.129*Table1_1[[#This Row],[Timestamps]])*COS(10.833*Table1_1[[#This Row],[Timestamps]])</f>
        <v>0.14201593540343377</v>
      </c>
    </row>
    <row r="102" spans="1:13" x14ac:dyDescent="0.25">
      <c r="A102">
        <v>5.6768345832824698</v>
      </c>
      <c r="B102">
        <v>184505</v>
      </c>
      <c r="C102">
        <v>239.238281</v>
      </c>
      <c r="D102">
        <v>38</v>
      </c>
      <c r="E102">
        <v>103</v>
      </c>
      <c r="F102">
        <v>400</v>
      </c>
      <c r="G102">
        <v>0</v>
      </c>
      <c r="H102">
        <v>447.44317599999999</v>
      </c>
      <c r="I102">
        <f>Table1_1[[#This Row],[Column1.1]]-$O$2</f>
        <v>1.0430860519409197</v>
      </c>
      <c r="J102">
        <f>(Table1_1[[#This Row],[Column2.2]]-$N$2)*PI()/180</f>
        <v>4.6019427999892351E-2</v>
      </c>
      <c r="K102">
        <f>Table1_1[[#This Row],[Column2.7]]*$P$2 *PI()/180</f>
        <v>0.78093566367804723</v>
      </c>
      <c r="L102" t="str">
        <f t="shared" si="3"/>
        <v>not</v>
      </c>
      <c r="M102" s="2">
        <f>0.882*EXP(-0.129*Table1_1[[#This Row],[Timestamps]])*COS(10.833*Table1_1[[#This Row],[Timestamps]])</f>
        <v>0.23090808250382666</v>
      </c>
    </row>
    <row r="103" spans="1:13" x14ac:dyDescent="0.25">
      <c r="A103">
        <v>5.6878345012664697</v>
      </c>
      <c r="B103">
        <v>184516</v>
      </c>
      <c r="C103">
        <v>244.160156</v>
      </c>
      <c r="D103">
        <v>38</v>
      </c>
      <c r="E103">
        <v>103</v>
      </c>
      <c r="F103">
        <v>400</v>
      </c>
      <c r="G103">
        <v>0</v>
      </c>
      <c r="H103">
        <v>492.1875</v>
      </c>
      <c r="I103">
        <f>Table1_1[[#This Row],[Column1.1]]-$O$2</f>
        <v>1.0540859699249197</v>
      </c>
      <c r="J103">
        <f>(Table1_1[[#This Row],[Column2.2]]-$N$2)*PI()/180</f>
        <v>0.13192235212148826</v>
      </c>
      <c r="K103">
        <f>Table1_1[[#This Row],[Column2.7]]*$P$2 *PI()/180</f>
        <v>0.85902924121595903</v>
      </c>
      <c r="L103" t="str">
        <f t="shared" si="3"/>
        <v>not</v>
      </c>
      <c r="M103" s="2">
        <f>0.882*EXP(-0.129*Table1_1[[#This Row],[Timestamps]])*COS(10.833*Table1_1[[#This Row],[Timestamps]])</f>
        <v>0.31626586558410597</v>
      </c>
    </row>
    <row r="104" spans="1:13" x14ac:dyDescent="0.25">
      <c r="A104">
        <v>5.6974229812621999</v>
      </c>
      <c r="B104">
        <v>184526</v>
      </c>
      <c r="C104">
        <v>248.99414100000001</v>
      </c>
      <c r="D104">
        <v>38</v>
      </c>
      <c r="E104">
        <v>103</v>
      </c>
      <c r="F104">
        <v>400</v>
      </c>
      <c r="G104">
        <v>0</v>
      </c>
      <c r="H104">
        <v>439.453125</v>
      </c>
      <c r="I104">
        <f>Table1_1[[#This Row],[Column1.1]]-$O$2</f>
        <v>1.0636744499206499</v>
      </c>
      <c r="J104">
        <f>(Table1_1[[#This Row],[Column2.2]]-$N$2)*PI()/180</f>
        <v>0.21629130636350657</v>
      </c>
      <c r="K104">
        <f>Table1_1[[#This Row],[Column2.7]]*$P$2 *PI()/180</f>
        <v>0.76699039394282065</v>
      </c>
      <c r="L104" t="str">
        <f t="shared" si="3"/>
        <v>not</v>
      </c>
      <c r="M104" s="2">
        <f>0.882*EXP(-0.129*Table1_1[[#This Row],[Timestamps]])*COS(10.833*Table1_1[[#This Row],[Timestamps]])</f>
        <v>0.38685946532373189</v>
      </c>
    </row>
    <row r="105" spans="1:13" x14ac:dyDescent="0.25">
      <c r="A105">
        <v>5.7084233760833696</v>
      </c>
      <c r="B105">
        <v>184537</v>
      </c>
      <c r="C105">
        <v>253.74023399999999</v>
      </c>
      <c r="D105">
        <v>38</v>
      </c>
      <c r="E105">
        <v>103</v>
      </c>
      <c r="F105">
        <v>400</v>
      </c>
      <c r="G105">
        <v>0</v>
      </c>
      <c r="H105">
        <v>474.609375</v>
      </c>
      <c r="I105">
        <f>Table1_1[[#This Row],[Column1.1]]-$O$2</f>
        <v>1.0746748447418195</v>
      </c>
      <c r="J105">
        <f>(Table1_1[[#This Row],[Column2.2]]-$N$2)*PI()/180</f>
        <v>0.29912625581936136</v>
      </c>
      <c r="K105">
        <f>Table1_1[[#This Row],[Column2.7]]*$P$2 *PI()/180</f>
        <v>0.82834962545824631</v>
      </c>
      <c r="L105" t="str">
        <f t="shared" si="3"/>
        <v>not</v>
      </c>
      <c r="M105" s="2">
        <f>0.882*EXP(-0.129*Table1_1[[#This Row],[Timestamps]])*COS(10.833*Table1_1[[#This Row],[Timestamps]])</f>
        <v>0.46245912344073919</v>
      </c>
    </row>
    <row r="106" spans="1:13" x14ac:dyDescent="0.25">
      <c r="A106">
        <v>5.71842360496521</v>
      </c>
      <c r="B106">
        <v>184547</v>
      </c>
      <c r="C106">
        <v>258.22265599999997</v>
      </c>
      <c r="D106">
        <v>38</v>
      </c>
      <c r="E106">
        <v>103</v>
      </c>
      <c r="F106">
        <v>400</v>
      </c>
      <c r="G106">
        <v>0</v>
      </c>
      <c r="H106">
        <v>448.242188</v>
      </c>
      <c r="I106">
        <f>Table1_1[[#This Row],[Column1.1]]-$O$2</f>
        <v>1.0846750736236599</v>
      </c>
      <c r="J106">
        <f>(Table1_1[[#This Row],[Column2.2]]-$N$2)*PI()/180</f>
        <v>0.37735927818319037</v>
      </c>
      <c r="K106">
        <f>Table1_1[[#This Row],[Column2.7]]*$P$2 *PI()/180</f>
        <v>0.78233020269434173</v>
      </c>
      <c r="L106" t="str">
        <f t="shared" si="3"/>
        <v>not</v>
      </c>
      <c r="M106" s="2">
        <f>0.882*EXP(-0.129*Table1_1[[#This Row],[Timestamps]])*COS(10.833*Table1_1[[#This Row],[Timestamps]])</f>
        <v>0.52534038864283239</v>
      </c>
    </row>
    <row r="107" spans="1:13" x14ac:dyDescent="0.25">
      <c r="A107">
        <v>5.7294251918792698</v>
      </c>
      <c r="B107">
        <v>184557</v>
      </c>
      <c r="C107">
        <v>262.44140599999997</v>
      </c>
      <c r="D107">
        <v>38</v>
      </c>
      <c r="E107">
        <v>103</v>
      </c>
      <c r="F107">
        <v>400</v>
      </c>
      <c r="G107">
        <v>0</v>
      </c>
      <c r="H107">
        <v>383.52273600000001</v>
      </c>
      <c r="I107">
        <f>Table1_1[[#This Row],[Column1.1]]-$O$2</f>
        <v>1.0956766605377197</v>
      </c>
      <c r="J107">
        <f>(Table1_1[[#This Row],[Column2.2]]-$N$2)*PI()/180</f>
        <v>0.45099035600170112</v>
      </c>
      <c r="K107">
        <f>Table1_1[[#This Row],[Column2.7]]*$P$2 *PI()/180</f>
        <v>0.66937344994569881</v>
      </c>
      <c r="L107" t="str">
        <f t="shared" si="3"/>
        <v>not</v>
      </c>
      <c r="M107" s="2">
        <f>0.882*EXP(-0.129*Table1_1[[#This Row],[Timestamps]])*COS(10.833*Table1_1[[#This Row],[Timestamps]])</f>
        <v>0.58719820765637742</v>
      </c>
    </row>
    <row r="108" spans="1:13" x14ac:dyDescent="0.25">
      <c r="A108">
        <v>5.7394080162048304</v>
      </c>
      <c r="B108">
        <v>184568</v>
      </c>
      <c r="C108">
        <v>266.30859400000003</v>
      </c>
      <c r="D108">
        <v>38</v>
      </c>
      <c r="E108">
        <v>103</v>
      </c>
      <c r="F108">
        <v>400</v>
      </c>
      <c r="G108">
        <v>0</v>
      </c>
      <c r="H108">
        <v>386.71875</v>
      </c>
      <c r="I108">
        <f>Table1_1[[#This Row],[Column1.1]]-$O$2</f>
        <v>1.1056594848632804</v>
      </c>
      <c r="J108">
        <f>(Table1_1[[#This Row],[Column2.2]]-$N$2)*PI()/180</f>
        <v>0.51848551939531662</v>
      </c>
      <c r="K108">
        <f>Table1_1[[#This Row],[Column2.7]]*$P$2 *PI()/180</f>
        <v>0.67495154666968216</v>
      </c>
      <c r="L108" t="str">
        <f t="shared" si="3"/>
        <v>not</v>
      </c>
      <c r="M108" s="2">
        <f>0.882*EXP(-0.129*Table1_1[[#This Row],[Timestamps]])*COS(10.833*Table1_1[[#This Row],[Timestamps]])</f>
        <v>0.63599665393195493</v>
      </c>
    </row>
    <row r="109" spans="1:13" x14ac:dyDescent="0.25">
      <c r="A109">
        <v>5.7494080066680899</v>
      </c>
      <c r="B109">
        <v>184578</v>
      </c>
      <c r="C109">
        <v>269.82421900000003</v>
      </c>
      <c r="D109">
        <v>38</v>
      </c>
      <c r="E109">
        <v>103</v>
      </c>
      <c r="F109">
        <v>400</v>
      </c>
      <c r="G109">
        <v>0</v>
      </c>
      <c r="H109">
        <v>319.60226399999999</v>
      </c>
      <c r="I109">
        <f>Table1_1[[#This Row],[Column1.1]]-$O$2</f>
        <v>1.1156594753265399</v>
      </c>
      <c r="J109">
        <f>(Table1_1[[#This Row],[Column2.2]]-$N$2)*PI()/180</f>
        <v>0.57984475091074217</v>
      </c>
      <c r="K109">
        <f>Table1_1[[#This Row],[Column2.7]]*$P$2 *PI()/180</f>
        <v>0.55781118036281419</v>
      </c>
      <c r="L109" t="str">
        <f t="shared" si="3"/>
        <v>not</v>
      </c>
      <c r="M109" s="2">
        <f>0.882*EXP(-0.129*Table1_1[[#This Row],[Timestamps]])*COS(10.833*Table1_1[[#This Row],[Timestamps]])</f>
        <v>0.67731143655097603</v>
      </c>
    </row>
    <row r="110" spans="1:13" x14ac:dyDescent="0.25">
      <c r="A110">
        <v>5.7599301338195801</v>
      </c>
      <c r="B110">
        <v>184589</v>
      </c>
      <c r="C110">
        <v>272.8125</v>
      </c>
      <c r="D110">
        <v>38</v>
      </c>
      <c r="E110">
        <v>103</v>
      </c>
      <c r="F110">
        <v>400</v>
      </c>
      <c r="G110">
        <v>0</v>
      </c>
      <c r="H110">
        <v>298.828125</v>
      </c>
      <c r="I110">
        <f>Table1_1[[#This Row],[Column1.1]]-$O$2</f>
        <v>1.12618160247803</v>
      </c>
      <c r="J110">
        <f>(Table1_1[[#This Row],[Column2.2]]-$N$2)*PI()/180</f>
        <v>0.63200009333553042</v>
      </c>
      <c r="K110">
        <f>Table1_1[[#This Row],[Column2.7]]*$P$2 *PI()/180</f>
        <v>0.521553467881118</v>
      </c>
      <c r="L110" t="str">
        <f t="shared" si="3"/>
        <v>not</v>
      </c>
      <c r="M110" s="2">
        <f>0.882*EXP(-0.129*Table1_1[[#This Row],[Timestamps]])*COS(10.833*Table1_1[[#This Row],[Timestamps]])</f>
        <v>0.71209747298591575</v>
      </c>
    </row>
    <row r="111" spans="1:13" x14ac:dyDescent="0.25">
      <c r="A111">
        <v>5.7709283828735298</v>
      </c>
      <c r="B111">
        <v>184599</v>
      </c>
      <c r="C111">
        <v>275.44921900000003</v>
      </c>
      <c r="D111">
        <v>38</v>
      </c>
      <c r="E111">
        <v>103</v>
      </c>
      <c r="F111">
        <v>400</v>
      </c>
      <c r="G111">
        <v>0</v>
      </c>
      <c r="H111">
        <v>239.701706</v>
      </c>
      <c r="I111">
        <f>Table1_1[[#This Row],[Column1.1]]-$O$2</f>
        <v>1.1371798515319798</v>
      </c>
      <c r="J111">
        <f>(Table1_1[[#This Row],[Column2.2]]-$N$2)*PI()/180</f>
        <v>0.6780195213354232</v>
      </c>
      <c r="K111">
        <f>Table1_1[[#This Row],[Column2.7]]*$P$2 *PI()/180</f>
        <v>0.41835839923474477</v>
      </c>
      <c r="L111" t="str">
        <f t="shared" si="3"/>
        <v>not</v>
      </c>
      <c r="M111" s="2">
        <f>0.882*EXP(-0.129*Table1_1[[#This Row],[Timestamps]])*COS(10.833*Table1_1[[#This Row],[Timestamps]])</f>
        <v>0.7384844328865261</v>
      </c>
    </row>
    <row r="112" spans="1:13" x14ac:dyDescent="0.25">
      <c r="A112">
        <v>5.7809295654296804</v>
      </c>
      <c r="B112">
        <v>184610</v>
      </c>
      <c r="C112">
        <v>277.47070300000001</v>
      </c>
      <c r="D112">
        <v>38</v>
      </c>
      <c r="E112">
        <v>103</v>
      </c>
      <c r="F112">
        <v>400</v>
      </c>
      <c r="G112">
        <v>0</v>
      </c>
      <c r="H112">
        <v>202.148438</v>
      </c>
      <c r="I112">
        <f>Table1_1[[#This Row],[Column1.1]]-$O$2</f>
        <v>1.1471810340881303</v>
      </c>
      <c r="J112">
        <f>(Table1_1[[#This Row],[Column2.2]]-$N$2)*PI()/180</f>
        <v>0.71330107291180811</v>
      </c>
      <c r="K112">
        <f>Table1_1[[#This Row],[Column2.7]]*$P$2 *PI()/180</f>
        <v>0.3528155820863621</v>
      </c>
      <c r="L112" t="str">
        <f t="shared" si="3"/>
        <v>not</v>
      </c>
      <c r="M112" s="2">
        <f>0.882*EXP(-0.129*Table1_1[[#This Row],[Timestamps]])*COS(10.833*Table1_1[[#This Row],[Timestamps]])</f>
        <v>0.75334232693139291</v>
      </c>
    </row>
    <row r="113" spans="1:13" x14ac:dyDescent="0.25">
      <c r="A113">
        <v>5.79193067550659</v>
      </c>
      <c r="B113">
        <v>184620</v>
      </c>
      <c r="C113">
        <v>279.05273399999999</v>
      </c>
      <c r="D113">
        <v>38</v>
      </c>
      <c r="E113">
        <v>103</v>
      </c>
      <c r="F113">
        <v>400</v>
      </c>
      <c r="G113">
        <v>0</v>
      </c>
      <c r="H113">
        <v>158.203125</v>
      </c>
      <c r="I113">
        <f>Table1_1[[#This Row],[Column1.1]]-$O$2</f>
        <v>1.15818214416504</v>
      </c>
      <c r="J113">
        <f>(Table1_1[[#This Row],[Column2.2]]-$N$2)*PI()/180</f>
        <v>0.74091272273042597</v>
      </c>
      <c r="K113">
        <f>Table1_1[[#This Row],[Column2.7]]*$P$2 *PI()/180</f>
        <v>0.27611654181941542</v>
      </c>
      <c r="L113" t="str">
        <f t="shared" si="3"/>
        <v>not</v>
      </c>
      <c r="M113" s="2">
        <f>0.882*EXP(-0.129*Table1_1[[#This Row],[Timestamps]])*COS(10.833*Table1_1[[#This Row],[Timestamps]])</f>
        <v>0.75944724105902872</v>
      </c>
    </row>
    <row r="114" spans="1:13" x14ac:dyDescent="0.25">
      <c r="A114">
        <v>5.8019289970397896</v>
      </c>
      <c r="B114">
        <v>184630</v>
      </c>
      <c r="C114">
        <v>280.10742199999999</v>
      </c>
      <c r="D114">
        <v>38</v>
      </c>
      <c r="E114">
        <v>103</v>
      </c>
      <c r="F114">
        <v>400</v>
      </c>
      <c r="G114">
        <v>0</v>
      </c>
      <c r="H114">
        <v>95.880684000000002</v>
      </c>
      <c r="I114">
        <f>Table1_1[[#This Row],[Column1.1]]-$O$2</f>
        <v>1.1681804656982395</v>
      </c>
      <c r="J114">
        <f>(Table1_1[[#This Row],[Column2.2]]-$N$2)*PI()/180</f>
        <v>0.7593205009117</v>
      </c>
      <c r="K114">
        <f>Table1_1[[#This Row],[Column2.7]]*$P$2 *PI()/180</f>
        <v>0.1673433624864247</v>
      </c>
      <c r="L114" t="str">
        <f t="shared" si="3"/>
        <v>not</v>
      </c>
      <c r="M114" s="2">
        <f>0.882*EXP(-0.129*Table1_1[[#This Row],[Timestamps]])*COS(10.833*Table1_1[[#This Row],[Timestamps]])</f>
        <v>0.7556459984105458</v>
      </c>
    </row>
    <row r="115" spans="1:13" x14ac:dyDescent="0.25">
      <c r="A115">
        <v>5.8125188350677401</v>
      </c>
      <c r="B115">
        <v>184641</v>
      </c>
      <c r="C115">
        <v>280.63476600000001</v>
      </c>
      <c r="D115">
        <v>38</v>
      </c>
      <c r="E115">
        <v>103</v>
      </c>
      <c r="F115">
        <v>400</v>
      </c>
      <c r="G115">
        <v>0</v>
      </c>
      <c r="H115">
        <v>52.734375</v>
      </c>
      <c r="I115">
        <f>Table1_1[[#This Row],[Column1.1]]-$O$2</f>
        <v>1.1787703037261901</v>
      </c>
      <c r="J115">
        <f>(Table1_1[[#This Row],[Column2.2]]-$N$2)*PI()/180</f>
        <v>0.76852439000233741</v>
      </c>
      <c r="K115">
        <f>Table1_1[[#This Row],[Column2.7]]*$P$2 *PI()/180</f>
        <v>9.2038847273138477E-2</v>
      </c>
      <c r="L115" t="str">
        <f t="shared" si="3"/>
        <v>not</v>
      </c>
      <c r="M115" s="2">
        <f>0.882*EXP(-0.129*Table1_1[[#This Row],[Timestamps]])*COS(10.833*Table1_1[[#This Row],[Timestamps]])</f>
        <v>0.74198720564564957</v>
      </c>
    </row>
    <row r="116" spans="1:13" x14ac:dyDescent="0.25">
      <c r="A116">
        <v>5.8225173950195304</v>
      </c>
      <c r="B116">
        <v>184651</v>
      </c>
      <c r="C116">
        <v>281</v>
      </c>
      <c r="D116">
        <v>38</v>
      </c>
      <c r="E116">
        <v>103</v>
      </c>
      <c r="F116">
        <v>400</v>
      </c>
      <c r="G116">
        <v>0</v>
      </c>
      <c r="H116">
        <v>0</v>
      </c>
      <c r="I116">
        <f>Table1_1[[#This Row],[Column1.1]]-$O$2</f>
        <v>1.1887688636779803</v>
      </c>
      <c r="J116">
        <f>(Table1_1[[#This Row],[Column2.2]]-$N$2)*PI()/180</f>
        <v>0.77489892584256614</v>
      </c>
      <c r="K116">
        <f>Table1_1[[#This Row],[Column2.7]]*$P$2 *PI()/180</f>
        <v>0</v>
      </c>
      <c r="L116" t="str">
        <f t="shared" si="3"/>
        <v>PEAK</v>
      </c>
      <c r="M116" s="2">
        <f>0.882*EXP(-0.129*Table1_1[[#This Row],[Timestamps]])*COS(10.833*Table1_1[[#This Row],[Timestamps]])</f>
        <v>0.72017850290339591</v>
      </c>
    </row>
    <row r="117" spans="1:13" x14ac:dyDescent="0.25">
      <c r="A117">
        <v>5.8332314491271902</v>
      </c>
      <c r="B117">
        <v>184662</v>
      </c>
      <c r="C117">
        <v>280.01953099999997</v>
      </c>
      <c r="D117">
        <v>38</v>
      </c>
      <c r="E117">
        <v>103</v>
      </c>
      <c r="F117">
        <v>400</v>
      </c>
      <c r="G117">
        <v>0</v>
      </c>
      <c r="H117">
        <v>-61.523437999999999</v>
      </c>
      <c r="I117">
        <f>Table1_1[[#This Row],[Column1.1]]-$O$2</f>
        <v>1.1994829177856401</v>
      </c>
      <c r="J117">
        <f>(Table1_1[[#This Row],[Column2.2]]-$N$2)*PI()/180</f>
        <v>0.75778651357882942</v>
      </c>
      <c r="K117">
        <f>Table1_1[[#This Row],[Column2.7]]*$P$2 *PI()/180</f>
        <v>-0.10737865602465951</v>
      </c>
      <c r="L117" t="str">
        <f t="shared" si="3"/>
        <v>not</v>
      </c>
      <c r="M117" s="2">
        <f>0.882*EXP(-0.129*Table1_1[[#This Row],[Timestamps]])*COS(10.833*Table1_1[[#This Row],[Timestamps]])</f>
        <v>0.68752309194045091</v>
      </c>
    </row>
    <row r="118" spans="1:13" x14ac:dyDescent="0.25">
      <c r="A118">
        <v>5.8432431221008301</v>
      </c>
      <c r="B118">
        <v>184672</v>
      </c>
      <c r="C118">
        <v>278.96484400000003</v>
      </c>
      <c r="D118">
        <v>38</v>
      </c>
      <c r="E118">
        <v>103</v>
      </c>
      <c r="F118">
        <v>400</v>
      </c>
      <c r="G118">
        <v>0</v>
      </c>
      <c r="H118">
        <v>-95.880684000000002</v>
      </c>
      <c r="I118">
        <f>Table1_1[[#This Row],[Column1.1]]-$O$2</f>
        <v>1.20949459075928</v>
      </c>
      <c r="J118">
        <f>(Table1_1[[#This Row],[Column2.2]]-$N$2)*PI()/180</f>
        <v>0.73937875285084886</v>
      </c>
      <c r="K118">
        <f>Table1_1[[#This Row],[Column2.7]]*$P$2 *PI()/180</f>
        <v>-0.1673433624864247</v>
      </c>
      <c r="L118" t="str">
        <f t="shared" si="3"/>
        <v>not</v>
      </c>
      <c r="M118" s="2">
        <f>0.882*EXP(-0.129*Table1_1[[#This Row],[Timestamps]])*COS(10.833*Table1_1[[#This Row],[Timestamps]])</f>
        <v>0.648727838634514</v>
      </c>
    </row>
    <row r="119" spans="1:13" x14ac:dyDescent="0.25">
      <c r="A119">
        <v>5.8542444705963099</v>
      </c>
      <c r="B119">
        <v>184683</v>
      </c>
      <c r="C119">
        <v>277.382812</v>
      </c>
      <c r="D119">
        <v>38</v>
      </c>
      <c r="E119">
        <v>103</v>
      </c>
      <c r="F119">
        <v>400</v>
      </c>
      <c r="G119">
        <v>0</v>
      </c>
      <c r="H119">
        <v>-158.203125</v>
      </c>
      <c r="I119">
        <f>Table1_1[[#This Row],[Column1.1]]-$O$2</f>
        <v>1.2204959392547599</v>
      </c>
      <c r="J119">
        <f>(Table1_1[[#This Row],[Column2.2]]-$N$2)*PI()/180</f>
        <v>0.71176708557893753</v>
      </c>
      <c r="K119">
        <f>Table1_1[[#This Row],[Column2.7]]*$P$2 *PI()/180</f>
        <v>-0.27611654181941542</v>
      </c>
      <c r="L119" t="str">
        <f t="shared" si="3"/>
        <v>not</v>
      </c>
      <c r="M119" s="2">
        <f>0.882*EXP(-0.129*Table1_1[[#This Row],[Timestamps]])*COS(10.833*Table1_1[[#This Row],[Timestamps]])</f>
        <v>0.5974527712704768</v>
      </c>
    </row>
    <row r="120" spans="1:13" x14ac:dyDescent="0.25">
      <c r="A120">
        <v>5.8642420768737704</v>
      </c>
      <c r="B120">
        <v>184693</v>
      </c>
      <c r="C120">
        <v>275.36132800000001</v>
      </c>
      <c r="D120">
        <v>38</v>
      </c>
      <c r="E120">
        <v>103</v>
      </c>
      <c r="F120">
        <v>400</v>
      </c>
      <c r="G120">
        <v>0</v>
      </c>
      <c r="H120">
        <v>-202.148438</v>
      </c>
      <c r="I120">
        <f>Table1_1[[#This Row],[Column1.1]]-$O$2</f>
        <v>1.2304935455322203</v>
      </c>
      <c r="J120">
        <f>(Table1_1[[#This Row],[Column2.2]]-$N$2)*PI()/180</f>
        <v>0.67648553400255262</v>
      </c>
      <c r="K120">
        <f>Table1_1[[#This Row],[Column2.7]]*$P$2 *PI()/180</f>
        <v>-0.3528155820863621</v>
      </c>
      <c r="L120" t="str">
        <f t="shared" si="3"/>
        <v>not</v>
      </c>
      <c r="M120" s="2">
        <f>0.882*EXP(-0.129*Table1_1[[#This Row],[Timestamps]])*COS(10.833*Table1_1[[#This Row],[Timestamps]])</f>
        <v>0.54361818884017987</v>
      </c>
    </row>
    <row r="121" spans="1:13" x14ac:dyDescent="0.25">
      <c r="A121">
        <v>5.87524366378784</v>
      </c>
      <c r="B121">
        <v>184703</v>
      </c>
      <c r="C121">
        <v>272.8125</v>
      </c>
      <c r="D121">
        <v>38</v>
      </c>
      <c r="E121">
        <v>103</v>
      </c>
      <c r="F121">
        <v>400</v>
      </c>
      <c r="G121">
        <v>0</v>
      </c>
      <c r="H121">
        <v>-231.71165500000001</v>
      </c>
      <c r="I121">
        <f>Table1_1[[#This Row],[Column1.1]]-$O$2</f>
        <v>1.24149513244629</v>
      </c>
      <c r="J121">
        <f>(Table1_1[[#This Row],[Column2.2]]-$N$2)*PI()/180</f>
        <v>0.63200009333553042</v>
      </c>
      <c r="K121">
        <f>Table1_1[[#This Row],[Column2.7]]*$P$2 *PI()/180</f>
        <v>-0.40441312949951813</v>
      </c>
      <c r="L121" t="str">
        <f t="shared" si="3"/>
        <v>not</v>
      </c>
      <c r="M121" s="2">
        <f>0.882*EXP(-0.129*Table1_1[[#This Row],[Timestamps]])*COS(10.833*Table1_1[[#This Row],[Timestamps]])</f>
        <v>0.47721139689826292</v>
      </c>
    </row>
    <row r="122" spans="1:13" x14ac:dyDescent="0.25">
      <c r="A122">
        <v>5.8852570056915203</v>
      </c>
      <c r="B122">
        <v>184714</v>
      </c>
      <c r="C122">
        <v>269.73632800000001</v>
      </c>
      <c r="D122">
        <v>38</v>
      </c>
      <c r="E122">
        <v>103</v>
      </c>
      <c r="F122">
        <v>400</v>
      </c>
      <c r="G122">
        <v>0</v>
      </c>
      <c r="H122">
        <v>-307.617188</v>
      </c>
      <c r="I122">
        <f>Table1_1[[#This Row],[Column1.1]]-$O$2</f>
        <v>1.2515084743499703</v>
      </c>
      <c r="J122">
        <f>(Table1_1[[#This Row],[Column2.2]]-$N$2)*PI()/180</f>
        <v>0.5783107635778717</v>
      </c>
      <c r="K122">
        <f>Table1_1[[#This Row],[Column2.7]]*$P$2 *PI()/180</f>
        <v>-0.53689327663263908</v>
      </c>
      <c r="L122" t="str">
        <f t="shared" si="3"/>
        <v>not</v>
      </c>
      <c r="M122" s="2">
        <f>0.882*EXP(-0.129*Table1_1[[#This Row],[Timestamps]])*COS(10.833*Table1_1[[#This Row],[Timestamps]])</f>
        <v>0.41102873899819875</v>
      </c>
    </row>
    <row r="123" spans="1:13" x14ac:dyDescent="0.25">
      <c r="A123">
        <v>5.8952569961547798</v>
      </c>
      <c r="B123">
        <v>184724</v>
      </c>
      <c r="C123">
        <v>266.30859400000003</v>
      </c>
      <c r="D123">
        <v>38</v>
      </c>
      <c r="E123">
        <v>103</v>
      </c>
      <c r="F123">
        <v>400</v>
      </c>
      <c r="G123">
        <v>0</v>
      </c>
      <c r="H123">
        <v>-311.612213</v>
      </c>
      <c r="I123">
        <f>Table1_1[[#This Row],[Column1.1]]-$O$2</f>
        <v>1.2615084648132298</v>
      </c>
      <c r="J123">
        <f>(Table1_1[[#This Row],[Column2.2]]-$N$2)*PI()/180</f>
        <v>0.51848551939531662</v>
      </c>
      <c r="K123">
        <f>Table1_1[[#This Row],[Column2.7]]*$P$2 *PI()/180</f>
        <v>-0.54386591062758771</v>
      </c>
      <c r="L123" t="str">
        <f t="shared" si="3"/>
        <v>not</v>
      </c>
      <c r="M123" s="2">
        <f>0.882*EXP(-0.129*Table1_1[[#This Row],[Timestamps]])*COS(10.833*Table1_1[[#This Row],[Timestamps]])</f>
        <v>0.34028785398538014</v>
      </c>
    </row>
    <row r="124" spans="1:13" x14ac:dyDescent="0.25">
      <c r="A124">
        <v>5.9059281349182102</v>
      </c>
      <c r="B124">
        <v>184735</v>
      </c>
      <c r="C124">
        <v>262.52929699999999</v>
      </c>
      <c r="D124">
        <v>38</v>
      </c>
      <c r="E124">
        <v>103</v>
      </c>
      <c r="F124">
        <v>400</v>
      </c>
      <c r="G124">
        <v>0</v>
      </c>
      <c r="H124">
        <v>-377.929688</v>
      </c>
      <c r="I124">
        <f>Table1_1[[#This Row],[Column1.1]]-$O$2</f>
        <v>1.2721796035766602</v>
      </c>
      <c r="J124">
        <f>(Table1_1[[#This Row],[Column2.2]]-$N$2)*PI()/180</f>
        <v>0.4525243433345717</v>
      </c>
      <c r="K124">
        <f>Table1_1[[#This Row],[Column2.7]]*$P$2 *PI()/180</f>
        <v>-0.6596117396634904</v>
      </c>
      <c r="L124" t="str">
        <f t="shared" si="3"/>
        <v>not</v>
      </c>
      <c r="M124" s="2">
        <f>0.882*EXP(-0.129*Table1_1[[#This Row],[Timestamps]])*COS(10.833*Table1_1[[#This Row],[Timestamps]])</f>
        <v>0.26062674467220737</v>
      </c>
    </row>
    <row r="125" spans="1:13" x14ac:dyDescent="0.25">
      <c r="A125">
        <v>5.9169418811798096</v>
      </c>
      <c r="B125">
        <v>184745</v>
      </c>
      <c r="C125">
        <v>258.398438</v>
      </c>
      <c r="D125">
        <v>38</v>
      </c>
      <c r="E125">
        <v>103</v>
      </c>
      <c r="F125">
        <v>400</v>
      </c>
      <c r="G125">
        <v>0</v>
      </c>
      <c r="H125">
        <v>-375.53268400000002</v>
      </c>
      <c r="I125">
        <f>Table1_1[[#This Row],[Column1.1]]-$O$2</f>
        <v>1.2831933498382595</v>
      </c>
      <c r="J125">
        <f>(Table1_1[[#This Row],[Column2.2]]-$N$2)*PI()/180</f>
        <v>0.38042725284893147</v>
      </c>
      <c r="K125">
        <f>Table1_1[[#This Row],[Column2.7]]*$P$2 *PI()/180</f>
        <v>-0.6554281784651429</v>
      </c>
      <c r="L125" t="str">
        <f t="shared" si="3"/>
        <v>not</v>
      </c>
      <c r="M125" s="2">
        <f>0.882*EXP(-0.129*Table1_1[[#This Row],[Timestamps]])*COS(10.833*Table1_1[[#This Row],[Timestamps]])</f>
        <v>0.17500630048312268</v>
      </c>
    </row>
    <row r="126" spans="1:13" x14ac:dyDescent="0.25">
      <c r="A126">
        <v>5.9274611473083496</v>
      </c>
      <c r="B126">
        <v>184756</v>
      </c>
      <c r="C126">
        <v>254.003906</v>
      </c>
      <c r="D126">
        <v>38</v>
      </c>
      <c r="E126">
        <v>103</v>
      </c>
      <c r="F126">
        <v>400</v>
      </c>
      <c r="G126">
        <v>0</v>
      </c>
      <c r="H126">
        <v>-439.453125</v>
      </c>
      <c r="I126">
        <f>Table1_1[[#This Row],[Column1.1]]-$O$2</f>
        <v>1.2937126159667995</v>
      </c>
      <c r="J126">
        <f>(Table1_1[[#This Row],[Column2.2]]-$N$2)*PI()/180</f>
        <v>0.30372820036468007</v>
      </c>
      <c r="K126">
        <f>Table1_1[[#This Row],[Column2.7]]*$P$2 *PI()/180</f>
        <v>-0.76699039394282065</v>
      </c>
      <c r="L126" t="str">
        <f t="shared" si="3"/>
        <v>not</v>
      </c>
      <c r="M126" s="2">
        <f>0.882*EXP(-0.129*Table1_1[[#This Row],[Timestamps]])*COS(10.833*Table1_1[[#This Row],[Timestamps]])</f>
        <v>9.1119019339765461E-2</v>
      </c>
    </row>
    <row r="127" spans="1:13" x14ac:dyDescent="0.25">
      <c r="A127">
        <v>5.9374613761901802</v>
      </c>
      <c r="B127">
        <v>184766</v>
      </c>
      <c r="C127">
        <v>249.433594</v>
      </c>
      <c r="D127">
        <v>38</v>
      </c>
      <c r="E127">
        <v>103</v>
      </c>
      <c r="F127">
        <v>400</v>
      </c>
      <c r="G127">
        <v>0</v>
      </c>
      <c r="H127">
        <v>-457.03125</v>
      </c>
      <c r="I127">
        <f>Table1_1[[#This Row],[Column1.1]]-$O$2</f>
        <v>1.3037128448486301</v>
      </c>
      <c r="J127">
        <f>(Table1_1[[#This Row],[Column2.2]]-$N$2)*PI()/180</f>
        <v>0.22396120812127296</v>
      </c>
      <c r="K127">
        <f>Table1_1[[#This Row],[Column2.7]]*$P$2 *PI()/180</f>
        <v>-0.79767000970053348</v>
      </c>
      <c r="L127" t="str">
        <f t="shared" si="3"/>
        <v>not</v>
      </c>
      <c r="M127" s="2">
        <f>0.882*EXP(-0.129*Table1_1[[#This Row],[Timestamps]])*COS(10.833*Table1_1[[#This Row],[Timestamps]])</f>
        <v>1.0470279646388744E-2</v>
      </c>
    </row>
    <row r="128" spans="1:13" x14ac:dyDescent="0.25">
      <c r="A128">
        <v>5.9482798576354901</v>
      </c>
      <c r="B128">
        <v>184776</v>
      </c>
      <c r="C128">
        <v>244.6875</v>
      </c>
      <c r="D128">
        <v>38</v>
      </c>
      <c r="E128">
        <v>103</v>
      </c>
      <c r="F128">
        <v>400</v>
      </c>
      <c r="G128">
        <v>0</v>
      </c>
      <c r="H128">
        <v>-431.46307400000001</v>
      </c>
      <c r="I128">
        <f>Table1_1[[#This Row],[Column1.1]]-$O$2</f>
        <v>1.31453132629394</v>
      </c>
      <c r="J128">
        <f>(Table1_1[[#This Row],[Column2.2]]-$N$2)*PI()/180</f>
        <v>0.14112624121212522</v>
      </c>
      <c r="K128">
        <f>Table1_1[[#This Row],[Column2.7]]*$P$2 *PI()/180</f>
        <v>-0.75304512420759406</v>
      </c>
      <c r="L128" t="str">
        <f t="shared" si="3"/>
        <v>not</v>
      </c>
      <c r="M128" s="2">
        <f>0.882*EXP(-0.129*Table1_1[[#This Row],[Timestamps]])*COS(10.833*Table1_1[[#This Row],[Timestamps]])</f>
        <v>-7.6652435573552488E-2</v>
      </c>
    </row>
    <row r="129" spans="1:13" x14ac:dyDescent="0.25">
      <c r="A129">
        <v>5.9584290981292698</v>
      </c>
      <c r="B129">
        <v>184787</v>
      </c>
      <c r="C129">
        <v>239.941406</v>
      </c>
      <c r="D129">
        <v>38</v>
      </c>
      <c r="E129">
        <v>103</v>
      </c>
      <c r="F129">
        <v>400</v>
      </c>
      <c r="G129">
        <v>0</v>
      </c>
      <c r="H129">
        <v>-474.609375</v>
      </c>
      <c r="I129">
        <f>Table1_1[[#This Row],[Column1.1]]-$O$2</f>
        <v>1.3246805667877197</v>
      </c>
      <c r="J129">
        <f>(Table1_1[[#This Row],[Column2.2]]-$N$2)*PI()/180</f>
        <v>5.829127430297748E-2</v>
      </c>
      <c r="K129">
        <f>Table1_1[[#This Row],[Column2.7]]*$P$2 *PI()/180</f>
        <v>-0.82834962545824631</v>
      </c>
      <c r="L129" t="str">
        <f t="shared" si="3"/>
        <v>not</v>
      </c>
      <c r="M129" s="2">
        <f>0.882*EXP(-0.129*Table1_1[[#This Row],[Timestamps]])*COS(10.833*Table1_1[[#This Row],[Timestamps]])</f>
        <v>-0.15723217264509018</v>
      </c>
    </row>
    <row r="130" spans="1:13" x14ac:dyDescent="0.25">
      <c r="A130">
        <v>5.9688560962677002</v>
      </c>
      <c r="B130">
        <v>184797</v>
      </c>
      <c r="C130">
        <v>235.195312</v>
      </c>
      <c r="D130">
        <v>38</v>
      </c>
      <c r="E130">
        <v>103</v>
      </c>
      <c r="F130">
        <v>400</v>
      </c>
      <c r="G130">
        <v>0</v>
      </c>
      <c r="H130">
        <v>-431.46307400000001</v>
      </c>
      <c r="I130">
        <f>Table1_1[[#This Row],[Column1.1]]-$O$2</f>
        <v>1.3351075649261501</v>
      </c>
      <c r="J130">
        <f>(Table1_1[[#This Row],[Column2.2]]-$N$2)*PI()/180</f>
        <v>-2.4543692606170259E-2</v>
      </c>
      <c r="K130">
        <f>Table1_1[[#This Row],[Column2.7]]*$P$2 *PI()/180</f>
        <v>-0.75304512420759406</v>
      </c>
      <c r="L130" t="str">
        <f t="shared" si="3"/>
        <v>not</v>
      </c>
      <c r="M130" s="2">
        <f>0.882*EXP(-0.129*Table1_1[[#This Row],[Timestamps]])*COS(10.833*Table1_1[[#This Row],[Timestamps]])</f>
        <v>-0.23781358719366499</v>
      </c>
    </row>
    <row r="131" spans="1:13" x14ac:dyDescent="0.25">
      <c r="A131">
        <v>5.9788391590118399</v>
      </c>
      <c r="B131">
        <v>184808</v>
      </c>
      <c r="C131">
        <v>230.449219</v>
      </c>
      <c r="D131">
        <v>38</v>
      </c>
      <c r="E131">
        <v>103</v>
      </c>
      <c r="F131">
        <v>400</v>
      </c>
      <c r="G131">
        <v>0</v>
      </c>
      <c r="H131">
        <v>-474.609375</v>
      </c>
      <c r="I131">
        <f>Table1_1[[#This Row],[Column1.1]]-$O$2</f>
        <v>1.3450906276702899</v>
      </c>
      <c r="J131">
        <f>(Table1_1[[#This Row],[Column2.2]]-$N$2)*PI()/180</f>
        <v>-0.10737864206202552</v>
      </c>
      <c r="K131">
        <f>Table1_1[[#This Row],[Column2.7]]*$P$2 *PI()/180</f>
        <v>-0.82834962545824631</v>
      </c>
      <c r="L131" t="str">
        <f t="shared" si="3"/>
        <v>not</v>
      </c>
      <c r="M131" s="2">
        <f>0.882*EXP(-0.129*Table1_1[[#This Row],[Timestamps]])*COS(10.833*Table1_1[[#This Row],[Timestamps]])</f>
        <v>-0.31193770540053534</v>
      </c>
    </row>
    <row r="132" spans="1:13" x14ac:dyDescent="0.25">
      <c r="A132">
        <v>5.9898386001586896</v>
      </c>
      <c r="B132">
        <v>184818</v>
      </c>
      <c r="C132">
        <v>225.79101600000001</v>
      </c>
      <c r="D132">
        <v>38</v>
      </c>
      <c r="E132">
        <v>103</v>
      </c>
      <c r="F132">
        <v>400</v>
      </c>
      <c r="G132">
        <v>0</v>
      </c>
      <c r="H132">
        <v>-423.47302200000001</v>
      </c>
      <c r="I132">
        <f>Table1_1[[#This Row],[Column1.1]]-$O$2</f>
        <v>1.3560900688171396</v>
      </c>
      <c r="J132">
        <f>(Table1_1[[#This Row],[Column2.2]]-$N$2)*PI()/180</f>
        <v>-0.18867962163830268</v>
      </c>
      <c r="K132">
        <f>Table1_1[[#This Row],[Column2.7]]*$P$2 *PI()/180</f>
        <v>-0.73909985272703815</v>
      </c>
      <c r="L132" t="str">
        <f t="shared" ref="L132:L195" si="4">IF(AND(J132&gt;=J131,J132&gt;J133),"PEAK","not")</f>
        <v>not</v>
      </c>
      <c r="M132" s="2">
        <f>0.882*EXP(-0.129*Table1_1[[#This Row],[Timestamps]])*COS(10.833*Table1_1[[#This Row],[Timestamps]])</f>
        <v>-0.38913989321138753</v>
      </c>
    </row>
    <row r="133" spans="1:13" x14ac:dyDescent="0.25">
      <c r="A133">
        <v>5.9998383522033603</v>
      </c>
      <c r="B133">
        <v>184829</v>
      </c>
      <c r="C133">
        <v>221.308594</v>
      </c>
      <c r="D133">
        <v>38</v>
      </c>
      <c r="E133">
        <v>103</v>
      </c>
      <c r="F133">
        <v>400</v>
      </c>
      <c r="G133">
        <v>0</v>
      </c>
      <c r="H133">
        <v>-448.242188</v>
      </c>
      <c r="I133">
        <f>Table1_1[[#This Row],[Column1.1]]-$O$2</f>
        <v>1.3660898208618102</v>
      </c>
      <c r="J133">
        <f>(Table1_1[[#This Row],[Column2.2]]-$N$2)*PI()/180</f>
        <v>-0.26691264400213222</v>
      </c>
      <c r="K133">
        <f>Table1_1[[#This Row],[Column2.7]]*$P$2 *PI()/180</f>
        <v>-0.78233020269434173</v>
      </c>
      <c r="L133" t="str">
        <f t="shared" si="4"/>
        <v>not</v>
      </c>
      <c r="M133" s="2">
        <f>0.882*EXP(-0.129*Table1_1[[#This Row],[Timestamps]])*COS(10.833*Table1_1[[#This Row],[Timestamps]])</f>
        <v>-0.45437956161285825</v>
      </c>
    </row>
    <row r="134" spans="1:13" x14ac:dyDescent="0.25">
      <c r="A134">
        <v>6.0108408927917401</v>
      </c>
      <c r="B134">
        <v>184839</v>
      </c>
      <c r="C134">
        <v>217.089844</v>
      </c>
      <c r="D134">
        <v>38</v>
      </c>
      <c r="E134">
        <v>103</v>
      </c>
      <c r="F134">
        <v>400</v>
      </c>
      <c r="G134">
        <v>0</v>
      </c>
      <c r="H134">
        <v>-421.875</v>
      </c>
      <c r="I134">
        <f>Table1_1[[#This Row],[Column1.1]]-$O$2</f>
        <v>1.37709236145019</v>
      </c>
      <c r="J134">
        <f>(Table1_1[[#This Row],[Column2.2]]-$N$2)*PI()/180</f>
        <v>-0.34054372182064296</v>
      </c>
      <c r="K134">
        <f>Table1_1[[#This Row],[Column2.7]]*$P$2 *PI()/180</f>
        <v>-0.73631077818510782</v>
      </c>
      <c r="L134" t="str">
        <f t="shared" si="4"/>
        <v>not</v>
      </c>
      <c r="M134" s="2">
        <f>0.882*EXP(-0.129*Table1_1[[#This Row],[Timestamps]])*COS(10.833*Table1_1[[#This Row],[Timestamps]])</f>
        <v>-0.51979238571870801</v>
      </c>
    </row>
    <row r="135" spans="1:13" x14ac:dyDescent="0.25">
      <c r="A135">
        <v>6.0208389759063703</v>
      </c>
      <c r="B135">
        <v>184849</v>
      </c>
      <c r="C135">
        <v>213.046875</v>
      </c>
      <c r="D135">
        <v>38</v>
      </c>
      <c r="E135">
        <v>103</v>
      </c>
      <c r="F135">
        <v>400</v>
      </c>
      <c r="G135">
        <v>0</v>
      </c>
      <c r="H135">
        <v>-367.54260299999999</v>
      </c>
      <c r="I135">
        <f>Table1_1[[#This Row],[Column1.1]]-$O$2</f>
        <v>1.3870904445648202</v>
      </c>
      <c r="J135">
        <f>(Table1_1[[#This Row],[Column2.2]]-$N$2)*PI()/180</f>
        <v>-0.41110684242670559</v>
      </c>
      <c r="K135">
        <f>Table1_1[[#This Row],[Column2.7]]*$P$2 *PI()/180</f>
        <v>-0.64148285637003877</v>
      </c>
      <c r="L135" t="str">
        <f t="shared" si="4"/>
        <v>not</v>
      </c>
      <c r="M135" s="2">
        <f>0.882*EXP(-0.129*Table1_1[[#This Row],[Timestamps]])*COS(10.833*Table1_1[[#This Row],[Timestamps]])</f>
        <v>-0.57270638846731015</v>
      </c>
    </row>
    <row r="136" spans="1:13" x14ac:dyDescent="0.25">
      <c r="A136">
        <v>6.03183889389038</v>
      </c>
      <c r="B136">
        <v>184860</v>
      </c>
      <c r="C136">
        <v>209.355469</v>
      </c>
      <c r="D136">
        <v>38</v>
      </c>
      <c r="E136">
        <v>103</v>
      </c>
      <c r="F136">
        <v>400</v>
      </c>
      <c r="G136">
        <v>0</v>
      </c>
      <c r="H136">
        <v>-369.140625</v>
      </c>
      <c r="I136">
        <f>Table1_1[[#This Row],[Column1.1]]-$O$2</f>
        <v>1.3980903625488299</v>
      </c>
      <c r="J136">
        <f>(Table1_1[[#This Row],[Column2.2]]-$N$2)*PI()/180</f>
        <v>-0.47553403115457937</v>
      </c>
      <c r="K136">
        <f>Table1_1[[#This Row],[Column2.7]]*$P$2 *PI()/180</f>
        <v>-0.64427193091196933</v>
      </c>
      <c r="L136" t="str">
        <f t="shared" si="4"/>
        <v>not</v>
      </c>
      <c r="M136" s="2">
        <f>0.882*EXP(-0.129*Table1_1[[#This Row],[Timestamps]])*COS(10.833*Table1_1[[#This Row],[Timestamps]])</f>
        <v>-0.62299875356310863</v>
      </c>
    </row>
    <row r="137" spans="1:13" x14ac:dyDescent="0.25">
      <c r="A137">
        <v>6.0413222312927202</v>
      </c>
      <c r="B137">
        <v>184870</v>
      </c>
      <c r="C137">
        <v>205.92773399999999</v>
      </c>
      <c r="D137">
        <v>38</v>
      </c>
      <c r="E137">
        <v>103</v>
      </c>
      <c r="F137">
        <v>400</v>
      </c>
      <c r="G137">
        <v>0</v>
      </c>
      <c r="H137">
        <v>-311.612213</v>
      </c>
      <c r="I137">
        <f>Table1_1[[#This Row],[Column1.1]]-$O$2</f>
        <v>1.4075736999511701</v>
      </c>
      <c r="J137">
        <f>(Table1_1[[#This Row],[Column2.2]]-$N$2)*PI()/180</f>
        <v>-0.53535929279042749</v>
      </c>
      <c r="K137">
        <f>Table1_1[[#This Row],[Column2.7]]*$P$2 *PI()/180</f>
        <v>-0.54386591062758771</v>
      </c>
      <c r="L137" t="str">
        <f t="shared" si="4"/>
        <v>not</v>
      </c>
      <c r="M137" s="2">
        <f>0.882*EXP(-0.129*Table1_1[[#This Row],[Timestamps]])*COS(10.833*Table1_1[[#This Row],[Timestamps]])</f>
        <v>-0.6591813905003584</v>
      </c>
    </row>
    <row r="138" spans="1:13" x14ac:dyDescent="0.25">
      <c r="A138">
        <v>6.0518414974212602</v>
      </c>
      <c r="B138">
        <v>184881</v>
      </c>
      <c r="C138">
        <v>202.93945299999999</v>
      </c>
      <c r="D138">
        <v>38</v>
      </c>
      <c r="E138">
        <v>103</v>
      </c>
      <c r="F138">
        <v>400</v>
      </c>
      <c r="G138">
        <v>0</v>
      </c>
      <c r="H138">
        <v>-298.828125</v>
      </c>
      <c r="I138">
        <f>Table1_1[[#This Row],[Column1.1]]-$O$2</f>
        <v>1.4180929660797101</v>
      </c>
      <c r="J138">
        <f>(Table1_1[[#This Row],[Column2.2]]-$N$2)*PI()/180</f>
        <v>-0.58751463521521607</v>
      </c>
      <c r="K138">
        <f>Table1_1[[#This Row],[Column2.7]]*$P$2 *PI()/180</f>
        <v>-0.521553467881118</v>
      </c>
      <c r="L138" t="str">
        <f t="shared" si="4"/>
        <v>not</v>
      </c>
      <c r="M138" s="2">
        <f>0.882*EXP(-0.129*Table1_1[[#This Row],[Timestamps]])*COS(10.833*Table1_1[[#This Row],[Timestamps]])</f>
        <v>-0.69107743139494815</v>
      </c>
    </row>
    <row r="139" spans="1:13" x14ac:dyDescent="0.25">
      <c r="A139">
        <v>6.0623617172241202</v>
      </c>
      <c r="B139">
        <v>184891</v>
      </c>
      <c r="C139">
        <v>200.390625</v>
      </c>
      <c r="D139">
        <v>38</v>
      </c>
      <c r="E139">
        <v>103</v>
      </c>
      <c r="F139">
        <v>400</v>
      </c>
      <c r="G139">
        <v>0</v>
      </c>
      <c r="H139">
        <v>-231.71165500000001</v>
      </c>
      <c r="I139">
        <f>Table1_1[[#This Row],[Column1.1]]-$O$2</f>
        <v>1.4286131858825701</v>
      </c>
      <c r="J139">
        <f>(Table1_1[[#This Row],[Column2.2]]-$N$2)*PI()/180</f>
        <v>-0.63200007588223783</v>
      </c>
      <c r="K139">
        <f>Table1_1[[#This Row],[Column2.7]]*$P$2 *PI()/180</f>
        <v>-0.40441312949951813</v>
      </c>
      <c r="L139" t="str">
        <f t="shared" si="4"/>
        <v>not</v>
      </c>
      <c r="M139" s="2">
        <f>0.882*EXP(-0.129*Table1_1[[#This Row],[Timestamps]])*COS(10.833*Table1_1[[#This Row],[Timestamps]])</f>
        <v>-0.7139350843877077</v>
      </c>
    </row>
    <row r="140" spans="1:13" x14ac:dyDescent="0.25">
      <c r="A140">
        <v>6.0733630657196001</v>
      </c>
      <c r="B140">
        <v>184902</v>
      </c>
      <c r="C140">
        <v>198.28125</v>
      </c>
      <c r="D140">
        <v>38</v>
      </c>
      <c r="E140">
        <v>103</v>
      </c>
      <c r="F140">
        <v>400</v>
      </c>
      <c r="G140">
        <v>0</v>
      </c>
      <c r="H140">
        <v>-210.9375</v>
      </c>
      <c r="I140">
        <f>Table1_1[[#This Row],[Column1.1]]-$O$2</f>
        <v>1.43961453437805</v>
      </c>
      <c r="J140">
        <f>(Table1_1[[#This Row],[Column2.2]]-$N$2)*PI()/180</f>
        <v>-0.66881561479149332</v>
      </c>
      <c r="K140">
        <f>Table1_1[[#This Row],[Column2.7]]*$P$2 *PI()/180</f>
        <v>-0.36815538909255391</v>
      </c>
      <c r="L140" t="str">
        <f t="shared" si="4"/>
        <v>not</v>
      </c>
      <c r="M140" s="2">
        <f>0.882*EXP(-0.129*Table1_1[[#This Row],[Timestamps]])*COS(10.833*Table1_1[[#This Row],[Timestamps]])</f>
        <v>-0.72787316498458488</v>
      </c>
    </row>
    <row r="141" spans="1:13" x14ac:dyDescent="0.25">
      <c r="A141">
        <v>6.0833628177642796</v>
      </c>
      <c r="B141">
        <v>184912</v>
      </c>
      <c r="C141">
        <v>196.61132799999999</v>
      </c>
      <c r="D141">
        <v>38</v>
      </c>
      <c r="E141">
        <v>103</v>
      </c>
      <c r="F141">
        <v>400</v>
      </c>
      <c r="G141">
        <v>0</v>
      </c>
      <c r="H141">
        <v>-166.992188</v>
      </c>
      <c r="I141">
        <f>Table1_1[[#This Row],[Column1.1]]-$O$2</f>
        <v>1.4496142864227295</v>
      </c>
      <c r="J141">
        <f>(Table1_1[[#This Row],[Column2.2]]-$N$2)*PI()/180</f>
        <v>-0.69796125194298231</v>
      </c>
      <c r="K141">
        <f>Table1_1[[#This Row],[Column2.7]]*$P$2 *PI()/180</f>
        <v>-0.2914563505709365</v>
      </c>
      <c r="L141" t="str">
        <f t="shared" si="4"/>
        <v>not</v>
      </c>
      <c r="M141" s="2">
        <f>0.882*EXP(-0.129*Table1_1[[#This Row],[Timestamps]])*COS(10.833*Table1_1[[#This Row],[Timestamps]])</f>
        <v>-0.73156246048602336</v>
      </c>
    </row>
    <row r="142" spans="1:13" x14ac:dyDescent="0.25">
      <c r="A142">
        <v>6.0943636894226003</v>
      </c>
      <c r="B142">
        <v>184922</v>
      </c>
      <c r="C142">
        <v>195.46875</v>
      </c>
      <c r="D142">
        <v>38</v>
      </c>
      <c r="E142">
        <v>103</v>
      </c>
      <c r="F142">
        <v>400</v>
      </c>
      <c r="G142">
        <v>0</v>
      </c>
      <c r="H142">
        <v>-103.870735</v>
      </c>
      <c r="I142">
        <f>Table1_1[[#This Row],[Column1.1]]-$O$2</f>
        <v>1.4606151580810502</v>
      </c>
      <c r="J142">
        <f>(Table1_1[[#This Row],[Column2.2]]-$N$2)*PI()/180</f>
        <v>-0.71790300000383378</v>
      </c>
      <c r="K142">
        <f>Table1_1[[#This Row],[Column2.7]]*$P$2 *PI()/180</f>
        <v>-0.1812886322216512</v>
      </c>
      <c r="L142" t="str">
        <f t="shared" si="4"/>
        <v>not</v>
      </c>
      <c r="M142" s="2">
        <f>0.882*EXP(-0.129*Table1_1[[#This Row],[Timestamps]])*COS(10.833*Table1_1[[#This Row],[Timestamps]])</f>
        <v>-0.72571642727437702</v>
      </c>
    </row>
    <row r="143" spans="1:13" x14ac:dyDescent="0.25">
      <c r="A143">
        <v>6.1043632030486998</v>
      </c>
      <c r="B143">
        <v>184933</v>
      </c>
      <c r="C143">
        <v>194.85351600000001</v>
      </c>
      <c r="D143">
        <v>38</v>
      </c>
      <c r="E143">
        <v>103</v>
      </c>
      <c r="F143">
        <v>400</v>
      </c>
      <c r="G143">
        <v>0</v>
      </c>
      <c r="H143">
        <v>-61.523437999999999</v>
      </c>
      <c r="I143">
        <f>Table1_1[[#This Row],[Column1.1]]-$O$2</f>
        <v>1.4706146717071498</v>
      </c>
      <c r="J143">
        <f>(Table1_1[[#This Row],[Column2.2]]-$N$2)*PI()/180</f>
        <v>-0.7286408589740484</v>
      </c>
      <c r="K143">
        <f>Table1_1[[#This Row],[Column2.7]]*$P$2 *PI()/180</f>
        <v>-0.10737865602465951</v>
      </c>
      <c r="L143" t="str">
        <f t="shared" si="4"/>
        <v>not</v>
      </c>
      <c r="M143" s="2">
        <f>0.882*EXP(-0.129*Table1_1[[#This Row],[Timestamps]])*COS(10.833*Table1_1[[#This Row],[Timestamps]])</f>
        <v>-0.71149101581950225</v>
      </c>
    </row>
    <row r="144" spans="1:13" x14ac:dyDescent="0.25">
      <c r="A144">
        <v>6.1143622398376403</v>
      </c>
      <c r="B144">
        <v>184943</v>
      </c>
      <c r="C144">
        <v>194.765625</v>
      </c>
      <c r="D144">
        <v>38</v>
      </c>
      <c r="E144">
        <v>103</v>
      </c>
      <c r="F144">
        <v>400</v>
      </c>
      <c r="G144">
        <v>0</v>
      </c>
      <c r="H144">
        <v>-7.9900570000000002</v>
      </c>
      <c r="I144">
        <f>Table1_1[[#This Row],[Column1.1]]-$O$2</f>
        <v>1.4806137084960902</v>
      </c>
      <c r="J144">
        <f>(Table1_1[[#This Row],[Column2.2]]-$N$2)*PI()/180</f>
        <v>-0.73017484630691898</v>
      </c>
      <c r="K144">
        <f>Table1_1[[#This Row],[Column2.7]]*$P$2 *PI()/180</f>
        <v>-1.3945280207202057E-2</v>
      </c>
      <c r="L144" t="str">
        <f t="shared" si="4"/>
        <v>not</v>
      </c>
      <c r="M144" s="2">
        <f>0.882*EXP(-0.129*Table1_1[[#This Row],[Timestamps]])*COS(10.833*Table1_1[[#This Row],[Timestamps]])</f>
        <v>-0.68897244309695194</v>
      </c>
    </row>
    <row r="145" spans="1:13" x14ac:dyDescent="0.25">
      <c r="A145">
        <v>6.12536525726318</v>
      </c>
      <c r="B145">
        <v>184954</v>
      </c>
      <c r="C145">
        <v>195.20507799999999</v>
      </c>
      <c r="D145">
        <v>38</v>
      </c>
      <c r="E145">
        <v>103</v>
      </c>
      <c r="F145">
        <v>400</v>
      </c>
      <c r="G145">
        <v>0</v>
      </c>
      <c r="H145">
        <v>43.945312000000001</v>
      </c>
      <c r="I145">
        <f>Table1_1[[#This Row],[Column1.1]]-$O$2</f>
        <v>1.49161672592163</v>
      </c>
      <c r="J145">
        <f>(Table1_1[[#This Row],[Column2.2]]-$N$2)*PI()/180</f>
        <v>-0.72250494454915259</v>
      </c>
      <c r="K145">
        <f>Table1_1[[#This Row],[Column2.7]]*$P$2 *PI()/180</f>
        <v>7.6699038521617441E-2</v>
      </c>
      <c r="L145" t="str">
        <f t="shared" si="4"/>
        <v>not</v>
      </c>
      <c r="M145" s="2">
        <f>0.882*EXP(-0.129*Table1_1[[#This Row],[Timestamps]])*COS(10.833*Table1_1[[#This Row],[Timestamps]])</f>
        <v>-0.65495148879410758</v>
      </c>
    </row>
    <row r="146" spans="1:13" x14ac:dyDescent="0.25">
      <c r="A146">
        <v>6.1353621482849103</v>
      </c>
      <c r="B146">
        <v>184964</v>
      </c>
      <c r="C146">
        <v>196.08398399999999</v>
      </c>
      <c r="D146">
        <v>38</v>
      </c>
      <c r="E146">
        <v>103</v>
      </c>
      <c r="F146">
        <v>400</v>
      </c>
      <c r="G146">
        <v>0</v>
      </c>
      <c r="H146">
        <v>79.900565999999998</v>
      </c>
      <c r="I146">
        <f>Table1_1[[#This Row],[Column1.1]]-$O$2</f>
        <v>1.5016136169433603</v>
      </c>
      <c r="J146">
        <f>(Table1_1[[#This Row],[Column2.2]]-$N$2)*PI()/180</f>
        <v>-0.70716514103361927</v>
      </c>
      <c r="K146">
        <f>Table1_1[[#This Row],[Column2.7]]*$P$2 *PI()/180</f>
        <v>0.13945279509070355</v>
      </c>
      <c r="L146" t="str">
        <f t="shared" si="4"/>
        <v>not</v>
      </c>
      <c r="M146" s="2">
        <f>0.882*EXP(-0.129*Table1_1[[#This Row],[Timestamps]])*COS(10.833*Table1_1[[#This Row],[Timestamps]])</f>
        <v>-0.6160610428897344</v>
      </c>
    </row>
    <row r="147" spans="1:13" x14ac:dyDescent="0.25">
      <c r="A147">
        <v>6.1463651657104403</v>
      </c>
      <c r="B147">
        <v>184975</v>
      </c>
      <c r="C147">
        <v>197.578125</v>
      </c>
      <c r="D147">
        <v>38</v>
      </c>
      <c r="E147">
        <v>103</v>
      </c>
      <c r="F147">
        <v>400</v>
      </c>
      <c r="G147">
        <v>0</v>
      </c>
      <c r="H147">
        <v>149.414062</v>
      </c>
      <c r="I147">
        <f>Table1_1[[#This Row],[Column1.1]]-$O$2</f>
        <v>1.5126166343688903</v>
      </c>
      <c r="J147">
        <f>(Table1_1[[#This Row],[Column2.2]]-$N$2)*PI()/180</f>
        <v>-0.68108746109457841</v>
      </c>
      <c r="K147">
        <f>Table1_1[[#This Row],[Column2.7]]*$P$2 *PI()/180</f>
        <v>0.2607767330678944</v>
      </c>
      <c r="L147" t="str">
        <f t="shared" si="4"/>
        <v>not</v>
      </c>
      <c r="M147" s="2">
        <f>0.882*EXP(-0.129*Table1_1[[#This Row],[Timestamps]])*COS(10.833*Table1_1[[#This Row],[Timestamps]])</f>
        <v>-0.56505838111346918</v>
      </c>
    </row>
    <row r="148" spans="1:13" x14ac:dyDescent="0.25">
      <c r="A148">
        <v>6.1563620567321697</v>
      </c>
      <c r="B148">
        <v>184985</v>
      </c>
      <c r="C148">
        <v>199.42382799999999</v>
      </c>
      <c r="D148">
        <v>38</v>
      </c>
      <c r="E148">
        <v>103</v>
      </c>
      <c r="F148">
        <v>400</v>
      </c>
      <c r="G148">
        <v>0</v>
      </c>
      <c r="H148">
        <v>184.570312</v>
      </c>
      <c r="I148">
        <f>Table1_1[[#This Row],[Column1.1]]-$O$2</f>
        <v>1.5226135253906197</v>
      </c>
      <c r="J148">
        <f>(Table1_1[[#This Row],[Column2.2]]-$N$2)*PI()/180</f>
        <v>-0.64887386673064185</v>
      </c>
      <c r="K148">
        <f>Table1_1[[#This Row],[Column2.7]]*$P$2 *PI()/180</f>
        <v>0.32213596458332006</v>
      </c>
      <c r="L148" t="str">
        <f t="shared" si="4"/>
        <v>not</v>
      </c>
      <c r="M148" s="2">
        <f>0.882*EXP(-0.129*Table1_1[[#This Row],[Timestamps]])*COS(10.833*Table1_1[[#This Row],[Timestamps]])</f>
        <v>-0.51187947490458485</v>
      </c>
    </row>
    <row r="149" spans="1:13" x14ac:dyDescent="0.25">
      <c r="A149">
        <v>6.1673624515533403</v>
      </c>
      <c r="B149">
        <v>184995</v>
      </c>
      <c r="C149">
        <v>201.796875</v>
      </c>
      <c r="D149">
        <v>38</v>
      </c>
      <c r="E149">
        <v>103</v>
      </c>
      <c r="F149">
        <v>400</v>
      </c>
      <c r="G149">
        <v>0</v>
      </c>
      <c r="H149">
        <v>215.731537</v>
      </c>
      <c r="I149">
        <f>Table1_1[[#This Row],[Column1.1]]-$O$2</f>
        <v>1.5336139202117902</v>
      </c>
      <c r="J149">
        <f>(Table1_1[[#This Row],[Column2.2]]-$N$2)*PI()/180</f>
        <v>-0.60745638327606766</v>
      </c>
      <c r="K149">
        <f>Table1_1[[#This Row],[Column2.7]]*$P$2 *PI()/180</f>
        <v>0.37652256210379703</v>
      </c>
      <c r="L149" t="str">
        <f t="shared" si="4"/>
        <v>not</v>
      </c>
      <c r="M149" s="2">
        <f>0.882*EXP(-0.129*Table1_1[[#This Row],[Timestamps]])*COS(10.833*Table1_1[[#This Row],[Timestamps]])</f>
        <v>-0.44662461283538624</v>
      </c>
    </row>
    <row r="150" spans="1:13" x14ac:dyDescent="0.25">
      <c r="A150">
        <v>6.1773619651794398</v>
      </c>
      <c r="B150">
        <v>185006</v>
      </c>
      <c r="C150">
        <v>204.609375</v>
      </c>
      <c r="D150">
        <v>38</v>
      </c>
      <c r="E150">
        <v>103</v>
      </c>
      <c r="F150">
        <v>400</v>
      </c>
      <c r="G150">
        <v>0</v>
      </c>
      <c r="H150">
        <v>281.25</v>
      </c>
      <c r="I150">
        <f>Table1_1[[#This Row],[Column1.1]]-$O$2</f>
        <v>1.5436134338378897</v>
      </c>
      <c r="J150">
        <f>(Table1_1[[#This Row],[Column2.2]]-$N$2)*PI()/180</f>
        <v>-0.5583689980637272</v>
      </c>
      <c r="K150">
        <f>Table1_1[[#This Row],[Column2.7]]*$P$2 *PI()/180</f>
        <v>0.49087385212340517</v>
      </c>
      <c r="L150" t="str">
        <f t="shared" si="4"/>
        <v>not</v>
      </c>
      <c r="M150" s="2">
        <f>0.882*EXP(-0.129*Table1_1[[#This Row],[Timestamps]])*COS(10.833*Table1_1[[#This Row],[Timestamps]])</f>
        <v>-0.38195139690243685</v>
      </c>
    </row>
    <row r="151" spans="1:13" x14ac:dyDescent="0.25">
      <c r="A151">
        <v>6.1873612403869602</v>
      </c>
      <c r="B151">
        <v>185016</v>
      </c>
      <c r="C151">
        <v>207.773438</v>
      </c>
      <c r="D151">
        <v>38</v>
      </c>
      <c r="E151">
        <v>103</v>
      </c>
      <c r="F151">
        <v>400</v>
      </c>
      <c r="G151">
        <v>0</v>
      </c>
      <c r="H151">
        <v>287.64205900000002</v>
      </c>
      <c r="I151">
        <f>Table1_1[[#This Row],[Column1.1]]-$O$2</f>
        <v>1.5536127090454102</v>
      </c>
      <c r="J151">
        <f>(Table1_1[[#This Row],[Column2.2]]-$N$2)*PI()/180</f>
        <v>-0.5031456809731979</v>
      </c>
      <c r="K151">
        <f>Table1_1[[#This Row],[Column2.7]]*$P$2 *PI()/180</f>
        <v>0.50203009967657886</v>
      </c>
      <c r="L151" t="str">
        <f t="shared" si="4"/>
        <v>not</v>
      </c>
      <c r="M151" s="2">
        <f>0.882*EXP(-0.129*Table1_1[[#This Row],[Timestamps]])*COS(10.833*Table1_1[[#This Row],[Timestamps]])</f>
        <v>-0.31297411033949085</v>
      </c>
    </row>
    <row r="152" spans="1:13" x14ac:dyDescent="0.25">
      <c r="A152">
        <v>6.1983766555786097</v>
      </c>
      <c r="B152">
        <v>185027</v>
      </c>
      <c r="C152">
        <v>211.289062</v>
      </c>
      <c r="D152">
        <v>38</v>
      </c>
      <c r="E152">
        <v>103</v>
      </c>
      <c r="F152">
        <v>400</v>
      </c>
      <c r="G152">
        <v>0</v>
      </c>
      <c r="H152">
        <v>351.5625</v>
      </c>
      <c r="I152">
        <f>Table1_1[[#This Row],[Column1.1]]-$O$2</f>
        <v>1.5646281242370597</v>
      </c>
      <c r="J152">
        <f>(Table1_1[[#This Row],[Column2.2]]-$N$2)*PI()/180</f>
        <v>-0.4417864669110646</v>
      </c>
      <c r="K152">
        <f>Table1_1[[#This Row],[Column2.7]]*$P$2 *PI()/180</f>
        <v>0.6135923151542565</v>
      </c>
      <c r="L152" t="str">
        <f t="shared" si="4"/>
        <v>not</v>
      </c>
      <c r="M152" s="2">
        <f>0.882*EXP(-0.129*Table1_1[[#This Row],[Timestamps]])*COS(10.833*Table1_1[[#This Row],[Timestamps]])</f>
        <v>-0.23298426382846574</v>
      </c>
    </row>
    <row r="153" spans="1:13" x14ac:dyDescent="0.25">
      <c r="A153">
        <v>6.2093770503997803</v>
      </c>
      <c r="B153">
        <v>185037</v>
      </c>
      <c r="C153">
        <v>215.06835899999999</v>
      </c>
      <c r="D153">
        <v>38</v>
      </c>
      <c r="E153">
        <v>103</v>
      </c>
      <c r="F153">
        <v>400</v>
      </c>
      <c r="G153">
        <v>0</v>
      </c>
      <c r="H153">
        <v>343.57244900000001</v>
      </c>
      <c r="I153">
        <f>Table1_1[[#This Row],[Column1.1]]-$O$2</f>
        <v>1.5756285190582302</v>
      </c>
      <c r="J153">
        <f>(Table1_1[[#This Row],[Column2.2]]-$N$2)*PI()/180</f>
        <v>-0.37582529085032079</v>
      </c>
      <c r="K153">
        <f>Table1_1[[#This Row],[Column2.7]]*$P$2 *PI()/180</f>
        <v>0.59964704541903002</v>
      </c>
      <c r="L153" t="str">
        <f t="shared" si="4"/>
        <v>not</v>
      </c>
      <c r="M153" s="2">
        <f>0.882*EXP(-0.129*Table1_1[[#This Row],[Timestamps]])*COS(10.833*Table1_1[[#This Row],[Timestamps]])</f>
        <v>-0.15002681913115209</v>
      </c>
    </row>
    <row r="154" spans="1:13" x14ac:dyDescent="0.25">
      <c r="A154">
        <v>6.2193753719329798</v>
      </c>
      <c r="B154">
        <v>185048</v>
      </c>
      <c r="C154">
        <v>219.11132799999999</v>
      </c>
      <c r="D154">
        <v>38</v>
      </c>
      <c r="E154">
        <v>103</v>
      </c>
      <c r="F154">
        <v>400</v>
      </c>
      <c r="G154">
        <v>0</v>
      </c>
      <c r="H154">
        <v>404.296875</v>
      </c>
      <c r="I154">
        <f>Table1_1[[#This Row],[Column1.1]]-$O$2</f>
        <v>1.5856268405914298</v>
      </c>
      <c r="J154">
        <f>(Table1_1[[#This Row],[Column2.2]]-$N$2)*PI()/180</f>
        <v>-0.30526217024425817</v>
      </c>
      <c r="K154">
        <f>Table1_1[[#This Row],[Column2.7]]*$P$2 *PI()/180</f>
        <v>0.70563116242739499</v>
      </c>
      <c r="L154" t="str">
        <f t="shared" si="4"/>
        <v>not</v>
      </c>
      <c r="M154" s="2">
        <f>0.882*EXP(-0.129*Table1_1[[#This Row],[Timestamps]])*COS(10.833*Table1_1[[#This Row],[Timestamps]])</f>
        <v>-7.2954888481555527E-2</v>
      </c>
    </row>
    <row r="155" spans="1:13" x14ac:dyDescent="0.25">
      <c r="A155">
        <v>6.2293753623962402</v>
      </c>
      <c r="B155">
        <v>185058</v>
      </c>
      <c r="C155">
        <v>223.417969</v>
      </c>
      <c r="D155">
        <v>38</v>
      </c>
      <c r="E155">
        <v>103</v>
      </c>
      <c r="F155">
        <v>400</v>
      </c>
      <c r="G155">
        <v>0</v>
      </c>
      <c r="H155">
        <v>430.664062</v>
      </c>
      <c r="I155">
        <f>Table1_1[[#This Row],[Column1.1]]-$O$2</f>
        <v>1.5956268310546902</v>
      </c>
      <c r="J155">
        <f>(Table1_1[[#This Row],[Column2.2]]-$N$2)*PI()/180</f>
        <v>-0.23009710509287681</v>
      </c>
      <c r="K155">
        <f>Table1_1[[#This Row],[Column2.7]]*$P$2 *PI()/180</f>
        <v>0.75165058519129957</v>
      </c>
      <c r="L155" t="str">
        <f t="shared" si="4"/>
        <v>not</v>
      </c>
      <c r="M155" s="2">
        <f>0.882*EXP(-0.129*Table1_1[[#This Row],[Timestamps]])*COS(10.833*Table1_1[[#This Row],[Timestamps]])</f>
        <v>4.7855138106840459E-3</v>
      </c>
    </row>
    <row r="156" spans="1:13" x14ac:dyDescent="0.25">
      <c r="A156">
        <v>6.24037742614746</v>
      </c>
      <c r="B156">
        <v>185068</v>
      </c>
      <c r="C156">
        <v>227.90039100000001</v>
      </c>
      <c r="D156">
        <v>38</v>
      </c>
      <c r="E156">
        <v>103</v>
      </c>
      <c r="F156">
        <v>400</v>
      </c>
      <c r="G156">
        <v>0</v>
      </c>
      <c r="H156">
        <v>407.49288899999999</v>
      </c>
      <c r="I156">
        <f>Table1_1[[#This Row],[Column1.1]]-$O$2</f>
        <v>1.60662889480591</v>
      </c>
      <c r="J156">
        <f>(Table1_1[[#This Row],[Column2.2]]-$N$2)*PI()/180</f>
        <v>-0.15186408272904731</v>
      </c>
      <c r="K156">
        <f>Table1_1[[#This Row],[Column2.7]]*$P$2 *PI()/180</f>
        <v>0.71120925915137845</v>
      </c>
      <c r="L156" t="str">
        <f t="shared" si="4"/>
        <v>not</v>
      </c>
      <c r="M156" s="2">
        <f>0.882*EXP(-0.129*Table1_1[[#This Row],[Timestamps]])*COS(10.833*Table1_1[[#This Row],[Timestamps]])</f>
        <v>8.9984815233322968E-2</v>
      </c>
    </row>
    <row r="157" spans="1:13" x14ac:dyDescent="0.25">
      <c r="A157">
        <v>6.2503750324249197</v>
      </c>
      <c r="B157">
        <v>185079</v>
      </c>
      <c r="C157">
        <v>232.382812</v>
      </c>
      <c r="D157">
        <v>38</v>
      </c>
      <c r="E157">
        <v>103</v>
      </c>
      <c r="F157">
        <v>400</v>
      </c>
      <c r="G157">
        <v>0</v>
      </c>
      <c r="H157">
        <v>448.242188</v>
      </c>
      <c r="I157">
        <f>Table1_1[[#This Row],[Column1.1]]-$O$2</f>
        <v>1.6166265010833696</v>
      </c>
      <c r="J157">
        <f>(Table1_1[[#This Row],[Column2.2]]-$N$2)*PI()/180</f>
        <v>-7.3631077818510776E-2</v>
      </c>
      <c r="K157">
        <f>Table1_1[[#This Row],[Column2.7]]*$P$2 *PI()/180</f>
        <v>0.78233020269434173</v>
      </c>
      <c r="L157" t="str">
        <f t="shared" si="4"/>
        <v>not</v>
      </c>
      <c r="M157" s="2">
        <f>0.882*EXP(-0.129*Table1_1[[#This Row],[Timestamps]])*COS(10.833*Table1_1[[#This Row],[Timestamps]])</f>
        <v>0.16612186014813046</v>
      </c>
    </row>
    <row r="158" spans="1:13" x14ac:dyDescent="0.25">
      <c r="A158">
        <v>6.2603762149810702</v>
      </c>
      <c r="B158">
        <v>185089</v>
      </c>
      <c r="C158">
        <v>237.128906</v>
      </c>
      <c r="D158">
        <v>38</v>
      </c>
      <c r="E158">
        <v>103</v>
      </c>
      <c r="F158">
        <v>400</v>
      </c>
      <c r="G158">
        <v>0</v>
      </c>
      <c r="H158">
        <v>431.46307400000001</v>
      </c>
      <c r="I158">
        <f>Table1_1[[#This Row],[Column1.1]]-$O$2</f>
        <v>1.6266276836395201</v>
      </c>
      <c r="J158">
        <f>(Table1_1[[#This Row],[Column2.2]]-$N$2)*PI()/180</f>
        <v>9.2038890906369648E-3</v>
      </c>
      <c r="K158">
        <f>Table1_1[[#This Row],[Column2.7]]*$P$2 *PI()/180</f>
        <v>0.75304512420759406</v>
      </c>
      <c r="L158" t="str">
        <f t="shared" si="4"/>
        <v>not</v>
      </c>
      <c r="M158" s="2">
        <f>0.882*EXP(-0.129*Table1_1[[#This Row],[Timestamps]])*COS(10.833*Table1_1[[#This Row],[Timestamps]])</f>
        <v>0.24014431998921248</v>
      </c>
    </row>
    <row r="159" spans="1:13" x14ac:dyDescent="0.25">
      <c r="A159">
        <v>6.2711098194122297</v>
      </c>
      <c r="B159">
        <v>185100</v>
      </c>
      <c r="C159">
        <v>241.699219</v>
      </c>
      <c r="D159">
        <v>38</v>
      </c>
      <c r="E159">
        <v>103</v>
      </c>
      <c r="F159">
        <v>400</v>
      </c>
      <c r="G159">
        <v>0</v>
      </c>
      <c r="H159">
        <v>457.03125</v>
      </c>
      <c r="I159">
        <f>Table1_1[[#This Row],[Column1.1]]-$O$2</f>
        <v>1.6373612880706796</v>
      </c>
      <c r="J159">
        <f>(Table1_1[[#This Row],[Column2.2]]-$N$2)*PI()/180</f>
        <v>8.8970898787336536E-2</v>
      </c>
      <c r="K159">
        <f>Table1_1[[#This Row],[Column2.7]]*$P$2 *PI()/180</f>
        <v>0.79767000970053348</v>
      </c>
      <c r="L159" t="str">
        <f t="shared" si="4"/>
        <v>not</v>
      </c>
      <c r="M159" s="2">
        <f>0.882*EXP(-0.129*Table1_1[[#This Row],[Timestamps]])*COS(10.833*Table1_1[[#This Row],[Timestamps]])</f>
        <v>0.31622342815198767</v>
      </c>
    </row>
    <row r="160" spans="1:13" x14ac:dyDescent="0.25">
      <c r="A160">
        <v>6.2821109294891304</v>
      </c>
      <c r="B160">
        <v>185110</v>
      </c>
      <c r="C160">
        <v>246.35742200000001</v>
      </c>
      <c r="D160">
        <v>38</v>
      </c>
      <c r="E160">
        <v>103</v>
      </c>
      <c r="F160">
        <v>400</v>
      </c>
      <c r="G160">
        <v>0</v>
      </c>
      <c r="H160">
        <v>423.47302200000001</v>
      </c>
      <c r="I160">
        <f>Table1_1[[#This Row],[Column1.1]]-$O$2</f>
        <v>1.6483623981475803</v>
      </c>
      <c r="J160">
        <f>(Table1_1[[#This Row],[Column2.2]]-$N$2)*PI()/180</f>
        <v>0.17027187836361421</v>
      </c>
      <c r="K160">
        <f>Table1_1[[#This Row],[Column2.7]]*$P$2 *PI()/180</f>
        <v>0.73909985272703815</v>
      </c>
      <c r="L160" t="str">
        <f t="shared" si="4"/>
        <v>not</v>
      </c>
      <c r="M160" s="2">
        <f>0.882*EXP(-0.129*Table1_1[[#This Row],[Timestamps]])*COS(10.833*Table1_1[[#This Row],[Timestamps]])</f>
        <v>0.38954579097711917</v>
      </c>
    </row>
    <row r="161" spans="1:13" x14ac:dyDescent="0.25">
      <c r="A161">
        <v>6.29210996627807</v>
      </c>
      <c r="B161">
        <v>185121</v>
      </c>
      <c r="C161">
        <v>250.839844</v>
      </c>
      <c r="D161">
        <v>38</v>
      </c>
      <c r="E161">
        <v>103</v>
      </c>
      <c r="F161">
        <v>400</v>
      </c>
      <c r="G161">
        <v>0</v>
      </c>
      <c r="H161">
        <v>448.242188</v>
      </c>
      <c r="I161">
        <f>Table1_1[[#This Row],[Column1.1]]-$O$2</f>
        <v>1.6583614349365199</v>
      </c>
      <c r="J161">
        <f>(Table1_1[[#This Row],[Column2.2]]-$N$2)*PI()/180</f>
        <v>0.24850490072744325</v>
      </c>
      <c r="K161">
        <f>Table1_1[[#This Row],[Column2.7]]*$P$2 *PI()/180</f>
        <v>0.78233020269434173</v>
      </c>
      <c r="L161" t="str">
        <f t="shared" si="4"/>
        <v>not</v>
      </c>
      <c r="M161" s="2">
        <f>0.882*EXP(-0.129*Table1_1[[#This Row],[Timestamps]])*COS(10.833*Table1_1[[#This Row],[Timestamps]])</f>
        <v>0.45124669502498188</v>
      </c>
    </row>
    <row r="162" spans="1:13" x14ac:dyDescent="0.25">
      <c r="A162">
        <v>6.3021092414855904</v>
      </c>
      <c r="B162">
        <v>185131</v>
      </c>
      <c r="C162">
        <v>255.14648399999999</v>
      </c>
      <c r="D162">
        <v>38</v>
      </c>
      <c r="E162">
        <v>103</v>
      </c>
      <c r="F162">
        <v>400</v>
      </c>
      <c r="G162">
        <v>0</v>
      </c>
      <c r="H162">
        <v>430.664062</v>
      </c>
      <c r="I162">
        <f>Table1_1[[#This Row],[Column1.1]]-$O$2</f>
        <v>1.6683607101440403</v>
      </c>
      <c r="J162">
        <f>(Table1_1[[#This Row],[Column2.2]]-$N$2)*PI()/180</f>
        <v>0.3236699484255316</v>
      </c>
      <c r="K162">
        <f>Table1_1[[#This Row],[Column2.7]]*$P$2 *PI()/180</f>
        <v>0.75165058519129957</v>
      </c>
      <c r="L162" t="str">
        <f t="shared" si="4"/>
        <v>not</v>
      </c>
      <c r="M162" s="2">
        <f>0.882*EXP(-0.129*Table1_1[[#This Row],[Timestamps]])*COS(10.833*Table1_1[[#This Row],[Timestamps]])</f>
        <v>0.50750661032147037</v>
      </c>
    </row>
    <row r="163" spans="1:13" x14ac:dyDescent="0.25">
      <c r="A163">
        <v>6.3131141662597603</v>
      </c>
      <c r="B163">
        <v>185141</v>
      </c>
      <c r="C163">
        <v>259.27734400000003</v>
      </c>
      <c r="D163">
        <v>38</v>
      </c>
      <c r="E163">
        <v>103</v>
      </c>
      <c r="F163">
        <v>400</v>
      </c>
      <c r="G163">
        <v>0</v>
      </c>
      <c r="H163">
        <v>375.53268400000002</v>
      </c>
      <c r="I163">
        <f>Table1_1[[#This Row],[Column1.1]]-$O$2</f>
        <v>1.6793656349182102</v>
      </c>
      <c r="J163">
        <f>(Table1_1[[#This Row],[Column2.2]]-$N$2)*PI()/180</f>
        <v>0.39576705636446524</v>
      </c>
      <c r="K163">
        <f>Table1_1[[#This Row],[Column2.7]]*$P$2 *PI()/180</f>
        <v>0.6554281784651429</v>
      </c>
      <c r="L163" t="str">
        <f t="shared" si="4"/>
        <v>not</v>
      </c>
      <c r="M163" s="2">
        <f>0.882*EXP(-0.129*Table1_1[[#This Row],[Timestamps]])*COS(10.833*Table1_1[[#This Row],[Timestamps]])</f>
        <v>0.56236555610110994</v>
      </c>
    </row>
    <row r="164" spans="1:13" x14ac:dyDescent="0.25">
      <c r="A164">
        <v>6.3231096267700098</v>
      </c>
      <c r="B164">
        <v>185152</v>
      </c>
      <c r="C164">
        <v>263.05664100000001</v>
      </c>
      <c r="D164">
        <v>38</v>
      </c>
      <c r="E164">
        <v>103</v>
      </c>
      <c r="F164">
        <v>400</v>
      </c>
      <c r="G164">
        <v>0</v>
      </c>
      <c r="H164">
        <v>377.929688</v>
      </c>
      <c r="I164">
        <f>Table1_1[[#This Row],[Column1.1]]-$O$2</f>
        <v>1.6893610954284597</v>
      </c>
      <c r="J164">
        <f>(Table1_1[[#This Row],[Column2.2]]-$N$2)*PI()/180</f>
        <v>0.46172823242520916</v>
      </c>
      <c r="K164">
        <f>Table1_1[[#This Row],[Column2.7]]*$P$2 *PI()/180</f>
        <v>0.6596117396634904</v>
      </c>
      <c r="L164" t="str">
        <f t="shared" si="4"/>
        <v>not</v>
      </c>
      <c r="M164" s="2">
        <f>0.882*EXP(-0.129*Table1_1[[#This Row],[Timestamps]])*COS(10.833*Table1_1[[#This Row],[Timestamps]])</f>
        <v>0.60516591372805784</v>
      </c>
    </row>
    <row r="165" spans="1:13" x14ac:dyDescent="0.25">
      <c r="A165">
        <v>6.3333969116210902</v>
      </c>
      <c r="B165">
        <v>185162</v>
      </c>
      <c r="C165">
        <v>266.484375</v>
      </c>
      <c r="D165">
        <v>38</v>
      </c>
      <c r="E165">
        <v>103</v>
      </c>
      <c r="F165">
        <v>400</v>
      </c>
      <c r="G165">
        <v>0</v>
      </c>
      <c r="H165">
        <v>311.612213</v>
      </c>
      <c r="I165">
        <f>Table1_1[[#This Row],[Column1.1]]-$O$2</f>
        <v>1.6996483802795401</v>
      </c>
      <c r="J165">
        <f>(Table1_1[[#This Row],[Column2.2]]-$N$2)*PI()/180</f>
        <v>0.5215534766077643</v>
      </c>
      <c r="K165">
        <f>Table1_1[[#This Row],[Column2.7]]*$P$2 *PI()/180</f>
        <v>0.54386591062758771</v>
      </c>
      <c r="L165" t="str">
        <f t="shared" si="4"/>
        <v>not</v>
      </c>
      <c r="M165" s="2">
        <f>0.882*EXP(-0.129*Table1_1[[#This Row],[Timestamps]])*COS(10.833*Table1_1[[#This Row],[Timestamps]])</f>
        <v>0.64170304370515374</v>
      </c>
    </row>
    <row r="166" spans="1:13" x14ac:dyDescent="0.25">
      <c r="A166">
        <v>6.3441872596740696</v>
      </c>
      <c r="B166">
        <v>185173</v>
      </c>
      <c r="C166">
        <v>269.56054699999999</v>
      </c>
      <c r="D166">
        <v>38</v>
      </c>
      <c r="E166">
        <v>103</v>
      </c>
      <c r="F166">
        <v>400</v>
      </c>
      <c r="G166">
        <v>0</v>
      </c>
      <c r="H166">
        <v>307.617188</v>
      </c>
      <c r="I166">
        <f>Table1_1[[#This Row],[Column1.1]]-$O$2</f>
        <v>1.7104387283325195</v>
      </c>
      <c r="J166">
        <f>(Table1_1[[#This Row],[Column2.2]]-$N$2)*PI()/180</f>
        <v>0.57524280636542302</v>
      </c>
      <c r="K166">
        <f>Table1_1[[#This Row],[Column2.7]]*$P$2 *PI()/180</f>
        <v>0.53689327663263908</v>
      </c>
      <c r="L166" t="str">
        <f t="shared" si="4"/>
        <v>not</v>
      </c>
      <c r="M166" s="2">
        <f>0.882*EXP(-0.129*Table1_1[[#This Row],[Timestamps]])*COS(10.833*Table1_1[[#This Row],[Timestamps]])</f>
        <v>0.67137192911483412</v>
      </c>
    </row>
    <row r="167" spans="1:13" x14ac:dyDescent="0.25">
      <c r="A167">
        <v>6.3541853427886901</v>
      </c>
      <c r="B167">
        <v>185183</v>
      </c>
      <c r="C167">
        <v>272.19726600000001</v>
      </c>
      <c r="D167">
        <v>38</v>
      </c>
      <c r="E167">
        <v>103</v>
      </c>
      <c r="F167">
        <v>400</v>
      </c>
      <c r="G167">
        <v>0</v>
      </c>
      <c r="H167">
        <v>239.701706</v>
      </c>
      <c r="I167">
        <f>Table1_1[[#This Row],[Column1.1]]-$O$2</f>
        <v>1.72043681144714</v>
      </c>
      <c r="J167">
        <f>(Table1_1[[#This Row],[Column2.2]]-$N$2)*PI()/180</f>
        <v>0.6212622343653158</v>
      </c>
      <c r="K167">
        <f>Table1_1[[#This Row],[Column2.7]]*$P$2 *PI()/180</f>
        <v>0.41835839923474477</v>
      </c>
      <c r="L167" t="str">
        <f t="shared" si="4"/>
        <v>not</v>
      </c>
      <c r="M167" s="2">
        <f>0.882*EXP(-0.129*Table1_1[[#This Row],[Timestamps]])*COS(10.833*Table1_1[[#This Row],[Timestamps]])</f>
        <v>0.69062678326007587</v>
      </c>
    </row>
    <row r="168" spans="1:13" x14ac:dyDescent="0.25">
      <c r="A168">
        <v>6.3648204803466797</v>
      </c>
      <c r="B168">
        <v>185194</v>
      </c>
      <c r="C168">
        <v>274.39453099999997</v>
      </c>
      <c r="D168">
        <v>38</v>
      </c>
      <c r="E168">
        <v>103</v>
      </c>
      <c r="F168">
        <v>400</v>
      </c>
      <c r="G168">
        <v>0</v>
      </c>
      <c r="H168">
        <v>219.726562</v>
      </c>
      <c r="I168">
        <f>Table1_1[[#This Row],[Column1.1]]-$O$2</f>
        <v>1.7310719490051296</v>
      </c>
      <c r="J168">
        <f>(Table1_1[[#This Row],[Column2.2]]-$N$2)*PI()/180</f>
        <v>0.65961174315414839</v>
      </c>
      <c r="K168">
        <f>Table1_1[[#This Row],[Column2.7]]*$P$2 *PI()/180</f>
        <v>0.38349519609874572</v>
      </c>
      <c r="L168" t="str">
        <f t="shared" si="4"/>
        <v>not</v>
      </c>
      <c r="M168" s="2">
        <f>0.882*EXP(-0.129*Table1_1[[#This Row],[Timestamps]])*COS(10.833*Table1_1[[#This Row],[Timestamps]])</f>
        <v>0.70217743126806287</v>
      </c>
    </row>
    <row r="169" spans="1:13" x14ac:dyDescent="0.25">
      <c r="A169">
        <v>6.3759047985076904</v>
      </c>
      <c r="B169">
        <v>185204</v>
      </c>
      <c r="C169">
        <v>275.976562</v>
      </c>
      <c r="D169">
        <v>38</v>
      </c>
      <c r="E169">
        <v>103</v>
      </c>
      <c r="F169">
        <v>400</v>
      </c>
      <c r="G169">
        <v>0</v>
      </c>
      <c r="H169">
        <v>158.203125</v>
      </c>
      <c r="I169">
        <f>Table1_1[[#This Row],[Column1.1]]-$O$2</f>
        <v>1.7421562671661404</v>
      </c>
      <c r="J169">
        <f>(Table1_1[[#This Row],[Column2.2]]-$N$2)*PI()/180</f>
        <v>0.68722339297276724</v>
      </c>
      <c r="K169">
        <f>Table1_1[[#This Row],[Column2.7]]*$P$2 *PI()/180</f>
        <v>0.27611654181941542</v>
      </c>
      <c r="L169" t="str">
        <f t="shared" si="4"/>
        <v>not</v>
      </c>
      <c r="M169" s="2">
        <f>0.882*EXP(-0.129*Table1_1[[#This Row],[Timestamps]])*COS(10.833*Table1_1[[#This Row],[Timestamps]])</f>
        <v>0.70428578703686606</v>
      </c>
    </row>
    <row r="170" spans="1:13" x14ac:dyDescent="0.25">
      <c r="A170">
        <v>6.3854770660400302</v>
      </c>
      <c r="B170">
        <v>185214</v>
      </c>
      <c r="C170">
        <v>277.20703099999997</v>
      </c>
      <c r="D170">
        <v>38</v>
      </c>
      <c r="E170">
        <v>103</v>
      </c>
      <c r="F170">
        <v>400</v>
      </c>
      <c r="G170">
        <v>0</v>
      </c>
      <c r="H170">
        <v>111.860794</v>
      </c>
      <c r="I170">
        <f>Table1_1[[#This Row],[Column1.1]]-$O$2</f>
        <v>1.7517285346984801</v>
      </c>
      <c r="J170">
        <f>(Table1_1[[#This Row],[Column2.2]]-$N$2)*PI()/180</f>
        <v>0.70869912836648885</v>
      </c>
      <c r="K170">
        <f>Table1_1[[#This Row],[Column2.7]]*$P$2 *PI()/180</f>
        <v>0.19523391591951181</v>
      </c>
      <c r="L170" t="str">
        <f t="shared" si="4"/>
        <v>not</v>
      </c>
      <c r="M170" s="2">
        <f>0.882*EXP(-0.129*Table1_1[[#This Row],[Timestamps]])*COS(10.833*Table1_1[[#This Row],[Timestamps]])</f>
        <v>0.69794695510099225</v>
      </c>
    </row>
    <row r="171" spans="1:13" x14ac:dyDescent="0.25">
      <c r="A171">
        <v>6.39605283737182</v>
      </c>
      <c r="B171">
        <v>185225</v>
      </c>
      <c r="C171">
        <v>277.91015599999997</v>
      </c>
      <c r="D171">
        <v>38</v>
      </c>
      <c r="E171">
        <v>103</v>
      </c>
      <c r="F171">
        <v>400</v>
      </c>
      <c r="G171">
        <v>0</v>
      </c>
      <c r="H171">
        <v>70.3125</v>
      </c>
      <c r="I171">
        <f>Table1_1[[#This Row],[Column1.1]]-$O$2</f>
        <v>1.7623043060302699</v>
      </c>
      <c r="J171">
        <f>(Table1_1[[#This Row],[Column2.2]]-$N$2)*PI()/180</f>
        <v>0.72097097466957394</v>
      </c>
      <c r="K171">
        <f>Table1_1[[#This Row],[Column2.7]]*$P$2 *PI()/180</f>
        <v>0.12271846303085129</v>
      </c>
      <c r="L171" t="str">
        <f t="shared" si="4"/>
        <v>not</v>
      </c>
      <c r="M171" s="2">
        <f>0.882*EXP(-0.129*Table1_1[[#This Row],[Timestamps]])*COS(10.833*Table1_1[[#This Row],[Timestamps]])</f>
        <v>0.68225877714232641</v>
      </c>
    </row>
    <row r="172" spans="1:13" x14ac:dyDescent="0.25">
      <c r="A172">
        <v>6.4070529937744096</v>
      </c>
      <c r="B172">
        <v>185235</v>
      </c>
      <c r="C172">
        <v>278.085938</v>
      </c>
      <c r="D172">
        <v>38</v>
      </c>
      <c r="E172">
        <v>103</v>
      </c>
      <c r="F172">
        <v>400</v>
      </c>
      <c r="G172">
        <v>0</v>
      </c>
      <c r="H172">
        <v>0</v>
      </c>
      <c r="I172">
        <f>Table1_1[[#This Row],[Column1.1]]-$O$2</f>
        <v>1.7733044624328596</v>
      </c>
      <c r="J172">
        <f>(Table1_1[[#This Row],[Column2.2]]-$N$2)*PI()/180</f>
        <v>0.7240389493353151</v>
      </c>
      <c r="K172">
        <f>Table1_1[[#This Row],[Column2.7]]*$P$2 *PI()/180</f>
        <v>0</v>
      </c>
      <c r="L172" t="str">
        <f t="shared" si="4"/>
        <v>PEAK</v>
      </c>
      <c r="M172" s="2">
        <f>0.882*EXP(-0.129*Table1_1[[#This Row],[Timestamps]])*COS(10.833*Table1_1[[#This Row],[Timestamps]])</f>
        <v>0.65651158470941562</v>
      </c>
    </row>
    <row r="173" spans="1:13" x14ac:dyDescent="0.25">
      <c r="A173">
        <v>6.41705322265625</v>
      </c>
      <c r="B173">
        <v>185246</v>
      </c>
      <c r="C173">
        <v>277.734375</v>
      </c>
      <c r="D173">
        <v>38</v>
      </c>
      <c r="E173">
        <v>103</v>
      </c>
      <c r="F173">
        <v>400</v>
      </c>
      <c r="G173">
        <v>0</v>
      </c>
      <c r="H173">
        <v>-35.15625</v>
      </c>
      <c r="I173">
        <f>Table1_1[[#This Row],[Column1.1]]-$O$2</f>
        <v>1.7833046913146999</v>
      </c>
      <c r="J173">
        <f>(Table1_1[[#This Row],[Column2.2]]-$N$2)*PI()/180</f>
        <v>0.71790301745712637</v>
      </c>
      <c r="K173">
        <f>Table1_1[[#This Row],[Column2.7]]*$P$2 *PI()/180</f>
        <v>-6.1359231515425647E-2</v>
      </c>
      <c r="L173" t="str">
        <f t="shared" si="4"/>
        <v>not</v>
      </c>
      <c r="M173" s="2">
        <f>0.882*EXP(-0.129*Table1_1[[#This Row],[Timestamps]])*COS(10.833*Table1_1[[#This Row],[Timestamps]])</f>
        <v>0.62508525679123628</v>
      </c>
    </row>
    <row r="174" spans="1:13" x14ac:dyDescent="0.25">
      <c r="A174">
        <v>6.4280536174774099</v>
      </c>
      <c r="B174">
        <v>185256</v>
      </c>
      <c r="C174">
        <v>276.85546900000003</v>
      </c>
      <c r="D174">
        <v>38</v>
      </c>
      <c r="E174">
        <v>103</v>
      </c>
      <c r="F174">
        <v>400</v>
      </c>
      <c r="G174">
        <v>0</v>
      </c>
      <c r="H174">
        <v>-79.900565999999998</v>
      </c>
      <c r="I174">
        <f>Table1_1[[#This Row],[Column1.1]]-$O$2</f>
        <v>1.7943050861358598</v>
      </c>
      <c r="J174">
        <f>(Table1_1[[#This Row],[Column2.2]]-$N$2)*PI()/180</f>
        <v>0.70256321394159349</v>
      </c>
      <c r="K174">
        <f>Table1_1[[#This Row],[Column2.7]]*$P$2 *PI()/180</f>
        <v>-0.13945279509070355</v>
      </c>
      <c r="L174" t="str">
        <f t="shared" si="4"/>
        <v>not</v>
      </c>
      <c r="M174" s="2">
        <f>0.882*EXP(-0.129*Table1_1[[#This Row],[Timestamps]])*COS(10.833*Table1_1[[#This Row],[Timestamps]])</f>
        <v>0.58217163624668966</v>
      </c>
    </row>
    <row r="175" spans="1:13" x14ac:dyDescent="0.25">
      <c r="A175">
        <v>6.4380524158477703</v>
      </c>
      <c r="B175">
        <v>185267</v>
      </c>
      <c r="C175">
        <v>275.53710899999999</v>
      </c>
      <c r="D175">
        <v>38</v>
      </c>
      <c r="E175">
        <v>103</v>
      </c>
      <c r="F175">
        <v>400</v>
      </c>
      <c r="G175">
        <v>0</v>
      </c>
      <c r="H175">
        <v>-131.835938</v>
      </c>
      <c r="I175">
        <f>Table1_1[[#This Row],[Column1.1]]-$O$2</f>
        <v>1.8043038845062203</v>
      </c>
      <c r="J175">
        <f>(Table1_1[[#This Row],[Column2.2]]-$N$2)*PI()/180</f>
        <v>0.6795534912150003</v>
      </c>
      <c r="K175">
        <f>Table1_1[[#This Row],[Column2.7]]*$P$2 *PI()/180</f>
        <v>-0.23009711905551081</v>
      </c>
      <c r="L175" t="str">
        <f t="shared" si="4"/>
        <v>not</v>
      </c>
      <c r="M175" s="2">
        <f>0.882*EXP(-0.129*Table1_1[[#This Row],[Timestamps]])*COS(10.833*Table1_1[[#This Row],[Timestamps]])</f>
        <v>0.53609713606710163</v>
      </c>
    </row>
    <row r="176" spans="1:13" x14ac:dyDescent="0.25">
      <c r="A176">
        <v>6.4488463401794398</v>
      </c>
      <c r="B176">
        <v>185277</v>
      </c>
      <c r="C176">
        <v>273.77929699999999</v>
      </c>
      <c r="D176">
        <v>38</v>
      </c>
      <c r="E176">
        <v>103</v>
      </c>
      <c r="F176">
        <v>400</v>
      </c>
      <c r="G176">
        <v>0</v>
      </c>
      <c r="H176">
        <v>-175.78125</v>
      </c>
      <c r="I176">
        <f>Table1_1[[#This Row],[Column1.1]]-$O$2</f>
        <v>1.8150978088378897</v>
      </c>
      <c r="J176">
        <f>(Table1_1[[#This Row],[Column2.2]]-$N$2)*PI()/180</f>
        <v>0.64887388418393377</v>
      </c>
      <c r="K176">
        <f>Table1_1[[#This Row],[Column2.7]]*$P$2 *PI()/180</f>
        <v>-0.30679615757712825</v>
      </c>
      <c r="L176" t="str">
        <f t="shared" si="4"/>
        <v>not</v>
      </c>
      <c r="M176" s="2">
        <f>0.882*EXP(-0.129*Table1_1[[#This Row],[Timestamps]])*COS(10.833*Table1_1[[#This Row],[Timestamps]])</f>
        <v>0.47946518574501479</v>
      </c>
    </row>
    <row r="177" spans="1:13" x14ac:dyDescent="0.25">
      <c r="A177">
        <v>6.4588451385498002</v>
      </c>
      <c r="B177">
        <v>185287</v>
      </c>
      <c r="C177">
        <v>271.49414100000001</v>
      </c>
      <c r="D177">
        <v>38</v>
      </c>
      <c r="E177">
        <v>103</v>
      </c>
      <c r="F177">
        <v>400</v>
      </c>
      <c r="G177">
        <v>0</v>
      </c>
      <c r="H177">
        <v>-207.74146999999999</v>
      </c>
      <c r="I177">
        <f>Table1_1[[#This Row],[Column1.1]]-$O$2</f>
        <v>1.8250966072082502</v>
      </c>
      <c r="J177">
        <f>(Table1_1[[#This Row],[Column2.2]]-$N$2)*PI()/180</f>
        <v>0.60899038806223071</v>
      </c>
      <c r="K177">
        <f>Table1_1[[#This Row],[Column2.7]]*$P$2 *PI()/180</f>
        <v>-0.36257726444330241</v>
      </c>
      <c r="L177" t="str">
        <f t="shared" si="4"/>
        <v>not</v>
      </c>
      <c r="M177" s="2">
        <f>0.882*EXP(-0.129*Table1_1[[#This Row],[Timestamps]])*COS(10.833*Table1_1[[#This Row],[Timestamps]])</f>
        <v>0.42129167244145255</v>
      </c>
    </row>
    <row r="178" spans="1:13" x14ac:dyDescent="0.25">
      <c r="A178">
        <v>6.4698722362518302</v>
      </c>
      <c r="B178">
        <v>185298</v>
      </c>
      <c r="C178">
        <v>268.76953099999997</v>
      </c>
      <c r="D178">
        <v>38</v>
      </c>
      <c r="E178">
        <v>103</v>
      </c>
      <c r="F178">
        <v>400</v>
      </c>
      <c r="G178">
        <v>0</v>
      </c>
      <c r="H178">
        <v>-272.460938</v>
      </c>
      <c r="I178">
        <f>Table1_1[[#This Row],[Column1.1]]-$O$2</f>
        <v>1.8361237049102801</v>
      </c>
      <c r="J178">
        <f>(Table1_1[[#This Row],[Column2.2]]-$N$2)*PI()/180</f>
        <v>0.56143697272946735</v>
      </c>
      <c r="K178">
        <f>Table1_1[[#This Row],[Column2.7]]*$P$2 *PI()/180</f>
        <v>-0.47553404511721342</v>
      </c>
      <c r="L178" t="str">
        <f t="shared" si="4"/>
        <v>not</v>
      </c>
      <c r="M178" s="2">
        <f>0.882*EXP(-0.129*Table1_1[[#This Row],[Timestamps]])*COS(10.833*Table1_1[[#This Row],[Timestamps]])</f>
        <v>0.3516193040920863</v>
      </c>
    </row>
    <row r="179" spans="1:13" x14ac:dyDescent="0.25">
      <c r="A179">
        <v>6.4798636436462402</v>
      </c>
      <c r="B179">
        <v>185308</v>
      </c>
      <c r="C179">
        <v>265.69335899999999</v>
      </c>
      <c r="D179">
        <v>38</v>
      </c>
      <c r="E179">
        <v>103</v>
      </c>
      <c r="F179">
        <v>400</v>
      </c>
      <c r="G179">
        <v>0</v>
      </c>
      <c r="H179">
        <v>-279.65197799999999</v>
      </c>
      <c r="I179">
        <f>Table1_1[[#This Row],[Column1.1]]-$O$2</f>
        <v>1.8461151123046902</v>
      </c>
      <c r="J179">
        <f>(Table1_1[[#This Row],[Column2.2]]-$N$2)*PI()/180</f>
        <v>0.50774764297180852</v>
      </c>
      <c r="K179">
        <f>Table1_1[[#This Row],[Column2.7]]*$P$2 *PI()/180</f>
        <v>-0.48808477758147462</v>
      </c>
      <c r="L179" t="str">
        <f t="shared" si="4"/>
        <v>not</v>
      </c>
      <c r="M179" s="2">
        <f>0.882*EXP(-0.129*Table1_1[[#This Row],[Timestamps]])*COS(10.833*Table1_1[[#This Row],[Timestamps]])</f>
        <v>0.28431092282342491</v>
      </c>
    </row>
    <row r="180" spans="1:13" x14ac:dyDescent="0.25">
      <c r="A180">
        <v>6.48986387252807</v>
      </c>
      <c r="B180">
        <v>185319</v>
      </c>
      <c r="C180">
        <v>262.17773399999999</v>
      </c>
      <c r="D180">
        <v>38</v>
      </c>
      <c r="E180">
        <v>103</v>
      </c>
      <c r="F180">
        <v>400</v>
      </c>
      <c r="G180">
        <v>0</v>
      </c>
      <c r="H180">
        <v>-351.5625</v>
      </c>
      <c r="I180">
        <f>Table1_1[[#This Row],[Column1.1]]-$O$2</f>
        <v>1.8561153411865199</v>
      </c>
      <c r="J180">
        <f>(Table1_1[[#This Row],[Column2.2]]-$N$2)*PI()/180</f>
        <v>0.44638841145638292</v>
      </c>
      <c r="K180">
        <f>Table1_1[[#This Row],[Column2.7]]*$P$2 *PI()/180</f>
        <v>-0.6135923151542565</v>
      </c>
      <c r="L180" t="str">
        <f t="shared" si="4"/>
        <v>not</v>
      </c>
      <c r="M180" s="2">
        <f>0.882*EXP(-0.129*Table1_1[[#This Row],[Timestamps]])*COS(10.833*Table1_1[[#This Row],[Timestamps]])</f>
        <v>0.2137887638646645</v>
      </c>
    </row>
    <row r="181" spans="1:13" x14ac:dyDescent="0.25">
      <c r="A181">
        <v>6.5008642673492396</v>
      </c>
      <c r="B181">
        <v>185329</v>
      </c>
      <c r="C181">
        <v>258.398438</v>
      </c>
      <c r="D181">
        <v>38</v>
      </c>
      <c r="E181">
        <v>103</v>
      </c>
      <c r="F181">
        <v>400</v>
      </c>
      <c r="G181">
        <v>0</v>
      </c>
      <c r="H181">
        <v>-343.57244900000001</v>
      </c>
      <c r="I181">
        <f>Table1_1[[#This Row],[Column1.1]]-$O$2</f>
        <v>1.8671157360076895</v>
      </c>
      <c r="J181">
        <f>(Table1_1[[#This Row],[Column2.2]]-$N$2)*PI()/180</f>
        <v>0.38042725284893147</v>
      </c>
      <c r="K181">
        <f>Table1_1[[#This Row],[Column2.7]]*$P$2 *PI()/180</f>
        <v>-0.59964704541903002</v>
      </c>
      <c r="L181" t="str">
        <f t="shared" si="4"/>
        <v>not</v>
      </c>
      <c r="M181" s="2">
        <f>0.882*EXP(-0.129*Table1_1[[#This Row],[Timestamps]])*COS(10.833*Table1_1[[#This Row],[Timestamps]])</f>
        <v>0.13356437567428464</v>
      </c>
    </row>
    <row r="182" spans="1:13" x14ac:dyDescent="0.25">
      <c r="A182">
        <v>6.5108625888824401</v>
      </c>
      <c r="B182">
        <v>185340</v>
      </c>
      <c r="C182">
        <v>254.355469</v>
      </c>
      <c r="D182">
        <v>38</v>
      </c>
      <c r="E182">
        <v>103</v>
      </c>
      <c r="F182">
        <v>400</v>
      </c>
      <c r="G182">
        <v>0</v>
      </c>
      <c r="H182">
        <v>-404.296875</v>
      </c>
      <c r="I182">
        <f>Table1_1[[#This Row],[Column1.1]]-$O$2</f>
        <v>1.87711405754089</v>
      </c>
      <c r="J182">
        <f>(Table1_1[[#This Row],[Column2.2]]-$N$2)*PI()/180</f>
        <v>0.30986413224286885</v>
      </c>
      <c r="K182">
        <f>Table1_1[[#This Row],[Column2.7]]*$P$2 *PI()/180</f>
        <v>-0.70563116242739499</v>
      </c>
      <c r="L182" t="str">
        <f t="shared" si="4"/>
        <v>not</v>
      </c>
      <c r="M182" s="2">
        <f>0.882*EXP(-0.129*Table1_1[[#This Row],[Timestamps]])*COS(10.833*Table1_1[[#This Row],[Timestamps]])</f>
        <v>5.9173225348862303E-2</v>
      </c>
    </row>
    <row r="183" spans="1:13" x14ac:dyDescent="0.25">
      <c r="A183">
        <v>6.5214240550994802</v>
      </c>
      <c r="B183">
        <v>185350</v>
      </c>
      <c r="C183">
        <v>250.04882799999999</v>
      </c>
      <c r="D183">
        <v>38</v>
      </c>
      <c r="E183">
        <v>103</v>
      </c>
      <c r="F183">
        <v>400</v>
      </c>
      <c r="G183">
        <v>0</v>
      </c>
      <c r="H183">
        <v>-430.664062</v>
      </c>
      <c r="I183">
        <f>Table1_1[[#This Row],[Column1.1]]-$O$2</f>
        <v>1.8876755237579301</v>
      </c>
      <c r="J183">
        <f>(Table1_1[[#This Row],[Column2.2]]-$N$2)*PI()/180</f>
        <v>0.23469906709148752</v>
      </c>
      <c r="K183">
        <f>Table1_1[[#This Row],[Column2.7]]*$P$2 *PI()/180</f>
        <v>-0.75165058519129957</v>
      </c>
      <c r="L183" t="str">
        <f t="shared" si="4"/>
        <v>not</v>
      </c>
      <c r="M183" s="2">
        <f>0.882*EXP(-0.129*Table1_1[[#This Row],[Timestamps]])*COS(10.833*Table1_1[[#This Row],[Timestamps]])</f>
        <v>-1.9934201764395962E-2</v>
      </c>
    </row>
    <row r="184" spans="1:13" x14ac:dyDescent="0.25">
      <c r="A184">
        <v>6.53242635726928</v>
      </c>
      <c r="B184">
        <v>185360</v>
      </c>
      <c r="C184">
        <v>245.65429700000001</v>
      </c>
      <c r="D184">
        <v>38</v>
      </c>
      <c r="E184">
        <v>103</v>
      </c>
      <c r="F184">
        <v>400</v>
      </c>
      <c r="G184">
        <v>0</v>
      </c>
      <c r="H184">
        <v>-399.502838</v>
      </c>
      <c r="I184">
        <f>Table1_1[[#This Row],[Column1.1]]-$O$2</f>
        <v>1.8986778259277299</v>
      </c>
      <c r="J184">
        <f>(Table1_1[[#This Row],[Column2.2]]-$N$2)*PI()/180</f>
        <v>0.15800003206052909</v>
      </c>
      <c r="K184">
        <f>Table1_1[[#This Row],[Column2.7]]*$P$2 *PI()/180</f>
        <v>-0.69726398941615186</v>
      </c>
      <c r="L184" t="str">
        <f t="shared" si="4"/>
        <v>not</v>
      </c>
      <c r="M184" s="2">
        <f>0.882*EXP(-0.129*Table1_1[[#This Row],[Timestamps]])*COS(10.833*Table1_1[[#This Row],[Timestamps]])</f>
        <v>-0.1018225436684137</v>
      </c>
    </row>
    <row r="185" spans="1:13" x14ac:dyDescent="0.25">
      <c r="A185">
        <v>6.5422329902648899</v>
      </c>
      <c r="B185">
        <v>185371</v>
      </c>
      <c r="C185">
        <v>241.08398399999999</v>
      </c>
      <c r="D185">
        <v>38</v>
      </c>
      <c r="E185">
        <v>103</v>
      </c>
      <c r="F185">
        <v>400</v>
      </c>
      <c r="G185">
        <v>0</v>
      </c>
      <c r="H185">
        <v>-457.03125</v>
      </c>
      <c r="I185">
        <f>Table1_1[[#This Row],[Column1.1]]-$O$2</f>
        <v>1.9084844589233398</v>
      </c>
      <c r="J185">
        <f>(Table1_1[[#This Row],[Column2.2]]-$N$2)*PI()/180</f>
        <v>7.8233022363829008E-2</v>
      </c>
      <c r="K185">
        <f>Table1_1[[#This Row],[Column2.7]]*$P$2 *PI()/180</f>
        <v>-0.79767000970053348</v>
      </c>
      <c r="L185" t="str">
        <f t="shared" si="4"/>
        <v>not</v>
      </c>
      <c r="M185" s="2">
        <f>0.882*EXP(-0.129*Table1_1[[#This Row],[Timestamps]])*COS(10.833*Table1_1[[#This Row],[Timestamps]])</f>
        <v>-0.17343471361930352</v>
      </c>
    </row>
    <row r="186" spans="1:13" x14ac:dyDescent="0.25">
      <c r="A186">
        <v>6.5532338619232098</v>
      </c>
      <c r="B186">
        <v>185381</v>
      </c>
      <c r="C186">
        <v>236.601562</v>
      </c>
      <c r="D186">
        <v>38</v>
      </c>
      <c r="E186">
        <v>103</v>
      </c>
      <c r="F186">
        <v>400</v>
      </c>
      <c r="G186">
        <v>0</v>
      </c>
      <c r="H186">
        <v>-407.49288899999999</v>
      </c>
      <c r="I186">
        <f>Table1_1[[#This Row],[Column1.1]]-$O$2</f>
        <v>1.9194853305816597</v>
      </c>
      <c r="J186">
        <f>(Table1_1[[#This Row],[Column2.2]]-$N$2)*PI()/180</f>
        <v>0</v>
      </c>
      <c r="K186">
        <f>Table1_1[[#This Row],[Column2.7]]*$P$2 *PI()/180</f>
        <v>-0.71120925915137845</v>
      </c>
      <c r="L186" t="str">
        <f t="shared" si="4"/>
        <v>not</v>
      </c>
      <c r="M186" s="2">
        <f>0.882*EXP(-0.129*Table1_1[[#This Row],[Timestamps]])*COS(10.833*Table1_1[[#This Row],[Timestamps]])</f>
        <v>-0.25118985417550915</v>
      </c>
    </row>
    <row r="187" spans="1:13" x14ac:dyDescent="0.25">
      <c r="A187">
        <v>6.5632340908050502</v>
      </c>
      <c r="B187">
        <v>185392</v>
      </c>
      <c r="C187">
        <v>232.11914100000001</v>
      </c>
      <c r="D187">
        <v>38</v>
      </c>
      <c r="E187">
        <v>103</v>
      </c>
      <c r="F187">
        <v>400</v>
      </c>
      <c r="G187">
        <v>0</v>
      </c>
      <c r="H187">
        <v>-448.242188</v>
      </c>
      <c r="I187">
        <f>Table1_1[[#This Row],[Column1.1]]-$O$2</f>
        <v>1.9294855594635001</v>
      </c>
      <c r="J187">
        <f>(Table1_1[[#This Row],[Column2.2]]-$N$2)*PI()/180</f>
        <v>-7.8233004910536544E-2</v>
      </c>
      <c r="K187">
        <f>Table1_1[[#This Row],[Column2.7]]*$P$2 *PI()/180</f>
        <v>-0.78233020269434173</v>
      </c>
      <c r="L187" t="str">
        <f t="shared" si="4"/>
        <v>not</v>
      </c>
      <c r="M187" s="2">
        <f>0.882*EXP(-0.129*Table1_1[[#This Row],[Timestamps]])*COS(10.833*Table1_1[[#This Row],[Timestamps]])</f>
        <v>-0.31862107768553793</v>
      </c>
    </row>
    <row r="188" spans="1:13" x14ac:dyDescent="0.25">
      <c r="A188">
        <v>6.5732326507568297</v>
      </c>
      <c r="B188">
        <v>185402</v>
      </c>
      <c r="C188">
        <v>227.72460899999999</v>
      </c>
      <c r="D188">
        <v>38</v>
      </c>
      <c r="E188">
        <v>103</v>
      </c>
      <c r="F188">
        <v>400</v>
      </c>
      <c r="G188">
        <v>0</v>
      </c>
      <c r="H188">
        <v>-399.502838</v>
      </c>
      <c r="I188">
        <f>Table1_1[[#This Row],[Column1.1]]-$O$2</f>
        <v>1.9394841194152797</v>
      </c>
      <c r="J188">
        <f>(Table1_1[[#This Row],[Column2.2]]-$N$2)*PI()/180</f>
        <v>-0.15493205739478844</v>
      </c>
      <c r="K188">
        <f>Table1_1[[#This Row],[Column2.7]]*$P$2 *PI()/180</f>
        <v>-0.69726398941615186</v>
      </c>
      <c r="L188" t="str">
        <f t="shared" si="4"/>
        <v>not</v>
      </c>
      <c r="M188" s="2">
        <f>0.882*EXP(-0.129*Table1_1[[#This Row],[Timestamps]])*COS(10.833*Table1_1[[#This Row],[Timestamps]])</f>
        <v>-0.3821369430535968</v>
      </c>
    </row>
    <row r="189" spans="1:13" x14ac:dyDescent="0.25">
      <c r="A189">
        <v>6.5842332839965803</v>
      </c>
      <c r="B189">
        <v>185413</v>
      </c>
      <c r="C189">
        <v>223.417969</v>
      </c>
      <c r="D189">
        <v>38</v>
      </c>
      <c r="E189">
        <v>103</v>
      </c>
      <c r="F189">
        <v>400</v>
      </c>
      <c r="G189">
        <v>0</v>
      </c>
      <c r="H189">
        <v>-430.664062</v>
      </c>
      <c r="I189">
        <f>Table1_1[[#This Row],[Column1.1]]-$O$2</f>
        <v>1.9504847526550302</v>
      </c>
      <c r="J189">
        <f>(Table1_1[[#This Row],[Column2.2]]-$N$2)*PI()/180</f>
        <v>-0.23009710509287681</v>
      </c>
      <c r="K189">
        <f>Table1_1[[#This Row],[Column2.7]]*$P$2 *PI()/180</f>
        <v>-0.75165058519129957</v>
      </c>
      <c r="L189" t="str">
        <f t="shared" si="4"/>
        <v>not</v>
      </c>
      <c r="M189" s="2">
        <f>0.882*EXP(-0.129*Table1_1[[#This Row],[Timestamps]])*COS(10.833*Table1_1[[#This Row],[Timestamps]])</f>
        <v>-0.44663402001638186</v>
      </c>
    </row>
    <row r="190" spans="1:13" x14ac:dyDescent="0.25">
      <c r="A190">
        <v>6.5942320823669398</v>
      </c>
      <c r="B190">
        <v>185423</v>
      </c>
      <c r="C190">
        <v>219.28710899999999</v>
      </c>
      <c r="D190">
        <v>38</v>
      </c>
      <c r="E190">
        <v>103</v>
      </c>
      <c r="F190">
        <v>400</v>
      </c>
      <c r="G190">
        <v>0</v>
      </c>
      <c r="H190">
        <v>-375.53268400000002</v>
      </c>
      <c r="I190">
        <f>Table1_1[[#This Row],[Column1.1]]-$O$2</f>
        <v>1.9604835510253897</v>
      </c>
      <c r="J190">
        <f>(Table1_1[[#This Row],[Column2.2]]-$N$2)*PI()/180</f>
        <v>-0.30219421303180999</v>
      </c>
      <c r="K190">
        <f>Table1_1[[#This Row],[Column2.7]]*$P$2 *PI()/180</f>
        <v>-0.6554281784651429</v>
      </c>
      <c r="L190" t="str">
        <f t="shared" si="4"/>
        <v>not</v>
      </c>
      <c r="M190" s="2">
        <f>0.882*EXP(-0.129*Table1_1[[#This Row],[Timestamps]])*COS(10.833*Table1_1[[#This Row],[Timestamps]])</f>
        <v>-0.49963144167145951</v>
      </c>
    </row>
    <row r="191" spans="1:13" x14ac:dyDescent="0.25">
      <c r="A191">
        <v>6.6052324771881104</v>
      </c>
      <c r="B191">
        <v>185434</v>
      </c>
      <c r="C191">
        <v>215.41992200000001</v>
      </c>
      <c r="D191">
        <v>38</v>
      </c>
      <c r="E191">
        <v>103</v>
      </c>
      <c r="F191">
        <v>400</v>
      </c>
      <c r="G191">
        <v>0</v>
      </c>
      <c r="H191">
        <v>-386.71875</v>
      </c>
      <c r="I191">
        <f>Table1_1[[#This Row],[Column1.1]]-$O$2</f>
        <v>1.9714839458465603</v>
      </c>
      <c r="J191">
        <f>(Table1_1[[#This Row],[Column2.2]]-$N$2)*PI()/180</f>
        <v>-0.36968935897213145</v>
      </c>
      <c r="K191">
        <f>Table1_1[[#This Row],[Column2.7]]*$P$2 *PI()/180</f>
        <v>-0.67495154666968216</v>
      </c>
      <c r="L191" t="str">
        <f t="shared" si="4"/>
        <v>not</v>
      </c>
      <c r="M191" s="2">
        <f>0.882*EXP(-0.129*Table1_1[[#This Row],[Timestamps]])*COS(10.833*Table1_1[[#This Row],[Timestamps]])</f>
        <v>-0.55100087564285993</v>
      </c>
    </row>
    <row r="192" spans="1:13" x14ac:dyDescent="0.25">
      <c r="A192">
        <v>6.61523365974426</v>
      </c>
      <c r="B192">
        <v>185444</v>
      </c>
      <c r="C192">
        <v>211.90429700000001</v>
      </c>
      <c r="D192">
        <v>38</v>
      </c>
      <c r="E192">
        <v>103</v>
      </c>
      <c r="F192">
        <v>400</v>
      </c>
      <c r="G192">
        <v>0</v>
      </c>
      <c r="H192">
        <v>-351.5625</v>
      </c>
      <c r="I192">
        <f>Table1_1[[#This Row],[Column1.1]]-$O$2</f>
        <v>1.98148512840271</v>
      </c>
      <c r="J192">
        <f>(Table1_1[[#This Row],[Column2.2]]-$N$2)*PI()/180</f>
        <v>-0.43104859048755717</v>
      </c>
      <c r="K192">
        <f>Table1_1[[#This Row],[Column2.7]]*$P$2 *PI()/180</f>
        <v>-0.6135923151542565</v>
      </c>
      <c r="L192" t="str">
        <f t="shared" si="4"/>
        <v>not</v>
      </c>
      <c r="M192" s="2">
        <f>0.882*EXP(-0.129*Table1_1[[#This Row],[Timestamps]])*COS(10.833*Table1_1[[#This Row],[Timestamps]])</f>
        <v>-0.59082014187513421</v>
      </c>
    </row>
    <row r="193" spans="1:13" x14ac:dyDescent="0.25">
      <c r="A193">
        <v>6.6262328624725297</v>
      </c>
      <c r="B193">
        <v>185454</v>
      </c>
      <c r="C193">
        <v>208.56445299999999</v>
      </c>
      <c r="D193">
        <v>38</v>
      </c>
      <c r="E193">
        <v>103</v>
      </c>
      <c r="F193">
        <v>400</v>
      </c>
      <c r="G193">
        <v>0</v>
      </c>
      <c r="H193">
        <v>-303.622162</v>
      </c>
      <c r="I193">
        <f>Table1_1[[#This Row],[Column1.1]]-$O$2</f>
        <v>1.9924843311309797</v>
      </c>
      <c r="J193">
        <f>(Table1_1[[#This Row],[Column2.2]]-$N$2)*PI()/180</f>
        <v>-0.4893398647905351</v>
      </c>
      <c r="K193">
        <f>Table1_1[[#This Row],[Column2.7]]*$P$2 *PI()/180</f>
        <v>-0.52992064089236124</v>
      </c>
      <c r="L193" t="str">
        <f t="shared" si="4"/>
        <v>not</v>
      </c>
      <c r="M193" s="2">
        <f>0.882*EXP(-0.129*Table1_1[[#This Row],[Timestamps]])*COS(10.833*Table1_1[[#This Row],[Timestamps]])</f>
        <v>-0.6264889399248893</v>
      </c>
    </row>
    <row r="194" spans="1:13" x14ac:dyDescent="0.25">
      <c r="A194">
        <v>6.6362328529357901</v>
      </c>
      <c r="B194">
        <v>185465</v>
      </c>
      <c r="C194">
        <v>205.57617200000001</v>
      </c>
      <c r="D194">
        <v>38</v>
      </c>
      <c r="E194">
        <v>103</v>
      </c>
      <c r="F194">
        <v>400</v>
      </c>
      <c r="G194">
        <v>0</v>
      </c>
      <c r="H194">
        <v>-298.828125</v>
      </c>
      <c r="I194">
        <f>Table1_1[[#This Row],[Column1.1]]-$O$2</f>
        <v>2.0024843215942401</v>
      </c>
      <c r="J194">
        <f>(Table1_1[[#This Row],[Column2.2]]-$N$2)*PI()/180</f>
        <v>-0.54149520721532329</v>
      </c>
      <c r="K194">
        <f>Table1_1[[#This Row],[Column2.7]]*$P$2 *PI()/180</f>
        <v>-0.521553467881118</v>
      </c>
      <c r="L194" t="str">
        <f t="shared" si="4"/>
        <v>not</v>
      </c>
      <c r="M194" s="2">
        <f>0.882*EXP(-0.129*Table1_1[[#This Row],[Timestamps]])*COS(10.833*Table1_1[[#This Row],[Timestamps]])</f>
        <v>-0.65113950486671113</v>
      </c>
    </row>
    <row r="195" spans="1:13" x14ac:dyDescent="0.25">
      <c r="A195">
        <v>6.6462326049804599</v>
      </c>
      <c r="B195">
        <v>185475</v>
      </c>
      <c r="C195">
        <v>203.11523399999999</v>
      </c>
      <c r="D195">
        <v>38</v>
      </c>
      <c r="E195">
        <v>103</v>
      </c>
      <c r="F195">
        <v>400</v>
      </c>
      <c r="G195">
        <v>0</v>
      </c>
      <c r="H195">
        <v>-223.721588</v>
      </c>
      <c r="I195">
        <f>Table1_1[[#This Row],[Column1.1]]-$O$2</f>
        <v>2.0124840736389098</v>
      </c>
      <c r="J195">
        <f>(Table1_1[[#This Row],[Column2.2]]-$N$2)*PI()/180</f>
        <v>-0.58444667800276795</v>
      </c>
      <c r="K195">
        <f>Table1_1[[#This Row],[Column2.7]]*$P$2 *PI()/180</f>
        <v>-0.39046783183902362</v>
      </c>
      <c r="L195" t="str">
        <f t="shared" si="4"/>
        <v>not</v>
      </c>
      <c r="M195" s="2">
        <f>0.882*EXP(-0.129*Table1_1[[#This Row],[Timestamps]])*COS(10.833*Table1_1[[#This Row],[Timestamps]])</f>
        <v>-0.66810111061677957</v>
      </c>
    </row>
    <row r="196" spans="1:13" x14ac:dyDescent="0.25">
      <c r="A196">
        <v>6.6572329998016304</v>
      </c>
      <c r="B196">
        <v>185486</v>
      </c>
      <c r="C196">
        <v>200.917969</v>
      </c>
      <c r="D196">
        <v>38</v>
      </c>
      <c r="E196">
        <v>103</v>
      </c>
      <c r="F196">
        <v>400</v>
      </c>
      <c r="G196">
        <v>0</v>
      </c>
      <c r="H196">
        <v>-219.726562</v>
      </c>
      <c r="I196">
        <f>Table1_1[[#This Row],[Column1.1]]-$O$2</f>
        <v>2.0234844684600803</v>
      </c>
      <c r="J196">
        <f>(Table1_1[[#This Row],[Column2.2]]-$N$2)*PI()/180</f>
        <v>-0.62279618679160098</v>
      </c>
      <c r="K196">
        <f>Table1_1[[#This Row],[Column2.7]]*$P$2 *PI()/180</f>
        <v>-0.38349519609874572</v>
      </c>
      <c r="L196" t="str">
        <f t="shared" ref="L196:L259" si="5">IF(AND(J196&gt;=J195,J196&gt;J197),"PEAK","not")</f>
        <v>not</v>
      </c>
      <c r="M196" s="2">
        <f>0.882*EXP(-0.129*Table1_1[[#This Row],[Timestamps]])*COS(10.833*Table1_1[[#This Row],[Timestamps]])</f>
        <v>-0.67766854862636261</v>
      </c>
    </row>
    <row r="197" spans="1:13" x14ac:dyDescent="0.25">
      <c r="A197">
        <v>6.6672325134277299</v>
      </c>
      <c r="B197">
        <v>185496</v>
      </c>
      <c r="C197">
        <v>199.335938</v>
      </c>
      <c r="D197">
        <v>38</v>
      </c>
      <c r="E197">
        <v>103</v>
      </c>
      <c r="F197">
        <v>400</v>
      </c>
      <c r="G197">
        <v>0</v>
      </c>
      <c r="H197">
        <v>-143.82103000000001</v>
      </c>
      <c r="I197">
        <f>Table1_1[[#This Row],[Column1.1]]-$O$2</f>
        <v>2.0334839820861799</v>
      </c>
      <c r="J197">
        <f>(Table1_1[[#This Row],[Column2.2]]-$N$2)*PI()/180</f>
        <v>-0.65040783661021939</v>
      </c>
      <c r="K197">
        <f>Table1_1[[#This Row],[Column2.7]]*$P$2 *PI()/180</f>
        <v>-0.25101505071095404</v>
      </c>
      <c r="L197" t="str">
        <f t="shared" si="5"/>
        <v>not</v>
      </c>
      <c r="M197" s="2">
        <f>0.882*EXP(-0.129*Table1_1[[#This Row],[Timestamps]])*COS(10.833*Table1_1[[#This Row],[Timestamps]])</f>
        <v>-0.67801282243372918</v>
      </c>
    </row>
    <row r="198" spans="1:13" x14ac:dyDescent="0.25">
      <c r="A198">
        <v>6.6782355308532697</v>
      </c>
      <c r="B198">
        <v>185507</v>
      </c>
      <c r="C198">
        <v>198.105469</v>
      </c>
      <c r="D198">
        <v>38</v>
      </c>
      <c r="E198">
        <v>103</v>
      </c>
      <c r="F198">
        <v>400</v>
      </c>
      <c r="G198">
        <v>0</v>
      </c>
      <c r="H198">
        <v>-123.046875</v>
      </c>
      <c r="I198">
        <f>Table1_1[[#This Row],[Column1.1]]-$O$2</f>
        <v>2.0444869995117196</v>
      </c>
      <c r="J198">
        <f>(Table1_1[[#This Row],[Column2.2]]-$N$2)*PI()/180</f>
        <v>-0.67188357200394155</v>
      </c>
      <c r="K198">
        <f>Table1_1[[#This Row],[Column2.7]]*$P$2 *PI()/180</f>
        <v>-0.21475731030398976</v>
      </c>
      <c r="L198" t="str">
        <f t="shared" si="5"/>
        <v>not</v>
      </c>
      <c r="M198" s="2">
        <f>0.882*EXP(-0.129*Table1_1[[#This Row],[Timestamps]])*COS(10.833*Table1_1[[#This Row],[Timestamps]])</f>
        <v>-0.66921990438896417</v>
      </c>
    </row>
    <row r="199" spans="1:13" x14ac:dyDescent="0.25">
      <c r="A199">
        <v>6.6882336139678902</v>
      </c>
      <c r="B199">
        <v>185517</v>
      </c>
      <c r="C199">
        <v>197.402344</v>
      </c>
      <c r="D199">
        <v>38</v>
      </c>
      <c r="E199">
        <v>103</v>
      </c>
      <c r="F199">
        <v>400</v>
      </c>
      <c r="G199">
        <v>0</v>
      </c>
      <c r="H199">
        <v>-70.3125</v>
      </c>
      <c r="I199">
        <f>Table1_1[[#This Row],[Column1.1]]-$O$2</f>
        <v>2.0544850826263401</v>
      </c>
      <c r="J199">
        <f>(Table1_1[[#This Row],[Column2.2]]-$N$2)*PI()/180</f>
        <v>-0.68415541830702664</v>
      </c>
      <c r="K199">
        <f>Table1_1[[#This Row],[Column2.7]]*$P$2 *PI()/180</f>
        <v>-0.12271846303085129</v>
      </c>
      <c r="L199" t="str">
        <f t="shared" si="5"/>
        <v>not</v>
      </c>
      <c r="M199" s="2">
        <f>0.882*EXP(-0.129*Table1_1[[#This Row],[Timestamps]])*COS(10.833*Table1_1[[#This Row],[Timestamps]])</f>
        <v>-0.6530202763749765</v>
      </c>
    </row>
    <row r="200" spans="1:13" x14ac:dyDescent="0.25">
      <c r="A200">
        <v>6.6992440223693803</v>
      </c>
      <c r="B200">
        <v>185527</v>
      </c>
      <c r="C200">
        <v>197.13867200000001</v>
      </c>
      <c r="D200">
        <v>38</v>
      </c>
      <c r="E200">
        <v>103</v>
      </c>
      <c r="F200">
        <v>400</v>
      </c>
      <c r="G200">
        <v>0</v>
      </c>
      <c r="H200">
        <v>-23.970171000000001</v>
      </c>
      <c r="I200">
        <f>Table1_1[[#This Row],[Column1.1]]-$O$2</f>
        <v>2.0654954910278303</v>
      </c>
      <c r="J200">
        <f>(Table1_1[[#This Row],[Column2.2]]-$N$2)*PI()/180</f>
        <v>-0.68875736285234479</v>
      </c>
      <c r="K200">
        <f>Table1_1[[#This Row],[Column2.7]]*$P$2 *PI()/180</f>
        <v>-4.1835840621606175E-2</v>
      </c>
      <c r="L200" t="str">
        <f t="shared" si="5"/>
        <v>not</v>
      </c>
      <c r="M200" s="2">
        <f>0.882*EXP(-0.129*Table1_1[[#This Row],[Timestamps]])*COS(10.833*Table1_1[[#This Row],[Timestamps]])</f>
        <v>-0.62639515745191732</v>
      </c>
    </row>
    <row r="201" spans="1:13" x14ac:dyDescent="0.25">
      <c r="A201">
        <v>6.7092399597167898</v>
      </c>
      <c r="B201">
        <v>185538</v>
      </c>
      <c r="C201">
        <v>197.402344</v>
      </c>
      <c r="D201">
        <v>38</v>
      </c>
      <c r="E201">
        <v>103</v>
      </c>
      <c r="F201">
        <v>400</v>
      </c>
      <c r="G201">
        <v>0</v>
      </c>
      <c r="H201">
        <v>26.367187999999999</v>
      </c>
      <c r="I201">
        <f>Table1_1[[#This Row],[Column1.1]]-$O$2</f>
        <v>2.0754914283752397</v>
      </c>
      <c r="J201">
        <f>(Table1_1[[#This Row],[Column2.2]]-$N$2)*PI()/180</f>
        <v>-0.68415541830702664</v>
      </c>
      <c r="K201">
        <f>Table1_1[[#This Row],[Column2.7]]*$P$2 *PI()/180</f>
        <v>4.6019424509233867E-2</v>
      </c>
      <c r="L201" t="str">
        <f t="shared" si="5"/>
        <v>not</v>
      </c>
      <c r="M201" s="2">
        <f>0.882*EXP(-0.129*Table1_1[[#This Row],[Timestamps]])*COS(10.833*Table1_1[[#This Row],[Timestamps]])</f>
        <v>-0.5945767027909673</v>
      </c>
    </row>
    <row r="202" spans="1:13" x14ac:dyDescent="0.25">
      <c r="A202">
        <v>6.71976566314697</v>
      </c>
      <c r="B202">
        <v>185548</v>
      </c>
      <c r="C202">
        <v>198.19335899999999</v>
      </c>
      <c r="D202">
        <v>38</v>
      </c>
      <c r="E202">
        <v>103</v>
      </c>
      <c r="F202">
        <v>400</v>
      </c>
      <c r="G202">
        <v>0</v>
      </c>
      <c r="H202">
        <v>71.910515000000004</v>
      </c>
      <c r="I202">
        <f>Table1_1[[#This Row],[Column1.1]]-$O$2</f>
        <v>2.0860171318054199</v>
      </c>
      <c r="J202">
        <f>(Table1_1[[#This Row],[Column2.2]]-$N$2)*PI()/180</f>
        <v>-0.6703496021243639</v>
      </c>
      <c r="K202">
        <f>Table1_1[[#This Row],[Column2.7]]*$P$2 *PI()/180</f>
        <v>0.12550752535547702</v>
      </c>
      <c r="L202" t="str">
        <f t="shared" si="5"/>
        <v>not</v>
      </c>
      <c r="M202" s="2">
        <f>0.882*EXP(-0.129*Table1_1[[#This Row],[Timestamps]])*COS(10.833*Table1_1[[#This Row],[Timestamps]])</f>
        <v>-0.55364918656657558</v>
      </c>
    </row>
    <row r="203" spans="1:13" x14ac:dyDescent="0.25">
      <c r="A203">
        <v>6.7297215461730904</v>
      </c>
      <c r="B203">
        <v>185559</v>
      </c>
      <c r="C203">
        <v>199.42382799999999</v>
      </c>
      <c r="D203">
        <v>38</v>
      </c>
      <c r="E203">
        <v>103</v>
      </c>
      <c r="F203">
        <v>400</v>
      </c>
      <c r="G203">
        <v>0</v>
      </c>
      <c r="H203">
        <v>123.046875</v>
      </c>
      <c r="I203">
        <f>Table1_1[[#This Row],[Column1.1]]-$O$2</f>
        <v>2.0959730148315403</v>
      </c>
      <c r="J203">
        <f>(Table1_1[[#This Row],[Column2.2]]-$N$2)*PI()/180</f>
        <v>-0.64887386673064185</v>
      </c>
      <c r="K203">
        <f>Table1_1[[#This Row],[Column2.7]]*$P$2 *PI()/180</f>
        <v>0.21475731030398976</v>
      </c>
      <c r="L203" t="str">
        <f t="shared" si="5"/>
        <v>not</v>
      </c>
      <c r="M203" s="2">
        <f>0.882*EXP(-0.129*Table1_1[[#This Row],[Timestamps]])*COS(10.833*Table1_1[[#This Row],[Timestamps]])</f>
        <v>-0.50842001490312239</v>
      </c>
    </row>
    <row r="204" spans="1:13" x14ac:dyDescent="0.25">
      <c r="A204">
        <v>6.7407274246215803</v>
      </c>
      <c r="B204">
        <v>185569</v>
      </c>
      <c r="C204">
        <v>201.09375</v>
      </c>
      <c r="D204">
        <v>38</v>
      </c>
      <c r="E204">
        <v>103</v>
      </c>
      <c r="F204">
        <v>400</v>
      </c>
      <c r="G204">
        <v>0</v>
      </c>
      <c r="H204">
        <v>151.811081</v>
      </c>
      <c r="I204">
        <f>Table1_1[[#This Row],[Column1.1]]-$O$2</f>
        <v>2.1069788932800302</v>
      </c>
      <c r="J204">
        <f>(Table1_1[[#This Row],[Column2.2]]-$N$2)*PI()/180</f>
        <v>-0.61972822957915286</v>
      </c>
      <c r="K204">
        <f>Table1_1[[#This Row],[Column2.7]]*$P$2 *PI()/180</f>
        <v>0.26496032044618062</v>
      </c>
      <c r="L204" t="str">
        <f t="shared" si="5"/>
        <v>not</v>
      </c>
      <c r="M204" s="2">
        <f>0.882*EXP(-0.129*Table1_1[[#This Row],[Timestamps]])*COS(10.833*Table1_1[[#This Row],[Timestamps]])</f>
        <v>-0.45171213216258299</v>
      </c>
    </row>
    <row r="205" spans="1:13" x14ac:dyDescent="0.25">
      <c r="A205">
        <v>6.75072741508483</v>
      </c>
      <c r="B205">
        <v>185580</v>
      </c>
      <c r="C205">
        <v>203.203125</v>
      </c>
      <c r="D205">
        <v>38</v>
      </c>
      <c r="E205">
        <v>103</v>
      </c>
      <c r="F205">
        <v>400</v>
      </c>
      <c r="G205">
        <v>0</v>
      </c>
      <c r="H205">
        <v>210.9375</v>
      </c>
      <c r="I205">
        <f>Table1_1[[#This Row],[Column1.1]]-$O$2</f>
        <v>2.1169788837432799</v>
      </c>
      <c r="J205">
        <f>(Table1_1[[#This Row],[Column2.2]]-$N$2)*PI()/180</f>
        <v>-0.58291269066989737</v>
      </c>
      <c r="K205">
        <f>Table1_1[[#This Row],[Column2.7]]*$P$2 *PI()/180</f>
        <v>0.36815538909255391</v>
      </c>
      <c r="L205" t="str">
        <f t="shared" si="5"/>
        <v>not</v>
      </c>
      <c r="M205" s="2">
        <f>0.882*EXP(-0.129*Table1_1[[#This Row],[Timestamps]])*COS(10.833*Table1_1[[#This Row],[Timestamps]])</f>
        <v>-0.3947491125181401</v>
      </c>
    </row>
    <row r="206" spans="1:13" x14ac:dyDescent="0.25">
      <c r="A206">
        <v>6.7617313861846897</v>
      </c>
      <c r="B206">
        <v>185590</v>
      </c>
      <c r="C206">
        <v>205.75195299999999</v>
      </c>
      <c r="D206">
        <v>38</v>
      </c>
      <c r="E206">
        <v>103</v>
      </c>
      <c r="F206">
        <v>400</v>
      </c>
      <c r="G206">
        <v>0</v>
      </c>
      <c r="H206">
        <v>254.882812</v>
      </c>
      <c r="I206">
        <f>Table1_1[[#This Row],[Column1.1]]-$O$2</f>
        <v>2.1279828548431396</v>
      </c>
      <c r="J206">
        <f>(Table1_1[[#This Row],[Column2.2]]-$N$2)*PI()/180</f>
        <v>-0.53842725000287561</v>
      </c>
      <c r="K206">
        <f>Table1_1[[#This Row],[Column2.7]]*$P$2 *PI()/180</f>
        <v>0.44485442761417138</v>
      </c>
      <c r="L206" t="str">
        <f t="shared" si="5"/>
        <v>not</v>
      </c>
      <c r="M206" s="2">
        <f>0.882*EXP(-0.129*Table1_1[[#This Row],[Timestamps]])*COS(10.833*Table1_1[[#This Row],[Timestamps]])</f>
        <v>-0.3269224576658043</v>
      </c>
    </row>
    <row r="207" spans="1:13" x14ac:dyDescent="0.25">
      <c r="A207">
        <v>6.77172780036926</v>
      </c>
      <c r="B207">
        <v>185600</v>
      </c>
      <c r="C207">
        <v>208.74023399999999</v>
      </c>
      <c r="D207">
        <v>38</v>
      </c>
      <c r="E207">
        <v>103</v>
      </c>
      <c r="F207">
        <v>400</v>
      </c>
      <c r="G207">
        <v>0</v>
      </c>
      <c r="H207">
        <v>271.66192599999999</v>
      </c>
      <c r="I207">
        <f>Table1_1[[#This Row],[Column1.1]]-$O$2</f>
        <v>2.13797926902771</v>
      </c>
      <c r="J207">
        <f>(Table1_1[[#This Row],[Column2.2]]-$N$2)*PI()/180</f>
        <v>-0.48627190757808691</v>
      </c>
      <c r="K207">
        <f>Table1_1[[#This Row],[Column2.7]]*$P$2 *PI()/180</f>
        <v>0.47413950610091893</v>
      </c>
      <c r="L207" t="str">
        <f t="shared" si="5"/>
        <v>not</v>
      </c>
      <c r="M207" s="2">
        <f>0.882*EXP(-0.129*Table1_1[[#This Row],[Timestamps]])*COS(10.833*Table1_1[[#This Row],[Timestamps]])</f>
        <v>-0.26142872054267785</v>
      </c>
    </row>
    <row r="208" spans="1:13" x14ac:dyDescent="0.25">
      <c r="A208">
        <v>6.7827293872833199</v>
      </c>
      <c r="B208">
        <v>185611</v>
      </c>
      <c r="C208">
        <v>211.90429700000001</v>
      </c>
      <c r="D208">
        <v>38</v>
      </c>
      <c r="E208">
        <v>103</v>
      </c>
      <c r="F208">
        <v>400</v>
      </c>
      <c r="G208">
        <v>0</v>
      </c>
      <c r="H208">
        <v>316.40625</v>
      </c>
      <c r="I208">
        <f>Table1_1[[#This Row],[Column1.1]]-$O$2</f>
        <v>2.1489808559417698</v>
      </c>
      <c r="J208">
        <f>(Table1_1[[#This Row],[Column2.2]]-$N$2)*PI()/180</f>
        <v>-0.43104859048755717</v>
      </c>
      <c r="K208">
        <f>Table1_1[[#This Row],[Column2.7]]*$P$2 *PI()/180</f>
        <v>0.55223308363883084</v>
      </c>
      <c r="L208" t="str">
        <f t="shared" si="5"/>
        <v>not</v>
      </c>
      <c r="M208" s="2">
        <f>0.882*EXP(-0.129*Table1_1[[#This Row],[Timestamps]])*COS(10.833*Table1_1[[#This Row],[Timestamps]])</f>
        <v>-0.18603927410043522</v>
      </c>
    </row>
    <row r="209" spans="1:13" x14ac:dyDescent="0.25">
      <c r="A209">
        <v>6.7927284240722603</v>
      </c>
      <c r="B209">
        <v>185621</v>
      </c>
      <c r="C209">
        <v>215.41992200000001</v>
      </c>
      <c r="D209">
        <v>38</v>
      </c>
      <c r="E209">
        <v>103</v>
      </c>
      <c r="F209">
        <v>400</v>
      </c>
      <c r="G209">
        <v>0</v>
      </c>
      <c r="H209">
        <v>319.60226399999999</v>
      </c>
      <c r="I209">
        <f>Table1_1[[#This Row],[Column1.1]]-$O$2</f>
        <v>2.1589798927307102</v>
      </c>
      <c r="J209">
        <f>(Table1_1[[#This Row],[Column2.2]]-$N$2)*PI()/180</f>
        <v>-0.36968935897213145</v>
      </c>
      <c r="K209">
        <f>Table1_1[[#This Row],[Column2.7]]*$P$2 *PI()/180</f>
        <v>0.55781118036281419</v>
      </c>
      <c r="L209" t="str">
        <f t="shared" si="5"/>
        <v>not</v>
      </c>
      <c r="M209" s="2">
        <f>0.882*EXP(-0.129*Table1_1[[#This Row],[Timestamps]])*COS(10.833*Table1_1[[#This Row],[Timestamps]])</f>
        <v>-0.11538957007318439</v>
      </c>
    </row>
    <row r="210" spans="1:13" x14ac:dyDescent="0.25">
      <c r="A210">
        <v>6.80273008346557</v>
      </c>
      <c r="B210">
        <v>185632</v>
      </c>
      <c r="C210">
        <v>219.199219</v>
      </c>
      <c r="D210">
        <v>38</v>
      </c>
      <c r="E210">
        <v>103</v>
      </c>
      <c r="F210">
        <v>400</v>
      </c>
      <c r="G210">
        <v>0</v>
      </c>
      <c r="H210">
        <v>377.929688</v>
      </c>
      <c r="I210">
        <f>Table1_1[[#This Row],[Column1.1]]-$O$2</f>
        <v>2.1689815521240199</v>
      </c>
      <c r="J210">
        <f>(Table1_1[[#This Row],[Column2.2]]-$N$2)*PI()/180</f>
        <v>-0.30372818291138759</v>
      </c>
      <c r="K210">
        <f>Table1_1[[#This Row],[Column2.7]]*$P$2 *PI()/180</f>
        <v>0.6596117396634904</v>
      </c>
      <c r="L210" t="str">
        <f t="shared" si="5"/>
        <v>not</v>
      </c>
      <c r="M210" s="2">
        <f>0.882*EXP(-0.129*Table1_1[[#This Row],[Timestamps]])*COS(10.833*Table1_1[[#This Row],[Timestamps]])</f>
        <v>-4.3551967560843577E-2</v>
      </c>
    </row>
    <row r="211" spans="1:13" x14ac:dyDescent="0.25">
      <c r="A211">
        <v>6.8137273788452104</v>
      </c>
      <c r="B211">
        <v>185642</v>
      </c>
      <c r="C211">
        <v>223.242188</v>
      </c>
      <c r="D211">
        <v>38</v>
      </c>
      <c r="E211">
        <v>103</v>
      </c>
      <c r="F211">
        <v>400</v>
      </c>
      <c r="G211">
        <v>0</v>
      </c>
      <c r="H211">
        <v>367.54260299999999</v>
      </c>
      <c r="I211">
        <f>Table1_1[[#This Row],[Column1.1]]-$O$2</f>
        <v>2.1799788475036603</v>
      </c>
      <c r="J211">
        <f>(Table1_1[[#This Row],[Column2.2]]-$N$2)*PI()/180</f>
        <v>-0.23316506230532497</v>
      </c>
      <c r="K211">
        <f>Table1_1[[#This Row],[Column2.7]]*$P$2 *PI()/180</f>
        <v>0.64148285637003877</v>
      </c>
      <c r="L211" t="str">
        <f t="shared" si="5"/>
        <v>not</v>
      </c>
      <c r="M211" s="2">
        <f>0.882*EXP(-0.129*Table1_1[[#This Row],[Timestamps]])*COS(10.833*Table1_1[[#This Row],[Timestamps]])</f>
        <v>3.5779606759388807E-2</v>
      </c>
    </row>
    <row r="212" spans="1:13" x14ac:dyDescent="0.25">
      <c r="A212">
        <v>6.8242495059966997</v>
      </c>
      <c r="B212">
        <v>185653</v>
      </c>
      <c r="C212">
        <v>227.460938</v>
      </c>
      <c r="D212">
        <v>38</v>
      </c>
      <c r="E212">
        <v>103</v>
      </c>
      <c r="F212">
        <v>400</v>
      </c>
      <c r="G212">
        <v>0</v>
      </c>
      <c r="H212">
        <v>421.875</v>
      </c>
      <c r="I212">
        <f>Table1_1[[#This Row],[Column1.1]]-$O$2</f>
        <v>2.1905009746551496</v>
      </c>
      <c r="J212">
        <f>(Table1_1[[#This Row],[Column2.2]]-$N$2)*PI()/180</f>
        <v>-0.15953398448681419</v>
      </c>
      <c r="K212">
        <f>Table1_1[[#This Row],[Column2.7]]*$P$2 *PI()/180</f>
        <v>0.73631077818510782</v>
      </c>
      <c r="L212" t="str">
        <f t="shared" si="5"/>
        <v>not</v>
      </c>
      <c r="M212" s="2">
        <f>0.882*EXP(-0.129*Table1_1[[#This Row],[Timestamps]])*COS(10.833*Table1_1[[#This Row],[Timestamps]])</f>
        <v>0.11101388063406036</v>
      </c>
    </row>
    <row r="213" spans="1:13" x14ac:dyDescent="0.25">
      <c r="A213">
        <v>6.8342475891113201</v>
      </c>
      <c r="B213">
        <v>185663</v>
      </c>
      <c r="C213">
        <v>231.76757799999999</v>
      </c>
      <c r="D213">
        <v>38</v>
      </c>
      <c r="E213">
        <v>103</v>
      </c>
      <c r="F213">
        <v>400</v>
      </c>
      <c r="G213">
        <v>0</v>
      </c>
      <c r="H213">
        <v>430.664062</v>
      </c>
      <c r="I213">
        <f>Table1_1[[#This Row],[Column1.1]]-$O$2</f>
        <v>2.2004990577697701</v>
      </c>
      <c r="J213">
        <f>(Table1_1[[#This Row],[Column2.2]]-$N$2)*PI()/180</f>
        <v>-8.4368936788725826E-2</v>
      </c>
      <c r="K213">
        <f>Table1_1[[#This Row],[Column2.7]]*$P$2 *PI()/180</f>
        <v>0.75165058519129957</v>
      </c>
      <c r="L213" t="str">
        <f t="shared" si="5"/>
        <v>not</v>
      </c>
      <c r="M213" s="2">
        <f>0.882*EXP(-0.129*Table1_1[[#This Row],[Timestamps]])*COS(10.833*Table1_1[[#This Row],[Timestamps]])</f>
        <v>0.18099358675545385</v>
      </c>
    </row>
    <row r="214" spans="1:13" x14ac:dyDescent="0.25">
      <c r="A214">
        <v>6.8452484607696498</v>
      </c>
      <c r="B214">
        <v>185673</v>
      </c>
      <c r="C214">
        <v>236.16210899999999</v>
      </c>
      <c r="D214">
        <v>38</v>
      </c>
      <c r="E214">
        <v>103</v>
      </c>
      <c r="F214">
        <v>400</v>
      </c>
      <c r="G214">
        <v>0</v>
      </c>
      <c r="H214">
        <v>399.502838</v>
      </c>
      <c r="I214">
        <f>Table1_1[[#This Row],[Column1.1]]-$O$2</f>
        <v>2.2114999294280997</v>
      </c>
      <c r="J214">
        <f>(Table1_1[[#This Row],[Column2.2]]-$N$2)*PI()/180</f>
        <v>-7.669901757766895E-3</v>
      </c>
      <c r="K214">
        <f>Table1_1[[#This Row],[Column2.7]]*$P$2 *PI()/180</f>
        <v>0.69726398941615186</v>
      </c>
      <c r="L214" t="str">
        <f t="shared" si="5"/>
        <v>not</v>
      </c>
      <c r="M214" s="2">
        <f>0.882*EXP(-0.129*Table1_1[[#This Row],[Timestamps]])*COS(10.833*Table1_1[[#This Row],[Timestamps]])</f>
        <v>0.25530501596178318</v>
      </c>
    </row>
    <row r="215" spans="1:13" x14ac:dyDescent="0.25">
      <c r="A215">
        <v>6.8551855087280202</v>
      </c>
      <c r="B215">
        <v>185684</v>
      </c>
      <c r="C215">
        <v>240.55664100000001</v>
      </c>
      <c r="D215">
        <v>38</v>
      </c>
      <c r="E215">
        <v>103</v>
      </c>
      <c r="F215">
        <v>400</v>
      </c>
      <c r="G215">
        <v>0</v>
      </c>
      <c r="H215">
        <v>439.453125</v>
      </c>
      <c r="I215">
        <f>Table1_1[[#This Row],[Column1.1]]-$O$2</f>
        <v>2.2214369773864702</v>
      </c>
      <c r="J215">
        <f>(Table1_1[[#This Row],[Column2.2]]-$N$2)*PI()/180</f>
        <v>6.9029150726485022E-2</v>
      </c>
      <c r="K215">
        <f>Table1_1[[#This Row],[Column2.7]]*$P$2 *PI()/180</f>
        <v>0.76699039394282065</v>
      </c>
      <c r="L215" t="str">
        <f t="shared" si="5"/>
        <v>not</v>
      </c>
      <c r="M215" s="2">
        <f>0.882*EXP(-0.129*Table1_1[[#This Row],[Timestamps]])*COS(10.833*Table1_1[[#This Row],[Timestamps]])</f>
        <v>0.31916787915922279</v>
      </c>
    </row>
    <row r="216" spans="1:13" x14ac:dyDescent="0.25">
      <c r="A216">
        <v>6.8661985397338796</v>
      </c>
      <c r="B216">
        <v>185694</v>
      </c>
      <c r="C216">
        <v>244.95117200000001</v>
      </c>
      <c r="D216">
        <v>38</v>
      </c>
      <c r="E216">
        <v>103</v>
      </c>
      <c r="F216">
        <v>400</v>
      </c>
      <c r="G216">
        <v>0</v>
      </c>
      <c r="H216">
        <v>399.502838</v>
      </c>
      <c r="I216">
        <f>Table1_1[[#This Row],[Column1.1]]-$O$2</f>
        <v>2.2324500083923295</v>
      </c>
      <c r="J216">
        <f>(Table1_1[[#This Row],[Column2.2]]-$N$2)*PI()/180</f>
        <v>0.14572818575744395</v>
      </c>
      <c r="K216">
        <f>Table1_1[[#This Row],[Column2.7]]*$P$2 *PI()/180</f>
        <v>0.69726398941615186</v>
      </c>
      <c r="L216" t="str">
        <f t="shared" si="5"/>
        <v>not</v>
      </c>
      <c r="M216" s="2">
        <f>0.882*EXP(-0.129*Table1_1[[#This Row],[Timestamps]])*COS(10.833*Table1_1[[#This Row],[Timestamps]])</f>
        <v>0.38541358506662826</v>
      </c>
    </row>
    <row r="217" spans="1:13" x14ac:dyDescent="0.25">
      <c r="A217">
        <v>6.87619829177856</v>
      </c>
      <c r="B217">
        <v>185705</v>
      </c>
      <c r="C217">
        <v>249.257812</v>
      </c>
      <c r="D217">
        <v>38</v>
      </c>
      <c r="E217">
        <v>103</v>
      </c>
      <c r="F217">
        <v>400</v>
      </c>
      <c r="G217">
        <v>0</v>
      </c>
      <c r="H217">
        <v>430.664062</v>
      </c>
      <c r="I217">
        <f>Table1_1[[#This Row],[Column1.1]]-$O$2</f>
        <v>2.2424497604370099</v>
      </c>
      <c r="J217">
        <f>(Table1_1[[#This Row],[Column2.2]]-$N$2)*PI()/180</f>
        <v>0.2208932334555323</v>
      </c>
      <c r="K217">
        <f>Table1_1[[#This Row],[Column2.7]]*$P$2 *PI()/180</f>
        <v>0.75165058519129957</v>
      </c>
      <c r="L217" t="str">
        <f t="shared" si="5"/>
        <v>not</v>
      </c>
      <c r="M217" s="2">
        <f>0.882*EXP(-0.129*Table1_1[[#This Row],[Timestamps]])*COS(10.833*Table1_1[[#This Row],[Timestamps]])</f>
        <v>0.44068426660838861</v>
      </c>
    </row>
    <row r="218" spans="1:13" x14ac:dyDescent="0.25">
      <c r="A218">
        <v>6.8861947059631303</v>
      </c>
      <c r="B218">
        <v>185715</v>
      </c>
      <c r="C218">
        <v>253.38867200000001</v>
      </c>
      <c r="D218">
        <v>38</v>
      </c>
      <c r="E218">
        <v>103</v>
      </c>
      <c r="F218">
        <v>400</v>
      </c>
      <c r="G218">
        <v>0</v>
      </c>
      <c r="H218">
        <v>375.53268400000002</v>
      </c>
      <c r="I218">
        <f>Table1_1[[#This Row],[Column1.1]]-$O$2</f>
        <v>2.2524461746215803</v>
      </c>
      <c r="J218">
        <f>(Table1_1[[#This Row],[Column2.2]]-$N$2)*PI()/180</f>
        <v>0.2929903413944655</v>
      </c>
      <c r="K218">
        <f>Table1_1[[#This Row],[Column2.7]]*$P$2 *PI()/180</f>
        <v>0.6554281784651429</v>
      </c>
      <c r="L218" t="str">
        <f t="shared" si="5"/>
        <v>not</v>
      </c>
      <c r="M218" s="2">
        <f>0.882*EXP(-0.129*Table1_1[[#This Row],[Timestamps]])*COS(10.833*Table1_1[[#This Row],[Timestamps]])</f>
        <v>0.49063644625443115</v>
      </c>
    </row>
    <row r="219" spans="1:13" x14ac:dyDescent="0.25">
      <c r="A219">
        <v>6.89719557762146</v>
      </c>
      <c r="B219">
        <v>185726</v>
      </c>
      <c r="C219">
        <v>257.25585899999999</v>
      </c>
      <c r="D219">
        <v>38</v>
      </c>
      <c r="E219">
        <v>103</v>
      </c>
      <c r="F219">
        <v>400</v>
      </c>
      <c r="G219">
        <v>0</v>
      </c>
      <c r="H219">
        <v>386.71875</v>
      </c>
      <c r="I219">
        <f>Table1_1[[#This Row],[Column1.1]]-$O$2</f>
        <v>2.2634470462799099</v>
      </c>
      <c r="J219">
        <f>(Table1_1[[#This Row],[Column2.2]]-$N$2)*PI()/180</f>
        <v>0.36048548733478697</v>
      </c>
      <c r="K219">
        <f>Table1_1[[#This Row],[Column2.7]]*$P$2 *PI()/180</f>
        <v>0.67495154666968216</v>
      </c>
      <c r="L219" t="str">
        <f t="shared" si="5"/>
        <v>not</v>
      </c>
      <c r="M219" s="2">
        <f>0.882*EXP(-0.129*Table1_1[[#This Row],[Timestamps]])*COS(10.833*Table1_1[[#This Row],[Timestamps]])</f>
        <v>0.53880335461842987</v>
      </c>
    </row>
    <row r="220" spans="1:13" x14ac:dyDescent="0.25">
      <c r="A220">
        <v>6.9071962833404497</v>
      </c>
      <c r="B220">
        <v>185736</v>
      </c>
      <c r="C220">
        <v>260.94726600000001</v>
      </c>
      <c r="D220">
        <v>38</v>
      </c>
      <c r="E220">
        <v>103</v>
      </c>
      <c r="F220">
        <v>400</v>
      </c>
      <c r="G220">
        <v>0</v>
      </c>
      <c r="H220">
        <v>369.140625</v>
      </c>
      <c r="I220">
        <f>Table1_1[[#This Row],[Column1.1]]-$O$2</f>
        <v>2.2734477519988996</v>
      </c>
      <c r="J220">
        <f>(Table1_1[[#This Row],[Column2.2]]-$N$2)*PI()/180</f>
        <v>0.42491269351595379</v>
      </c>
      <c r="K220">
        <f>Table1_1[[#This Row],[Column2.7]]*$P$2 *PI()/180</f>
        <v>0.64427193091196933</v>
      </c>
      <c r="L220" t="str">
        <f t="shared" si="5"/>
        <v>not</v>
      </c>
      <c r="M220" s="2">
        <f>0.882*EXP(-0.129*Table1_1[[#This Row],[Timestamps]])*COS(10.833*Table1_1[[#This Row],[Timestamps]])</f>
        <v>0.57586405255495743</v>
      </c>
    </row>
    <row r="221" spans="1:13" x14ac:dyDescent="0.25">
      <c r="A221">
        <v>6.9181976318359304</v>
      </c>
      <c r="B221">
        <v>185746</v>
      </c>
      <c r="C221">
        <v>264.28710899999999</v>
      </c>
      <c r="D221">
        <v>38</v>
      </c>
      <c r="E221">
        <v>103</v>
      </c>
      <c r="F221">
        <v>400</v>
      </c>
      <c r="G221">
        <v>0</v>
      </c>
      <c r="H221">
        <v>303.622162</v>
      </c>
      <c r="I221">
        <f>Table1_1[[#This Row],[Column1.1]]-$O$2</f>
        <v>2.2844491004943803</v>
      </c>
      <c r="J221">
        <f>(Table1_1[[#This Row],[Column2.2]]-$N$2)*PI()/180</f>
        <v>0.48320395036563829</v>
      </c>
      <c r="K221">
        <f>Table1_1[[#This Row],[Column2.7]]*$P$2 *PI()/180</f>
        <v>0.52992064089236124</v>
      </c>
      <c r="L221" t="str">
        <f t="shared" si="5"/>
        <v>not</v>
      </c>
      <c r="M221" s="2">
        <f>0.882*EXP(-0.129*Table1_1[[#This Row],[Timestamps]])*COS(10.833*Table1_1[[#This Row],[Timestamps]])</f>
        <v>0.60871833297767586</v>
      </c>
    </row>
    <row r="222" spans="1:13" x14ac:dyDescent="0.25">
      <c r="A222">
        <v>6.9281957149505597</v>
      </c>
      <c r="B222">
        <v>185757</v>
      </c>
      <c r="C222">
        <v>267.1875</v>
      </c>
      <c r="D222">
        <v>38</v>
      </c>
      <c r="E222">
        <v>103</v>
      </c>
      <c r="F222">
        <v>400</v>
      </c>
      <c r="G222">
        <v>0</v>
      </c>
      <c r="H222">
        <v>290.039062</v>
      </c>
      <c r="I222">
        <f>Table1_1[[#This Row],[Column1.1]]-$O$2</f>
        <v>2.2944471836090097</v>
      </c>
      <c r="J222">
        <f>(Table1_1[[#This Row],[Column2.2]]-$N$2)*PI()/180</f>
        <v>0.53382532291084928</v>
      </c>
      <c r="K222">
        <f>Table1_1[[#This Row],[Column2.7]]*$P$2 *PI()/180</f>
        <v>0.50621365912959704</v>
      </c>
      <c r="L222" t="str">
        <f t="shared" si="5"/>
        <v>not</v>
      </c>
      <c r="M222" s="2">
        <f>0.882*EXP(-0.129*Table1_1[[#This Row],[Timestamps]])*COS(10.833*Table1_1[[#This Row],[Timestamps]])</f>
        <v>0.63102433820820913</v>
      </c>
    </row>
    <row r="223" spans="1:13" x14ac:dyDescent="0.25">
      <c r="A223">
        <v>6.9391953945159903</v>
      </c>
      <c r="B223">
        <v>185767</v>
      </c>
      <c r="C223">
        <v>269.82421900000003</v>
      </c>
      <c r="D223">
        <v>38</v>
      </c>
      <c r="E223">
        <v>103</v>
      </c>
      <c r="F223">
        <v>400</v>
      </c>
      <c r="G223">
        <v>0</v>
      </c>
      <c r="H223">
        <v>239.701706</v>
      </c>
      <c r="I223">
        <f>Table1_1[[#This Row],[Column1.1]]-$O$2</f>
        <v>2.3054468631744403</v>
      </c>
      <c r="J223">
        <f>(Table1_1[[#This Row],[Column2.2]]-$N$2)*PI()/180</f>
        <v>0.57984475091074217</v>
      </c>
      <c r="K223">
        <f>Table1_1[[#This Row],[Column2.7]]*$P$2 *PI()/180</f>
        <v>0.41835839923474477</v>
      </c>
      <c r="L223" t="str">
        <f t="shared" si="5"/>
        <v>not</v>
      </c>
      <c r="M223" s="2">
        <f>0.882*EXP(-0.129*Table1_1[[#This Row],[Timestamps]])*COS(10.833*Table1_1[[#This Row],[Timestamps]])</f>
        <v>0.64695798015590789</v>
      </c>
    </row>
    <row r="224" spans="1:13" x14ac:dyDescent="0.25">
      <c r="A224">
        <v>6.94919633865356</v>
      </c>
      <c r="B224">
        <v>185778</v>
      </c>
      <c r="C224">
        <v>271.93359400000003</v>
      </c>
      <c r="D224">
        <v>38</v>
      </c>
      <c r="E224">
        <v>103</v>
      </c>
      <c r="F224">
        <v>400</v>
      </c>
      <c r="G224">
        <v>0</v>
      </c>
      <c r="H224">
        <v>210.9375</v>
      </c>
      <c r="I224">
        <f>Table1_1[[#This Row],[Column1.1]]-$O$2</f>
        <v>2.3154478073120099</v>
      </c>
      <c r="J224">
        <f>(Table1_1[[#This Row],[Column2.2]]-$N$2)*PI()/180</f>
        <v>0.61666028981999754</v>
      </c>
      <c r="K224">
        <f>Table1_1[[#This Row],[Column2.7]]*$P$2 *PI()/180</f>
        <v>0.36815538909255391</v>
      </c>
      <c r="L224" t="str">
        <f t="shared" si="5"/>
        <v>not</v>
      </c>
      <c r="M224" s="2">
        <f>0.882*EXP(-0.129*Table1_1[[#This Row],[Timestamps]])*COS(10.833*Table1_1[[#This Row],[Timestamps]])</f>
        <v>0.65345515268837784</v>
      </c>
    </row>
    <row r="225" spans="1:13" x14ac:dyDescent="0.25">
      <c r="A225">
        <v>6.9601967334747297</v>
      </c>
      <c r="B225">
        <v>185788</v>
      </c>
      <c r="C225">
        <v>273.60351600000001</v>
      </c>
      <c r="D225">
        <v>38</v>
      </c>
      <c r="E225">
        <v>103</v>
      </c>
      <c r="F225">
        <v>400</v>
      </c>
      <c r="G225">
        <v>0</v>
      </c>
      <c r="H225">
        <v>151.811081</v>
      </c>
      <c r="I225">
        <f>Table1_1[[#This Row],[Column1.1]]-$O$2</f>
        <v>2.3264482021331796</v>
      </c>
      <c r="J225">
        <f>(Table1_1[[#This Row],[Column2.2]]-$N$2)*PI()/180</f>
        <v>0.64580592697148609</v>
      </c>
      <c r="K225">
        <f>Table1_1[[#This Row],[Column2.7]]*$P$2 *PI()/180</f>
        <v>0.26496032044618062</v>
      </c>
      <c r="L225" t="str">
        <f t="shared" si="5"/>
        <v>not</v>
      </c>
      <c r="M225" s="2">
        <f>0.882*EXP(-0.129*Table1_1[[#This Row],[Timestamps]])*COS(10.833*Table1_1[[#This Row],[Timestamps]])</f>
        <v>0.65174355752712199</v>
      </c>
    </row>
    <row r="226" spans="1:13" x14ac:dyDescent="0.25">
      <c r="A226">
        <v>6.9701981544494602</v>
      </c>
      <c r="B226">
        <v>185799</v>
      </c>
      <c r="C226">
        <v>274.83398399999999</v>
      </c>
      <c r="D226">
        <v>38</v>
      </c>
      <c r="E226">
        <v>103</v>
      </c>
      <c r="F226">
        <v>400</v>
      </c>
      <c r="G226">
        <v>0</v>
      </c>
      <c r="H226">
        <v>123.046875</v>
      </c>
      <c r="I226">
        <f>Table1_1[[#This Row],[Column1.1]]-$O$2</f>
        <v>2.3364496231079102</v>
      </c>
      <c r="J226">
        <f>(Table1_1[[#This Row],[Column2.2]]-$N$2)*PI()/180</f>
        <v>0.66728164491191522</v>
      </c>
      <c r="K226">
        <f>Table1_1[[#This Row],[Column2.7]]*$P$2 *PI()/180</f>
        <v>0.21475731030398976</v>
      </c>
      <c r="L226" t="str">
        <f t="shared" si="5"/>
        <v>not</v>
      </c>
      <c r="M226" s="2">
        <f>0.882*EXP(-0.129*Table1_1[[#This Row],[Timestamps]])*COS(10.833*Table1_1[[#This Row],[Timestamps]])</f>
        <v>0.64217479258581256</v>
      </c>
    </row>
    <row r="227" spans="1:13" x14ac:dyDescent="0.25">
      <c r="A227">
        <v>6.9801964759826598</v>
      </c>
      <c r="B227">
        <v>185809</v>
      </c>
      <c r="C227">
        <v>275.53710899999999</v>
      </c>
      <c r="D227">
        <v>38</v>
      </c>
      <c r="E227">
        <v>103</v>
      </c>
      <c r="F227">
        <v>400</v>
      </c>
      <c r="G227">
        <v>0</v>
      </c>
      <c r="H227">
        <v>70.3125</v>
      </c>
      <c r="I227">
        <f>Table1_1[[#This Row],[Column1.1]]-$O$2</f>
        <v>2.3464479446411097</v>
      </c>
      <c r="J227">
        <f>(Table1_1[[#This Row],[Column2.2]]-$N$2)*PI()/180</f>
        <v>0.6795534912150003</v>
      </c>
      <c r="K227">
        <f>Table1_1[[#This Row],[Column2.7]]*$P$2 *PI()/180</f>
        <v>0.12271846303085129</v>
      </c>
      <c r="L227" t="str">
        <f t="shared" si="5"/>
        <v>not</v>
      </c>
      <c r="M227" s="2">
        <f>0.882*EXP(-0.129*Table1_1[[#This Row],[Timestamps]])*COS(10.833*Table1_1[[#This Row],[Timestamps]])</f>
        <v>0.62511481753375286</v>
      </c>
    </row>
    <row r="228" spans="1:13" x14ac:dyDescent="0.25">
      <c r="A228">
        <v>6.9911992549896196</v>
      </c>
      <c r="B228">
        <v>185819</v>
      </c>
      <c r="C228">
        <v>275.80078099999997</v>
      </c>
      <c r="D228">
        <v>38</v>
      </c>
      <c r="E228">
        <v>103</v>
      </c>
      <c r="F228">
        <v>400</v>
      </c>
      <c r="G228">
        <v>0</v>
      </c>
      <c r="H228">
        <v>0</v>
      </c>
      <c r="I228">
        <f>Table1_1[[#This Row],[Column1.1]]-$O$2</f>
        <v>2.3574507236480695</v>
      </c>
      <c r="J228">
        <f>(Table1_1[[#This Row],[Column2.2]]-$N$2)*PI()/180</f>
        <v>0.68415543576031856</v>
      </c>
      <c r="K228">
        <f>Table1_1[[#This Row],[Column2.7]]*$P$2 *PI()/180</f>
        <v>0</v>
      </c>
      <c r="L228" t="str">
        <f t="shared" si="5"/>
        <v>PEAK</v>
      </c>
      <c r="M228" s="2">
        <f>0.882*EXP(-0.129*Table1_1[[#This Row],[Timestamps]])*COS(10.833*Table1_1[[#This Row],[Timestamps]])</f>
        <v>0.59794515279924565</v>
      </c>
    </row>
    <row r="229" spans="1:13" x14ac:dyDescent="0.25">
      <c r="A229">
        <v>7.0011956691741899</v>
      </c>
      <c r="B229">
        <v>185830</v>
      </c>
      <c r="C229">
        <v>275.53710899999999</v>
      </c>
      <c r="D229">
        <v>38</v>
      </c>
      <c r="E229">
        <v>103</v>
      </c>
      <c r="F229">
        <v>400</v>
      </c>
      <c r="G229">
        <v>0</v>
      </c>
      <c r="H229">
        <v>-26.367187999999999</v>
      </c>
      <c r="I229">
        <f>Table1_1[[#This Row],[Column1.1]]-$O$2</f>
        <v>2.3674471378326398</v>
      </c>
      <c r="J229">
        <f>(Table1_1[[#This Row],[Column2.2]]-$N$2)*PI()/180</f>
        <v>0.6795534912150003</v>
      </c>
      <c r="K229">
        <f>Table1_1[[#This Row],[Column2.7]]*$P$2 *PI()/180</f>
        <v>-4.6019424509233867E-2</v>
      </c>
      <c r="L229" t="str">
        <f t="shared" si="5"/>
        <v>not</v>
      </c>
      <c r="M229" s="2">
        <f>0.882*EXP(-0.129*Table1_1[[#This Row],[Timestamps]])*COS(10.833*Table1_1[[#This Row],[Timestamps]])</f>
        <v>0.56596724717476321</v>
      </c>
    </row>
    <row r="230" spans="1:13" x14ac:dyDescent="0.25">
      <c r="A230">
        <v>7.0121977329254097</v>
      </c>
      <c r="B230">
        <v>185840</v>
      </c>
      <c r="C230">
        <v>274.83398399999999</v>
      </c>
      <c r="D230">
        <v>38</v>
      </c>
      <c r="E230">
        <v>103</v>
      </c>
      <c r="F230">
        <v>400</v>
      </c>
      <c r="G230">
        <v>0</v>
      </c>
      <c r="H230">
        <v>-63.920456000000001</v>
      </c>
      <c r="I230">
        <f>Table1_1[[#This Row],[Column1.1]]-$O$2</f>
        <v>2.3784492015838596</v>
      </c>
      <c r="J230">
        <f>(Table1_1[[#This Row],[Column2.2]]-$N$2)*PI()/180</f>
        <v>0.66728164491191522</v>
      </c>
      <c r="K230">
        <f>Table1_1[[#This Row],[Column2.7]]*$P$2 *PI()/180</f>
        <v>-0.11156224165761645</v>
      </c>
      <c r="L230" t="str">
        <f t="shared" si="5"/>
        <v>not</v>
      </c>
      <c r="M230" s="2">
        <f>0.882*EXP(-0.129*Table1_1[[#This Row],[Timestamps]])*COS(10.833*Table1_1[[#This Row],[Timestamps]])</f>
        <v>0.52322911191491506</v>
      </c>
    </row>
    <row r="231" spans="1:13" x14ac:dyDescent="0.25">
      <c r="A231">
        <v>7.0221972465515101</v>
      </c>
      <c r="B231">
        <v>185851</v>
      </c>
      <c r="C231">
        <v>273.60351600000001</v>
      </c>
      <c r="D231">
        <v>38</v>
      </c>
      <c r="E231">
        <v>103</v>
      </c>
      <c r="F231">
        <v>400</v>
      </c>
      <c r="G231">
        <v>0</v>
      </c>
      <c r="H231">
        <v>-123.046875</v>
      </c>
      <c r="I231">
        <f>Table1_1[[#This Row],[Column1.1]]-$O$2</f>
        <v>2.38844871520996</v>
      </c>
      <c r="J231">
        <f>(Table1_1[[#This Row],[Column2.2]]-$N$2)*PI()/180</f>
        <v>0.64580592697148609</v>
      </c>
      <c r="K231">
        <f>Table1_1[[#This Row],[Column2.7]]*$P$2 *PI()/180</f>
        <v>-0.21475731030398976</v>
      </c>
      <c r="L231" t="str">
        <f t="shared" si="5"/>
        <v>not</v>
      </c>
      <c r="M231" s="2">
        <f>0.882*EXP(-0.129*Table1_1[[#This Row],[Timestamps]])*COS(10.833*Table1_1[[#This Row],[Timestamps]])</f>
        <v>0.47804035423425273</v>
      </c>
    </row>
    <row r="232" spans="1:13" x14ac:dyDescent="0.25">
      <c r="A232">
        <v>7.0332012176513601</v>
      </c>
      <c r="B232">
        <v>185861</v>
      </c>
      <c r="C232">
        <v>271.93359400000003</v>
      </c>
      <c r="D232">
        <v>38</v>
      </c>
      <c r="E232">
        <v>103</v>
      </c>
      <c r="F232">
        <v>400</v>
      </c>
      <c r="G232">
        <v>0</v>
      </c>
      <c r="H232">
        <v>-151.811081</v>
      </c>
      <c r="I232">
        <f>Table1_1[[#This Row],[Column1.1]]-$O$2</f>
        <v>2.39945268630981</v>
      </c>
      <c r="J232">
        <f>(Table1_1[[#This Row],[Column2.2]]-$N$2)*PI()/180</f>
        <v>0.61666028981999754</v>
      </c>
      <c r="K232">
        <f>Table1_1[[#This Row],[Column2.7]]*$P$2 *PI()/180</f>
        <v>-0.26496032044618062</v>
      </c>
      <c r="L232" t="str">
        <f t="shared" si="5"/>
        <v>not</v>
      </c>
      <c r="M232" s="2">
        <f>0.882*EXP(-0.129*Table1_1[[#This Row],[Timestamps]])*COS(10.833*Table1_1[[#This Row],[Timestamps]])</f>
        <v>0.42200073230210167</v>
      </c>
    </row>
    <row r="233" spans="1:13" x14ac:dyDescent="0.25">
      <c r="A233">
        <v>7.0431959629058802</v>
      </c>
      <c r="B233">
        <v>185872</v>
      </c>
      <c r="C233">
        <v>269.91210899999999</v>
      </c>
      <c r="D233">
        <v>38</v>
      </c>
      <c r="E233">
        <v>103</v>
      </c>
      <c r="F233">
        <v>400</v>
      </c>
      <c r="G233">
        <v>0</v>
      </c>
      <c r="H233">
        <v>-202.148438</v>
      </c>
      <c r="I233">
        <f>Table1_1[[#This Row],[Column1.1]]-$O$2</f>
        <v>2.4094474315643302</v>
      </c>
      <c r="J233">
        <f>(Table1_1[[#This Row],[Column2.2]]-$N$2)*PI()/180</f>
        <v>0.58137872079031938</v>
      </c>
      <c r="K233">
        <f>Table1_1[[#This Row],[Column2.7]]*$P$2 *PI()/180</f>
        <v>-0.3528155820863621</v>
      </c>
      <c r="L233" t="str">
        <f t="shared" si="5"/>
        <v>not</v>
      </c>
      <c r="M233" s="2">
        <f>0.882*EXP(-0.129*Table1_1[[#This Row],[Timestamps]])*COS(10.833*Table1_1[[#This Row],[Timestamps]])</f>
        <v>0.36603117671479407</v>
      </c>
    </row>
    <row r="234" spans="1:13" x14ac:dyDescent="0.25">
      <c r="A234">
        <v>7.0531957149505597</v>
      </c>
      <c r="B234">
        <v>185882</v>
      </c>
      <c r="C234">
        <v>267.36328099999997</v>
      </c>
      <c r="D234">
        <v>38</v>
      </c>
      <c r="E234">
        <v>103</v>
      </c>
      <c r="F234">
        <v>400</v>
      </c>
      <c r="G234">
        <v>0</v>
      </c>
      <c r="H234">
        <v>-254.882812</v>
      </c>
      <c r="I234">
        <f>Table1_1[[#This Row],[Column1.1]]-$O$2</f>
        <v>2.4194471836090097</v>
      </c>
      <c r="J234">
        <f>(Table1_1[[#This Row],[Column2.2]]-$N$2)*PI()/180</f>
        <v>0.53689328012329696</v>
      </c>
      <c r="K234">
        <f>Table1_1[[#This Row],[Column2.7]]*$P$2 *PI()/180</f>
        <v>-0.44485442761417138</v>
      </c>
      <c r="L234" t="str">
        <f t="shared" si="5"/>
        <v>not</v>
      </c>
      <c r="M234" s="2">
        <f>0.882*EXP(-0.129*Table1_1[[#This Row],[Timestamps]])*COS(10.833*Table1_1[[#This Row],[Timestamps]])</f>
        <v>0.30589283226641434</v>
      </c>
    </row>
    <row r="235" spans="1:13" x14ac:dyDescent="0.25">
      <c r="A235">
        <v>7.0641980171203604</v>
      </c>
      <c r="B235">
        <v>185892</v>
      </c>
      <c r="C235">
        <v>264.46289100000001</v>
      </c>
      <c r="D235">
        <v>38</v>
      </c>
      <c r="E235">
        <v>103</v>
      </c>
      <c r="F235">
        <v>400</v>
      </c>
      <c r="G235">
        <v>0</v>
      </c>
      <c r="H235">
        <v>-263.671875</v>
      </c>
      <c r="I235">
        <f>Table1_1[[#This Row],[Column1.1]]-$O$2</f>
        <v>2.4304494857788104</v>
      </c>
      <c r="J235">
        <f>(Table1_1[[#This Row],[Column2.2]]-$N$2)*PI()/180</f>
        <v>0.48627192503137939</v>
      </c>
      <c r="K235">
        <f>Table1_1[[#This Row],[Column2.7]]*$P$2 *PI()/180</f>
        <v>-0.46019423636569234</v>
      </c>
      <c r="L235" t="str">
        <f t="shared" si="5"/>
        <v>not</v>
      </c>
      <c r="M235" s="2">
        <f>0.882*EXP(-0.129*Table1_1[[#This Row],[Timestamps]])*COS(10.833*Table1_1[[#This Row],[Timestamps]])</f>
        <v>0.23579434854638903</v>
      </c>
    </row>
    <row r="236" spans="1:13" x14ac:dyDescent="0.25">
      <c r="A236">
        <v>7.07419610023498</v>
      </c>
      <c r="B236">
        <v>185903</v>
      </c>
      <c r="C236">
        <v>261.210938</v>
      </c>
      <c r="D236">
        <v>38</v>
      </c>
      <c r="E236">
        <v>103</v>
      </c>
      <c r="F236">
        <v>400</v>
      </c>
      <c r="G236">
        <v>0</v>
      </c>
      <c r="H236">
        <v>-325.195312</v>
      </c>
      <c r="I236">
        <f>Table1_1[[#This Row],[Column1.1]]-$O$2</f>
        <v>2.44044756889343</v>
      </c>
      <c r="J236">
        <f>(Table1_1[[#This Row],[Column2.2]]-$N$2)*PI()/180</f>
        <v>0.42951463806127199</v>
      </c>
      <c r="K236">
        <f>Table1_1[[#This Row],[Column2.7]]*$P$2 *PI()/180</f>
        <v>-0.5675728906450227</v>
      </c>
      <c r="L236" t="str">
        <f t="shared" si="5"/>
        <v>not</v>
      </c>
      <c r="M236" s="2">
        <f>0.882*EXP(-0.129*Table1_1[[#This Row],[Timestamps]])*COS(10.833*Table1_1[[#This Row],[Timestamps]])</f>
        <v>0.1693410912957328</v>
      </c>
    </row>
    <row r="237" spans="1:13" x14ac:dyDescent="0.25">
      <c r="A237">
        <v>7.0851976871490399</v>
      </c>
      <c r="B237">
        <v>185913</v>
      </c>
      <c r="C237">
        <v>257.695312</v>
      </c>
      <c r="D237">
        <v>38</v>
      </c>
      <c r="E237">
        <v>103</v>
      </c>
      <c r="F237">
        <v>400</v>
      </c>
      <c r="G237">
        <v>0</v>
      </c>
      <c r="H237">
        <v>-319.60226399999999</v>
      </c>
      <c r="I237">
        <f>Table1_1[[#This Row],[Column1.1]]-$O$2</f>
        <v>2.4514491558074898</v>
      </c>
      <c r="J237">
        <f>(Table1_1[[#This Row],[Column2.2]]-$N$2)*PI()/180</f>
        <v>0.36815538909255391</v>
      </c>
      <c r="K237">
        <f>Table1_1[[#This Row],[Column2.7]]*$P$2 *PI()/180</f>
        <v>-0.55781118036281419</v>
      </c>
      <c r="L237" t="str">
        <f t="shared" si="5"/>
        <v>not</v>
      </c>
      <c r="M237" s="2">
        <f>0.882*EXP(-0.129*Table1_1[[#This Row],[Timestamps]])*COS(10.833*Table1_1[[#This Row],[Timestamps]])</f>
        <v>9.4156003964784768E-2</v>
      </c>
    </row>
    <row r="238" spans="1:13" x14ac:dyDescent="0.25">
      <c r="A238">
        <v>7.0951964855194003</v>
      </c>
      <c r="B238">
        <v>185924</v>
      </c>
      <c r="C238">
        <v>253.91601600000001</v>
      </c>
      <c r="D238">
        <v>38</v>
      </c>
      <c r="E238">
        <v>103</v>
      </c>
      <c r="F238">
        <v>400</v>
      </c>
      <c r="G238">
        <v>0</v>
      </c>
      <c r="H238">
        <v>-377.929688</v>
      </c>
      <c r="I238">
        <f>Table1_1[[#This Row],[Column1.1]]-$O$2</f>
        <v>2.4614479541778502</v>
      </c>
      <c r="J238">
        <f>(Table1_1[[#This Row],[Column2.2]]-$N$2)*PI()/180</f>
        <v>0.30219423048510247</v>
      </c>
      <c r="K238">
        <f>Table1_1[[#This Row],[Column2.7]]*$P$2 *PI()/180</f>
        <v>-0.6596117396634904</v>
      </c>
      <c r="L238" t="str">
        <f t="shared" si="5"/>
        <v>not</v>
      </c>
      <c r="M238" s="2">
        <f>0.882*EXP(-0.129*Table1_1[[#This Row],[Timestamps]])*COS(10.833*Table1_1[[#This Row],[Timestamps]])</f>
        <v>2.4823061851769135E-2</v>
      </c>
    </row>
    <row r="239" spans="1:13" x14ac:dyDescent="0.25">
      <c r="A239">
        <v>7.10619616508483</v>
      </c>
      <c r="B239">
        <v>185934</v>
      </c>
      <c r="C239">
        <v>249.87304700000001</v>
      </c>
      <c r="D239">
        <v>38</v>
      </c>
      <c r="E239">
        <v>103</v>
      </c>
      <c r="F239">
        <v>400</v>
      </c>
      <c r="G239">
        <v>0</v>
      </c>
      <c r="H239">
        <v>-367.54260299999999</v>
      </c>
      <c r="I239">
        <f>Table1_1[[#This Row],[Column1.1]]-$O$2</f>
        <v>2.4724476337432799</v>
      </c>
      <c r="J239">
        <f>(Table1_1[[#This Row],[Column2.2]]-$N$2)*PI()/180</f>
        <v>0.23163110987903984</v>
      </c>
      <c r="K239">
        <f>Table1_1[[#This Row],[Column2.7]]*$P$2 *PI()/180</f>
        <v>-0.64148285637003877</v>
      </c>
      <c r="L239" t="str">
        <f t="shared" si="5"/>
        <v>not</v>
      </c>
      <c r="M239" s="2">
        <f>0.882*EXP(-0.129*Table1_1[[#This Row],[Timestamps]])*COS(10.833*Table1_1[[#This Row],[Timestamps]])</f>
        <v>-5.1548080777638686E-2</v>
      </c>
    </row>
    <row r="240" spans="1:13" x14ac:dyDescent="0.25">
      <c r="A240">
        <v>7.1161971092224103</v>
      </c>
      <c r="B240">
        <v>185945</v>
      </c>
      <c r="C240">
        <v>245.742188</v>
      </c>
      <c r="D240">
        <v>38</v>
      </c>
      <c r="E240">
        <v>103</v>
      </c>
      <c r="F240">
        <v>400</v>
      </c>
      <c r="G240">
        <v>0</v>
      </c>
      <c r="H240">
        <v>-413.085938</v>
      </c>
      <c r="I240">
        <f>Table1_1[[#This Row],[Column1.1]]-$O$2</f>
        <v>2.4824485778808603</v>
      </c>
      <c r="J240">
        <f>(Table1_1[[#This Row],[Column2.2]]-$N$2)*PI()/180</f>
        <v>0.15953401939339917</v>
      </c>
      <c r="K240">
        <f>Table1_1[[#This Row],[Column2.7]]*$P$2 *PI()/180</f>
        <v>-0.72097097117891606</v>
      </c>
      <c r="L240" t="str">
        <f t="shared" si="5"/>
        <v>not</v>
      </c>
      <c r="M240" s="2">
        <f>0.882*EXP(-0.129*Table1_1[[#This Row],[Timestamps]])*COS(10.833*Table1_1[[#This Row],[Timestamps]])</f>
        <v>-0.12019159898564463</v>
      </c>
    </row>
    <row r="241" spans="1:13" x14ac:dyDescent="0.25">
      <c r="A241">
        <v>7.1271979808807302</v>
      </c>
      <c r="B241">
        <v>185955</v>
      </c>
      <c r="C241">
        <v>241.43554700000001</v>
      </c>
      <c r="D241">
        <v>38</v>
      </c>
      <c r="E241">
        <v>103</v>
      </c>
      <c r="F241">
        <v>400</v>
      </c>
      <c r="G241">
        <v>0</v>
      </c>
      <c r="H241">
        <v>-430.664062</v>
      </c>
      <c r="I241">
        <f>Table1_1[[#This Row],[Column1.1]]-$O$2</f>
        <v>2.4934494495391801</v>
      </c>
      <c r="J241">
        <f>(Table1_1[[#This Row],[Column2.2]]-$N$2)*PI()/180</f>
        <v>8.4368954242018304E-2</v>
      </c>
      <c r="K241">
        <f>Table1_1[[#This Row],[Column2.7]]*$P$2 *PI()/180</f>
        <v>-0.75165058519129957</v>
      </c>
      <c r="L241" t="str">
        <f t="shared" si="5"/>
        <v>not</v>
      </c>
      <c r="M241" s="2">
        <f>0.882*EXP(-0.129*Table1_1[[#This Row],[Timestamps]])*COS(10.833*Table1_1[[#This Row],[Timestamps]])</f>
        <v>-0.19383778648937769</v>
      </c>
    </row>
    <row r="242" spans="1:13" x14ac:dyDescent="0.25">
      <c r="A242">
        <v>7.1371977329254097</v>
      </c>
      <c r="B242">
        <v>185965</v>
      </c>
      <c r="C242">
        <v>237.128906</v>
      </c>
      <c r="D242">
        <v>38</v>
      </c>
      <c r="E242">
        <v>103</v>
      </c>
      <c r="F242">
        <v>400</v>
      </c>
      <c r="G242">
        <v>0</v>
      </c>
      <c r="H242">
        <v>-391.512787</v>
      </c>
      <c r="I242">
        <f>Table1_1[[#This Row],[Column1.1]]-$O$2</f>
        <v>2.5034492015838596</v>
      </c>
      <c r="J242">
        <f>(Table1_1[[#This Row],[Column2.2]]-$N$2)*PI()/180</f>
        <v>9.2038890906369648E-3</v>
      </c>
      <c r="K242">
        <f>Table1_1[[#This Row],[Column2.7]]*$P$2 *PI()/180</f>
        <v>-0.68331871968092528</v>
      </c>
      <c r="L242" t="str">
        <f t="shared" si="5"/>
        <v>not</v>
      </c>
      <c r="M242" s="2">
        <f>0.882*EXP(-0.129*Table1_1[[#This Row],[Timestamps]])*COS(10.833*Table1_1[[#This Row],[Timestamps]])</f>
        <v>-0.25824467941644574</v>
      </c>
    </row>
    <row r="243" spans="1:13" x14ac:dyDescent="0.25">
      <c r="A243">
        <v>7.1471970081329301</v>
      </c>
      <c r="B243">
        <v>185976</v>
      </c>
      <c r="C243">
        <v>232.910156</v>
      </c>
      <c r="D243">
        <v>38</v>
      </c>
      <c r="E243">
        <v>103</v>
      </c>
      <c r="F243">
        <v>400</v>
      </c>
      <c r="G243">
        <v>0</v>
      </c>
      <c r="H243">
        <v>-421.875</v>
      </c>
      <c r="I243">
        <f>Table1_1[[#This Row],[Column1.1]]-$O$2</f>
        <v>2.5134484767913801</v>
      </c>
      <c r="J243">
        <f>(Table1_1[[#This Row],[Column2.2]]-$N$2)*PI()/180</f>
        <v>-6.4427188727873813E-2</v>
      </c>
      <c r="K243">
        <f>Table1_1[[#This Row],[Column2.7]]*$P$2 *PI()/180</f>
        <v>-0.73631077818510782</v>
      </c>
      <c r="L243" t="str">
        <f t="shared" si="5"/>
        <v>not</v>
      </c>
      <c r="M243" s="2">
        <f>0.882*EXP(-0.129*Table1_1[[#This Row],[Timestamps]])*COS(10.833*Table1_1[[#This Row],[Timestamps]])</f>
        <v>-0.31945877375557602</v>
      </c>
    </row>
    <row r="244" spans="1:13" x14ac:dyDescent="0.25">
      <c r="A244">
        <v>7.1581990718841499</v>
      </c>
      <c r="B244">
        <v>185986</v>
      </c>
      <c r="C244">
        <v>228.691406</v>
      </c>
      <c r="D244">
        <v>38</v>
      </c>
      <c r="E244">
        <v>103</v>
      </c>
      <c r="F244">
        <v>400</v>
      </c>
      <c r="G244">
        <v>0</v>
      </c>
      <c r="H244">
        <v>-383.52273600000001</v>
      </c>
      <c r="I244">
        <f>Table1_1[[#This Row],[Column1.1]]-$O$2</f>
        <v>2.5244505405425999</v>
      </c>
      <c r="J244">
        <f>(Table1_1[[#This Row],[Column2.2]]-$N$2)*PI()/180</f>
        <v>-0.13805826654638459</v>
      </c>
      <c r="K244">
        <f>Table1_1[[#This Row],[Column2.7]]*$P$2 *PI()/180</f>
        <v>-0.66937344994569881</v>
      </c>
      <c r="L244" t="str">
        <f t="shared" si="5"/>
        <v>not</v>
      </c>
      <c r="M244" s="2">
        <f>0.882*EXP(-0.129*Table1_1[[#This Row],[Timestamps]])*COS(10.833*Table1_1[[#This Row],[Timestamps]])</f>
        <v>-0.38228161387621151</v>
      </c>
    </row>
    <row r="245" spans="1:13" x14ac:dyDescent="0.25">
      <c r="A245">
        <v>7.1681962013244602</v>
      </c>
      <c r="B245">
        <v>185997</v>
      </c>
      <c r="C245">
        <v>224.648438</v>
      </c>
      <c r="D245">
        <v>38</v>
      </c>
      <c r="E245">
        <v>103</v>
      </c>
      <c r="F245">
        <v>400</v>
      </c>
      <c r="G245">
        <v>0</v>
      </c>
      <c r="H245">
        <v>-404.296875</v>
      </c>
      <c r="I245">
        <f>Table1_1[[#This Row],[Column1.1]]-$O$2</f>
        <v>2.5344476699829102</v>
      </c>
      <c r="J245">
        <f>(Table1_1[[#This Row],[Column2.2]]-$N$2)*PI()/180</f>
        <v>-0.20862136969915474</v>
      </c>
      <c r="K245">
        <f>Table1_1[[#This Row],[Column2.7]]*$P$2 *PI()/180</f>
        <v>-0.70563116242739499</v>
      </c>
      <c r="L245" t="str">
        <f t="shared" si="5"/>
        <v>not</v>
      </c>
      <c r="M245" s="2">
        <f>0.882*EXP(-0.129*Table1_1[[#This Row],[Timestamps]])*COS(10.833*Table1_1[[#This Row],[Timestamps]])</f>
        <v>-0.43453596868896732</v>
      </c>
    </row>
    <row r="246" spans="1:13" x14ac:dyDescent="0.25">
      <c r="A246">
        <v>7.1791965961456299</v>
      </c>
      <c r="B246">
        <v>186007</v>
      </c>
      <c r="C246">
        <v>220.78125</v>
      </c>
      <c r="D246">
        <v>38</v>
      </c>
      <c r="E246">
        <v>103</v>
      </c>
      <c r="F246">
        <v>400</v>
      </c>
      <c r="G246">
        <v>0</v>
      </c>
      <c r="H246">
        <v>-351.5625</v>
      </c>
      <c r="I246">
        <f>Table1_1[[#This Row],[Column1.1]]-$O$2</f>
        <v>2.5454480648040798</v>
      </c>
      <c r="J246">
        <f>(Table1_1[[#This Row],[Column2.2]]-$N$2)*PI()/180</f>
        <v>-0.27611653309276918</v>
      </c>
      <c r="K246">
        <f>Table1_1[[#This Row],[Column2.7]]*$P$2 *PI()/180</f>
        <v>-0.6135923151542565</v>
      </c>
      <c r="L246" t="str">
        <f t="shared" si="5"/>
        <v>not</v>
      </c>
      <c r="M246" s="2">
        <f>0.882*EXP(-0.129*Table1_1[[#This Row],[Timestamps]])*COS(10.833*Table1_1[[#This Row],[Timestamps]])</f>
        <v>-0.48598056768909248</v>
      </c>
    </row>
    <row r="247" spans="1:13" x14ac:dyDescent="0.25">
      <c r="A247">
        <v>7.1891956329345703</v>
      </c>
      <c r="B247">
        <v>186018</v>
      </c>
      <c r="C247">
        <v>217.089844</v>
      </c>
      <c r="D247">
        <v>38</v>
      </c>
      <c r="E247">
        <v>103</v>
      </c>
      <c r="F247">
        <v>400</v>
      </c>
      <c r="G247">
        <v>0</v>
      </c>
      <c r="H247">
        <v>-369.140625</v>
      </c>
      <c r="I247">
        <f>Table1_1[[#This Row],[Column1.1]]-$O$2</f>
        <v>2.5554471015930202</v>
      </c>
      <c r="J247">
        <f>(Table1_1[[#This Row],[Column2.2]]-$N$2)*PI()/180</f>
        <v>-0.34054372182064296</v>
      </c>
      <c r="K247">
        <f>Table1_1[[#This Row],[Column2.7]]*$P$2 *PI()/180</f>
        <v>-0.64427193091196933</v>
      </c>
      <c r="L247" t="str">
        <f t="shared" si="5"/>
        <v>not</v>
      </c>
      <c r="M247" s="2">
        <f>0.882*EXP(-0.129*Table1_1[[#This Row],[Timestamps]])*COS(10.833*Table1_1[[#This Row],[Timestamps]])</f>
        <v>-0.52665963759853984</v>
      </c>
    </row>
    <row r="248" spans="1:13" x14ac:dyDescent="0.25">
      <c r="A248">
        <v>7.2001957893371502</v>
      </c>
      <c r="B248">
        <v>186028</v>
      </c>
      <c r="C248">
        <v>213.66210899999999</v>
      </c>
      <c r="D248">
        <v>38</v>
      </c>
      <c r="E248">
        <v>103</v>
      </c>
      <c r="F248">
        <v>400</v>
      </c>
      <c r="G248">
        <v>0</v>
      </c>
      <c r="H248">
        <v>-342.773438</v>
      </c>
      <c r="I248">
        <f>Table1_1[[#This Row],[Column1.1]]-$O$2</f>
        <v>2.5664472579956001</v>
      </c>
      <c r="J248">
        <f>(Table1_1[[#This Row],[Column2.2]]-$N$2)*PI()/180</f>
        <v>-0.40036898345649102</v>
      </c>
      <c r="K248">
        <f>Table1_1[[#This Row],[Column2.7]]*$P$2 *PI()/180</f>
        <v>-0.59825250814806474</v>
      </c>
      <c r="L248" t="str">
        <f t="shared" si="5"/>
        <v>not</v>
      </c>
      <c r="M248" s="2">
        <f>0.882*EXP(-0.129*Table1_1[[#This Row],[Timestamps]])*COS(10.833*Table1_1[[#This Row],[Timestamps]])</f>
        <v>-0.56415169827340761</v>
      </c>
    </row>
    <row r="249" spans="1:13" x14ac:dyDescent="0.25">
      <c r="A249">
        <v>7.2101986408233598</v>
      </c>
      <c r="B249">
        <v>186038</v>
      </c>
      <c r="C249">
        <v>210.49804700000001</v>
      </c>
      <c r="D249">
        <v>38</v>
      </c>
      <c r="E249">
        <v>103</v>
      </c>
      <c r="F249">
        <v>400</v>
      </c>
      <c r="G249">
        <v>0</v>
      </c>
      <c r="H249">
        <v>-287.64205900000002</v>
      </c>
      <c r="I249">
        <f>Table1_1[[#This Row],[Column1.1]]-$O$2</f>
        <v>2.5764501094818097</v>
      </c>
      <c r="J249">
        <f>(Table1_1[[#This Row],[Column2.2]]-$N$2)*PI()/180</f>
        <v>-0.4555922830937274</v>
      </c>
      <c r="K249">
        <f>Table1_1[[#This Row],[Column2.7]]*$P$2 *PI()/180</f>
        <v>-0.50203009967657886</v>
      </c>
      <c r="L249" t="str">
        <f t="shared" si="5"/>
        <v>not</v>
      </c>
      <c r="M249" s="2">
        <f>0.882*EXP(-0.129*Table1_1[[#This Row],[Timestamps]])*COS(10.833*Table1_1[[#This Row],[Timestamps]])</f>
        <v>-0.59122610716760915</v>
      </c>
    </row>
    <row r="250" spans="1:13" x14ac:dyDescent="0.25">
      <c r="A250">
        <v>7.2201976776123002</v>
      </c>
      <c r="B250">
        <v>186049</v>
      </c>
      <c r="C250">
        <v>207.68554700000001</v>
      </c>
      <c r="D250">
        <v>38</v>
      </c>
      <c r="E250">
        <v>103</v>
      </c>
      <c r="F250">
        <v>400</v>
      </c>
      <c r="G250">
        <v>0</v>
      </c>
      <c r="H250">
        <v>-281.25</v>
      </c>
      <c r="I250">
        <f>Table1_1[[#This Row],[Column1.1]]-$O$2</f>
        <v>2.5864491462707502</v>
      </c>
      <c r="J250">
        <f>(Table1_1[[#This Row],[Column2.2]]-$N$2)*PI()/180</f>
        <v>-0.50467966830606792</v>
      </c>
      <c r="K250">
        <f>Table1_1[[#This Row],[Column2.7]]*$P$2 *PI()/180</f>
        <v>-0.49087385212340517</v>
      </c>
      <c r="L250" t="str">
        <f t="shared" si="5"/>
        <v>not</v>
      </c>
      <c r="M250" s="2">
        <f>0.882*EXP(-0.129*Table1_1[[#This Row],[Timestamps]])*COS(10.833*Table1_1[[#This Row],[Timestamps]])</f>
        <v>-0.6112969665800092</v>
      </c>
    </row>
    <row r="251" spans="1:13" x14ac:dyDescent="0.25">
      <c r="A251">
        <v>7.2311995029449401</v>
      </c>
      <c r="B251">
        <v>186059</v>
      </c>
      <c r="C251">
        <v>205.3125</v>
      </c>
      <c r="D251">
        <v>38</v>
      </c>
      <c r="E251">
        <v>103</v>
      </c>
      <c r="F251">
        <v>400</v>
      </c>
      <c r="G251">
        <v>0</v>
      </c>
      <c r="H251">
        <v>-215.731537</v>
      </c>
      <c r="I251">
        <f>Table1_1[[#This Row],[Column1.1]]-$O$2</f>
        <v>2.59745097160339</v>
      </c>
      <c r="J251">
        <f>(Table1_1[[#This Row],[Column2.2]]-$N$2)*PI()/180</f>
        <v>-0.546097151760642</v>
      </c>
      <c r="K251">
        <f>Table1_1[[#This Row],[Column2.7]]*$P$2 *PI()/180</f>
        <v>-0.37652256210379703</v>
      </c>
      <c r="L251" t="str">
        <f t="shared" si="5"/>
        <v>not</v>
      </c>
      <c r="M251" s="2">
        <f>0.882*EXP(-0.129*Table1_1[[#This Row],[Timestamps]])*COS(10.833*Table1_1[[#This Row],[Timestamps]])</f>
        <v>-0.62504524188534905</v>
      </c>
    </row>
    <row r="252" spans="1:13" x14ac:dyDescent="0.25">
      <c r="A252">
        <v>7.2411961555480904</v>
      </c>
      <c r="B252">
        <v>186070</v>
      </c>
      <c r="C252">
        <v>203.203125</v>
      </c>
      <c r="D252">
        <v>38</v>
      </c>
      <c r="E252">
        <v>103</v>
      </c>
      <c r="F252">
        <v>400</v>
      </c>
      <c r="G252">
        <v>0</v>
      </c>
      <c r="H252">
        <v>-210.9375</v>
      </c>
      <c r="I252">
        <f>Table1_1[[#This Row],[Column1.1]]-$O$2</f>
        <v>2.6074476242065403</v>
      </c>
      <c r="J252">
        <f>(Table1_1[[#This Row],[Column2.2]]-$N$2)*PI()/180</f>
        <v>-0.58291269066989737</v>
      </c>
      <c r="K252">
        <f>Table1_1[[#This Row],[Column2.7]]*$P$2 *PI()/180</f>
        <v>-0.36815538909255391</v>
      </c>
      <c r="L252" t="str">
        <f t="shared" si="5"/>
        <v>not</v>
      </c>
      <c r="M252" s="2">
        <f>0.882*EXP(-0.129*Table1_1[[#This Row],[Timestamps]])*COS(10.833*Table1_1[[#This Row],[Timestamps]])</f>
        <v>-0.62982584589470392</v>
      </c>
    </row>
    <row r="253" spans="1:13" x14ac:dyDescent="0.25">
      <c r="A253">
        <v>7.2511959075927699</v>
      </c>
      <c r="B253">
        <v>186080</v>
      </c>
      <c r="C253">
        <v>201.621094</v>
      </c>
      <c r="D253">
        <v>38</v>
      </c>
      <c r="E253">
        <v>103</v>
      </c>
      <c r="F253">
        <v>400</v>
      </c>
      <c r="G253">
        <v>0</v>
      </c>
      <c r="H253">
        <v>-143.82103000000001</v>
      </c>
      <c r="I253">
        <f>Table1_1[[#This Row],[Column1.1]]-$O$2</f>
        <v>2.6174473762512198</v>
      </c>
      <c r="J253">
        <f>(Table1_1[[#This Row],[Column2.2]]-$N$2)*PI()/180</f>
        <v>-0.61052434048851578</v>
      </c>
      <c r="K253">
        <f>Table1_1[[#This Row],[Column2.7]]*$P$2 *PI()/180</f>
        <v>-0.25101505071095404</v>
      </c>
      <c r="L253" t="str">
        <f t="shared" si="5"/>
        <v>not</v>
      </c>
      <c r="M253" s="2">
        <f>0.882*EXP(-0.129*Table1_1[[#This Row],[Timestamps]])*COS(10.833*Table1_1[[#This Row],[Timestamps]])</f>
        <v>-0.62722156276837138</v>
      </c>
    </row>
    <row r="254" spans="1:13" x14ac:dyDescent="0.25">
      <c r="A254">
        <v>7.2621967792510898</v>
      </c>
      <c r="B254">
        <v>186091</v>
      </c>
      <c r="C254">
        <v>200.47851600000001</v>
      </c>
      <c r="D254">
        <v>38</v>
      </c>
      <c r="E254">
        <v>103</v>
      </c>
      <c r="F254">
        <v>400</v>
      </c>
      <c r="G254">
        <v>0</v>
      </c>
      <c r="H254">
        <v>-114.257812</v>
      </c>
      <c r="I254">
        <f>Table1_1[[#This Row],[Column1.1]]-$O$2</f>
        <v>2.6284482479095397</v>
      </c>
      <c r="J254">
        <f>(Table1_1[[#This Row],[Column2.2]]-$N$2)*PI()/180</f>
        <v>-0.63046608854936736</v>
      </c>
      <c r="K254">
        <f>Table1_1[[#This Row],[Column2.7]]*$P$2 *PI()/180</f>
        <v>-0.19941750155246873</v>
      </c>
      <c r="L254" t="str">
        <f t="shared" si="5"/>
        <v>not</v>
      </c>
      <c r="M254" s="2">
        <f>0.882*EXP(-0.129*Table1_1[[#This Row],[Timestamps]])*COS(10.833*Table1_1[[#This Row],[Timestamps]])</f>
        <v>-0.61588432121762915</v>
      </c>
    </row>
    <row r="255" spans="1:13" x14ac:dyDescent="0.25">
      <c r="A255">
        <v>7.2721965312957701</v>
      </c>
      <c r="B255">
        <v>186101</v>
      </c>
      <c r="C255">
        <v>199.6875</v>
      </c>
      <c r="D255">
        <v>38</v>
      </c>
      <c r="E255">
        <v>103</v>
      </c>
      <c r="F255">
        <v>400</v>
      </c>
      <c r="G255">
        <v>0</v>
      </c>
      <c r="H255">
        <v>-79.101562000000001</v>
      </c>
      <c r="I255">
        <f>Table1_1[[#This Row],[Column1.1]]-$O$2</f>
        <v>2.6384479999542201</v>
      </c>
      <c r="J255">
        <f>(Table1_1[[#This Row],[Column2.2]]-$N$2)*PI()/180</f>
        <v>-0.64427192218532303</v>
      </c>
      <c r="K255">
        <f>Table1_1[[#This Row],[Column2.7]]*$P$2 *PI()/180</f>
        <v>-0.1380582700370431</v>
      </c>
      <c r="L255" t="str">
        <f t="shared" si="5"/>
        <v>not</v>
      </c>
      <c r="M255" s="2">
        <f>0.882*EXP(-0.129*Table1_1[[#This Row],[Timestamps]])*COS(10.833*Table1_1[[#This Row],[Timestamps]])</f>
        <v>-0.59802902576783101</v>
      </c>
    </row>
    <row r="256" spans="1:13" x14ac:dyDescent="0.25">
      <c r="A256">
        <v>7.2831976413726798</v>
      </c>
      <c r="B256">
        <v>186111</v>
      </c>
      <c r="C256">
        <v>199.511719</v>
      </c>
      <c r="D256">
        <v>38</v>
      </c>
      <c r="E256">
        <v>103</v>
      </c>
      <c r="F256">
        <v>400</v>
      </c>
      <c r="G256">
        <v>0</v>
      </c>
      <c r="H256">
        <v>-15.980114</v>
      </c>
      <c r="I256">
        <f>Table1_1[[#This Row],[Column1.1]]-$O$2</f>
        <v>2.6494491100311297</v>
      </c>
      <c r="J256">
        <f>(Table1_1[[#This Row],[Column2.2]]-$N$2)*PI()/180</f>
        <v>-0.64733987939777116</v>
      </c>
      <c r="K256">
        <f>Table1_1[[#This Row],[Column2.7]]*$P$2 *PI()/180</f>
        <v>-2.7890560414404113E-2</v>
      </c>
      <c r="L256" t="str">
        <f t="shared" si="5"/>
        <v>not</v>
      </c>
      <c r="M256" s="2">
        <f>0.882*EXP(-0.129*Table1_1[[#This Row],[Timestamps]])*COS(10.833*Table1_1[[#This Row],[Timestamps]])</f>
        <v>-0.57036024875987745</v>
      </c>
    </row>
    <row r="257" spans="1:13" x14ac:dyDescent="0.25">
      <c r="A257">
        <v>7.2931969165802002</v>
      </c>
      <c r="B257">
        <v>186122</v>
      </c>
      <c r="C257">
        <v>199.6875</v>
      </c>
      <c r="D257">
        <v>38</v>
      </c>
      <c r="E257">
        <v>103</v>
      </c>
      <c r="F257">
        <v>400</v>
      </c>
      <c r="G257">
        <v>0</v>
      </c>
      <c r="H257">
        <v>17.578125</v>
      </c>
      <c r="I257">
        <f>Table1_1[[#This Row],[Column1.1]]-$O$2</f>
        <v>2.6594483852386501</v>
      </c>
      <c r="J257">
        <f>(Table1_1[[#This Row],[Column2.2]]-$N$2)*PI()/180</f>
        <v>-0.64427192218532303</v>
      </c>
      <c r="K257">
        <f>Table1_1[[#This Row],[Column2.7]]*$P$2 *PI()/180</f>
        <v>3.0679615757712823E-2</v>
      </c>
      <c r="L257" t="str">
        <f t="shared" si="5"/>
        <v>not</v>
      </c>
      <c r="M257" s="2">
        <f>0.882*EXP(-0.129*Table1_1[[#This Row],[Timestamps]])*COS(10.833*Table1_1[[#This Row],[Timestamps]])</f>
        <v>-0.53825566298844141</v>
      </c>
    </row>
    <row r="258" spans="1:13" x14ac:dyDescent="0.25">
      <c r="A258">
        <v>7.30419850349426</v>
      </c>
      <c r="B258">
        <v>186132</v>
      </c>
      <c r="C258">
        <v>200.390625</v>
      </c>
      <c r="D258">
        <v>38</v>
      </c>
      <c r="E258">
        <v>103</v>
      </c>
      <c r="F258">
        <v>400</v>
      </c>
      <c r="G258">
        <v>0</v>
      </c>
      <c r="H258">
        <v>63.920456000000001</v>
      </c>
      <c r="I258">
        <f>Table1_1[[#This Row],[Column1.1]]-$O$2</f>
        <v>2.67044997215271</v>
      </c>
      <c r="J258">
        <f>(Table1_1[[#This Row],[Column2.2]]-$N$2)*PI()/180</f>
        <v>-0.63200007588223783</v>
      </c>
      <c r="K258">
        <f>Table1_1[[#This Row],[Column2.7]]*$P$2 *PI()/180</f>
        <v>0.11156224165761645</v>
      </c>
      <c r="L258" t="str">
        <f t="shared" si="5"/>
        <v>not</v>
      </c>
      <c r="M258" s="2">
        <f>0.882*EXP(-0.129*Table1_1[[#This Row],[Timestamps]])*COS(10.833*Table1_1[[#This Row],[Timestamps]])</f>
        <v>-0.49576430598869164</v>
      </c>
    </row>
    <row r="259" spans="1:13" x14ac:dyDescent="0.25">
      <c r="A259">
        <v>7.3141963481902996</v>
      </c>
      <c r="B259">
        <v>186143</v>
      </c>
      <c r="C259">
        <v>201.53320299999999</v>
      </c>
      <c r="D259">
        <v>38</v>
      </c>
      <c r="E259">
        <v>103</v>
      </c>
      <c r="F259">
        <v>400</v>
      </c>
      <c r="G259">
        <v>0</v>
      </c>
      <c r="H259">
        <v>114.257812</v>
      </c>
      <c r="I259">
        <f>Table1_1[[#This Row],[Column1.1]]-$O$2</f>
        <v>2.6804478168487496</v>
      </c>
      <c r="J259">
        <f>(Table1_1[[#This Row],[Column2.2]]-$N$2)*PI()/180</f>
        <v>-0.61205832782138647</v>
      </c>
      <c r="K259">
        <f>Table1_1[[#This Row],[Column2.7]]*$P$2 *PI()/180</f>
        <v>0.19941750155246873</v>
      </c>
      <c r="L259" t="str">
        <f t="shared" si="5"/>
        <v>not</v>
      </c>
      <c r="M259" s="2">
        <f>0.882*EXP(-0.129*Table1_1[[#This Row],[Timestamps]])*COS(10.833*Table1_1[[#This Row],[Timestamps]])</f>
        <v>-0.45114343210951774</v>
      </c>
    </row>
    <row r="260" spans="1:13" x14ac:dyDescent="0.25">
      <c r="A260">
        <v>7.3251967430114702</v>
      </c>
      <c r="B260">
        <v>186153</v>
      </c>
      <c r="C260">
        <v>203.11523399999999</v>
      </c>
      <c r="D260">
        <v>38</v>
      </c>
      <c r="E260">
        <v>103</v>
      </c>
      <c r="F260">
        <v>400</v>
      </c>
      <c r="G260">
        <v>0</v>
      </c>
      <c r="H260">
        <v>143.82103000000001</v>
      </c>
      <c r="I260">
        <f>Table1_1[[#This Row],[Column1.1]]-$O$2</f>
        <v>2.6914482116699201</v>
      </c>
      <c r="J260">
        <f>(Table1_1[[#This Row],[Column2.2]]-$N$2)*PI()/180</f>
        <v>-0.58444667800276795</v>
      </c>
      <c r="K260">
        <f>Table1_1[[#This Row],[Column2.7]]*$P$2 *PI()/180</f>
        <v>0.25101505071095404</v>
      </c>
      <c r="L260" t="str">
        <f t="shared" ref="L260:L323" si="6">IF(AND(J260&gt;=J259,J260&gt;J261),"PEAK","not")</f>
        <v>not</v>
      </c>
      <c r="M260" s="2">
        <f>0.882*EXP(-0.129*Table1_1[[#This Row],[Timestamps]])*COS(10.833*Table1_1[[#This Row],[Timestamps]])</f>
        <v>-0.39610179849311561</v>
      </c>
    </row>
    <row r="261" spans="1:13" x14ac:dyDescent="0.25">
      <c r="A261">
        <v>7.3351957798004097</v>
      </c>
      <c r="B261">
        <v>186164</v>
      </c>
      <c r="C261">
        <v>205.04882799999999</v>
      </c>
      <c r="D261">
        <v>38</v>
      </c>
      <c r="E261">
        <v>103</v>
      </c>
      <c r="F261">
        <v>400</v>
      </c>
      <c r="G261">
        <v>0</v>
      </c>
      <c r="H261">
        <v>193.359375</v>
      </c>
      <c r="I261">
        <f>Table1_1[[#This Row],[Column1.1]]-$O$2</f>
        <v>2.7014472484588596</v>
      </c>
      <c r="J261">
        <f>(Table1_1[[#This Row],[Column2.2]]-$N$2)*PI()/180</f>
        <v>-0.5506990963059607</v>
      </c>
      <c r="K261">
        <f>Table1_1[[#This Row],[Column2.7]]*$P$2 *PI()/180</f>
        <v>0.33747577333484108</v>
      </c>
      <c r="L261" t="str">
        <f t="shared" si="6"/>
        <v>not</v>
      </c>
      <c r="M261" s="2">
        <f>0.882*EXP(-0.129*Table1_1[[#This Row],[Timestamps]])*COS(10.833*Table1_1[[#This Row],[Timestamps]])</f>
        <v>-0.34131519042258784</v>
      </c>
    </row>
    <row r="262" spans="1:13" x14ac:dyDescent="0.25">
      <c r="A262">
        <v>7.3451967239379803</v>
      </c>
      <c r="B262">
        <v>186174</v>
      </c>
      <c r="C262">
        <v>207.421875</v>
      </c>
      <c r="D262">
        <v>38</v>
      </c>
      <c r="E262">
        <v>103</v>
      </c>
      <c r="F262">
        <v>400</v>
      </c>
      <c r="G262">
        <v>0</v>
      </c>
      <c r="H262">
        <v>237.304688</v>
      </c>
      <c r="I262">
        <f>Table1_1[[#This Row],[Column1.1]]-$O$2</f>
        <v>2.7114481925964302</v>
      </c>
      <c r="J262">
        <f>(Table1_1[[#This Row],[Column2.2]]-$N$2)*PI()/180</f>
        <v>-0.50928161285138662</v>
      </c>
      <c r="K262">
        <f>Table1_1[[#This Row],[Column2.7]]*$P$2 *PI()/180</f>
        <v>0.41417481360178771</v>
      </c>
      <c r="L262" t="str">
        <f t="shared" si="6"/>
        <v>not</v>
      </c>
      <c r="M262" s="2">
        <f>0.882*EXP(-0.129*Table1_1[[#This Row],[Timestamps]])*COS(10.833*Table1_1[[#This Row],[Timestamps]])</f>
        <v>-0.28266203512196342</v>
      </c>
    </row>
    <row r="263" spans="1:13" x14ac:dyDescent="0.25">
      <c r="A263">
        <v>7.3563096523284903</v>
      </c>
      <c r="B263">
        <v>186184</v>
      </c>
      <c r="C263">
        <v>210.14648399999999</v>
      </c>
      <c r="D263">
        <v>38</v>
      </c>
      <c r="E263">
        <v>103</v>
      </c>
      <c r="F263">
        <v>400</v>
      </c>
      <c r="G263">
        <v>0</v>
      </c>
      <c r="H263">
        <v>247.691757</v>
      </c>
      <c r="I263">
        <f>Table1_1[[#This Row],[Column1.1]]-$O$2</f>
        <v>2.7225611209869403</v>
      </c>
      <c r="J263">
        <f>(Table1_1[[#This Row],[Column2.2]]-$N$2)*PI()/180</f>
        <v>-0.46172821497191668</v>
      </c>
      <c r="K263">
        <f>Table1_1[[#This Row],[Column2.7]]*$P$2 *PI()/180</f>
        <v>0.43230366896997124</v>
      </c>
      <c r="L263" t="str">
        <f t="shared" si="6"/>
        <v>not</v>
      </c>
      <c r="M263" s="2">
        <f>0.882*EXP(-0.129*Table1_1[[#This Row],[Timestamps]])*COS(10.833*Table1_1[[#This Row],[Timestamps]])</f>
        <v>-0.2138128211696545</v>
      </c>
    </row>
    <row r="264" spans="1:13" x14ac:dyDescent="0.25">
      <c r="A264">
        <v>7.3669457435607901</v>
      </c>
      <c r="B264">
        <v>186195</v>
      </c>
      <c r="C264">
        <v>213.222656</v>
      </c>
      <c r="D264">
        <v>38</v>
      </c>
      <c r="E264">
        <v>103</v>
      </c>
      <c r="F264">
        <v>400</v>
      </c>
      <c r="G264">
        <v>0</v>
      </c>
      <c r="H264">
        <v>307.617188</v>
      </c>
      <c r="I264">
        <f>Table1_1[[#This Row],[Column1.1]]-$O$2</f>
        <v>2.7331972122192401</v>
      </c>
      <c r="J264">
        <f>(Table1_1[[#This Row],[Column2.2]]-$N$2)*PI()/180</f>
        <v>-0.40803888521425746</v>
      </c>
      <c r="K264">
        <f>Table1_1[[#This Row],[Column2.7]]*$P$2 *PI()/180</f>
        <v>0.53689327663263908</v>
      </c>
      <c r="L264" t="str">
        <f t="shared" si="6"/>
        <v>not</v>
      </c>
      <c r="M264" s="2">
        <f>0.882*EXP(-0.129*Table1_1[[#This Row],[Timestamps]])*COS(10.833*Table1_1[[#This Row],[Timestamps]])</f>
        <v>-0.14519359825259004</v>
      </c>
    </row>
    <row r="265" spans="1:13" x14ac:dyDescent="0.25">
      <c r="A265">
        <v>7.3769447803497297</v>
      </c>
      <c r="B265">
        <v>186205</v>
      </c>
      <c r="C265">
        <v>216.47460899999999</v>
      </c>
      <c r="D265">
        <v>38</v>
      </c>
      <c r="E265">
        <v>103</v>
      </c>
      <c r="F265">
        <v>400</v>
      </c>
      <c r="G265">
        <v>0</v>
      </c>
      <c r="H265">
        <v>295.63211100000001</v>
      </c>
      <c r="I265">
        <f>Table1_1[[#This Row],[Column1.1]]-$O$2</f>
        <v>2.7431962490081796</v>
      </c>
      <c r="J265">
        <f>(Table1_1[[#This Row],[Column2.2]]-$N$2)*PI()/180</f>
        <v>-0.35128159824415051</v>
      </c>
      <c r="K265">
        <f>Table1_1[[#This Row],[Column2.7]]*$P$2 *PI()/180</f>
        <v>0.51597537115713465</v>
      </c>
      <c r="L265" t="str">
        <f t="shared" si="6"/>
        <v>not</v>
      </c>
      <c r="M265" s="2">
        <f>0.882*EXP(-0.129*Table1_1[[#This Row],[Timestamps]])*COS(10.833*Table1_1[[#This Row],[Timestamps]])</f>
        <v>-7.908511416504431E-2</v>
      </c>
    </row>
    <row r="266" spans="1:13" x14ac:dyDescent="0.25">
      <c r="A266">
        <v>7.3869462013244602</v>
      </c>
      <c r="B266">
        <v>186216</v>
      </c>
      <c r="C266">
        <v>220.078125</v>
      </c>
      <c r="D266">
        <v>38</v>
      </c>
      <c r="E266">
        <v>103</v>
      </c>
      <c r="F266">
        <v>400</v>
      </c>
      <c r="G266">
        <v>0</v>
      </c>
      <c r="H266">
        <v>360.351562</v>
      </c>
      <c r="I266">
        <f>Table1_1[[#This Row],[Column1.1]]-$O$2</f>
        <v>2.7531976699829102</v>
      </c>
      <c r="J266">
        <f>(Table1_1[[#This Row],[Column2.2]]-$N$2)*PI()/180</f>
        <v>-0.28838837939585427</v>
      </c>
      <c r="K266">
        <f>Table1_1[[#This Row],[Column2.7]]*$P$2 *PI()/180</f>
        <v>0.62893212216044836</v>
      </c>
      <c r="L266" t="str">
        <f t="shared" si="6"/>
        <v>not</v>
      </c>
      <c r="M266" s="2">
        <f>0.882*EXP(-0.129*Table1_1[[#This Row],[Timestamps]])*COS(10.833*Table1_1[[#This Row],[Timestamps]])</f>
        <v>-1.220503751227532E-2</v>
      </c>
    </row>
    <row r="267" spans="1:13" x14ac:dyDescent="0.25">
      <c r="A267">
        <v>7.3979475498199401</v>
      </c>
      <c r="B267">
        <v>186226</v>
      </c>
      <c r="C267">
        <v>223.85742200000001</v>
      </c>
      <c r="D267">
        <v>38</v>
      </c>
      <c r="E267">
        <v>103</v>
      </c>
      <c r="F267">
        <v>400</v>
      </c>
      <c r="G267">
        <v>0</v>
      </c>
      <c r="H267">
        <v>343.57244900000001</v>
      </c>
      <c r="I267">
        <f>Table1_1[[#This Row],[Column1.1]]-$O$2</f>
        <v>2.76419901847839</v>
      </c>
      <c r="J267">
        <f>(Table1_1[[#This Row],[Column2.2]]-$N$2)*PI()/180</f>
        <v>-0.22242720333510993</v>
      </c>
      <c r="K267">
        <f>Table1_1[[#This Row],[Column2.7]]*$P$2 *PI()/180</f>
        <v>0.59964704541903002</v>
      </c>
      <c r="L267" t="str">
        <f t="shared" si="6"/>
        <v>not</v>
      </c>
      <c r="M267" s="2">
        <f>0.882*EXP(-0.129*Table1_1[[#This Row],[Timestamps]])*COS(10.833*Table1_1[[#This Row],[Timestamps]])</f>
        <v>6.1297464725081595E-2</v>
      </c>
    </row>
    <row r="268" spans="1:13" x14ac:dyDescent="0.25">
      <c r="A268">
        <v>7.4079461097717196</v>
      </c>
      <c r="B268">
        <v>186237</v>
      </c>
      <c r="C268">
        <v>227.8125</v>
      </c>
      <c r="D268">
        <v>38</v>
      </c>
      <c r="E268">
        <v>103</v>
      </c>
      <c r="F268">
        <v>400</v>
      </c>
      <c r="G268">
        <v>0</v>
      </c>
      <c r="H268">
        <v>395.507812</v>
      </c>
      <c r="I268">
        <f>Table1_1[[#This Row],[Column1.1]]-$O$2</f>
        <v>2.7741975784301696</v>
      </c>
      <c r="J268">
        <f>(Table1_1[[#This Row],[Column2.2]]-$N$2)*PI()/180</f>
        <v>-0.15339807006191788</v>
      </c>
      <c r="K268">
        <f>Table1_1[[#This Row],[Column2.7]]*$P$2 *PI()/180</f>
        <v>0.69029135367587391</v>
      </c>
      <c r="L268" t="str">
        <f t="shared" si="6"/>
        <v>not</v>
      </c>
      <c r="M268" s="2">
        <f>0.882*EXP(-0.129*Table1_1[[#This Row],[Timestamps]])*COS(10.833*Table1_1[[#This Row],[Timestamps]])</f>
        <v>0.12719320628958225</v>
      </c>
    </row>
    <row r="269" spans="1:13" x14ac:dyDescent="0.25">
      <c r="A269">
        <v>7.41894459724426</v>
      </c>
      <c r="B269">
        <v>186247</v>
      </c>
      <c r="C269">
        <v>231.94335899999999</v>
      </c>
      <c r="D269">
        <v>38</v>
      </c>
      <c r="E269">
        <v>103</v>
      </c>
      <c r="F269">
        <v>400</v>
      </c>
      <c r="G269">
        <v>0</v>
      </c>
      <c r="H269">
        <v>413.085938</v>
      </c>
      <c r="I269">
        <f>Table1_1[[#This Row],[Column1.1]]-$O$2</f>
        <v>2.78519606590271</v>
      </c>
      <c r="J269">
        <f>(Table1_1[[#This Row],[Column2.2]]-$N$2)*PI()/180</f>
        <v>-8.1300979576277674E-2</v>
      </c>
      <c r="K269">
        <f>Table1_1[[#This Row],[Column2.7]]*$P$2 *PI()/180</f>
        <v>0.72097097117891606</v>
      </c>
      <c r="L269" t="str">
        <f t="shared" si="6"/>
        <v>not</v>
      </c>
      <c r="M269" s="2">
        <f>0.882*EXP(-0.129*Table1_1[[#This Row],[Timestamps]])*COS(10.833*Table1_1[[#This Row],[Timestamps]])</f>
        <v>0.19773400132289842</v>
      </c>
    </row>
    <row r="270" spans="1:13" x14ac:dyDescent="0.25">
      <c r="A270">
        <v>7.4289453029632497</v>
      </c>
      <c r="B270">
        <v>186257</v>
      </c>
      <c r="C270">
        <v>236.074219</v>
      </c>
      <c r="D270">
        <v>38</v>
      </c>
      <c r="E270">
        <v>103</v>
      </c>
      <c r="F270">
        <v>400</v>
      </c>
      <c r="G270">
        <v>0</v>
      </c>
      <c r="H270">
        <v>375.53268400000002</v>
      </c>
      <c r="I270">
        <f>Table1_1[[#This Row],[Column1.1]]-$O$2</f>
        <v>2.7951967716216997</v>
      </c>
      <c r="J270">
        <f>(Table1_1[[#This Row],[Column2.2]]-$N$2)*PI()/180</f>
        <v>-9.2038716373444903E-3</v>
      </c>
      <c r="K270">
        <f>Table1_1[[#This Row],[Column2.7]]*$P$2 *PI()/180</f>
        <v>0.6554281784651429</v>
      </c>
      <c r="L270" t="str">
        <f t="shared" si="6"/>
        <v>not</v>
      </c>
      <c r="M270" s="2">
        <f>0.882*EXP(-0.129*Table1_1[[#This Row],[Timestamps]])*COS(10.833*Table1_1[[#This Row],[Timestamps]])</f>
        <v>0.25929649842476243</v>
      </c>
    </row>
    <row r="271" spans="1:13" x14ac:dyDescent="0.25">
      <c r="A271">
        <v>7.4389460086822501</v>
      </c>
      <c r="B271">
        <v>186268</v>
      </c>
      <c r="C271">
        <v>240.20507799999999</v>
      </c>
      <c r="D271">
        <v>38</v>
      </c>
      <c r="E271">
        <v>103</v>
      </c>
      <c r="F271">
        <v>400</v>
      </c>
      <c r="G271">
        <v>0</v>
      </c>
      <c r="H271">
        <v>413.085938</v>
      </c>
      <c r="I271">
        <f>Table1_1[[#This Row],[Column1.1]]-$O$2</f>
        <v>2.8051974773407</v>
      </c>
      <c r="J271">
        <f>(Table1_1[[#This Row],[Column2.2]]-$N$2)*PI()/180</f>
        <v>6.2893218848295712E-2</v>
      </c>
      <c r="K271">
        <f>Table1_1[[#This Row],[Column2.7]]*$P$2 *PI()/180</f>
        <v>0.72097097117891606</v>
      </c>
      <c r="L271" t="str">
        <f t="shared" si="6"/>
        <v>not</v>
      </c>
      <c r="M271" s="2">
        <f>0.882*EXP(-0.129*Table1_1[[#This Row],[Timestamps]])*COS(10.833*Table1_1[[#This Row],[Timestamps]])</f>
        <v>0.31766344744698338</v>
      </c>
    </row>
    <row r="272" spans="1:13" x14ac:dyDescent="0.25">
      <c r="A272">
        <v>7.4499444961547798</v>
      </c>
      <c r="B272">
        <v>186278</v>
      </c>
      <c r="C272">
        <v>244.335938</v>
      </c>
      <c r="D272">
        <v>38</v>
      </c>
      <c r="E272">
        <v>103</v>
      </c>
      <c r="F272">
        <v>400</v>
      </c>
      <c r="G272">
        <v>0</v>
      </c>
      <c r="H272">
        <v>375.53268400000002</v>
      </c>
      <c r="I272">
        <f>Table1_1[[#This Row],[Column1.1]]-$O$2</f>
        <v>2.8161959648132298</v>
      </c>
      <c r="J272">
        <f>(Table1_1[[#This Row],[Column2.2]]-$N$2)*PI()/180</f>
        <v>0.13499032678722889</v>
      </c>
      <c r="K272">
        <f>Table1_1[[#This Row],[Column2.7]]*$P$2 *PI()/180</f>
        <v>0.6554281784651429</v>
      </c>
      <c r="L272" t="str">
        <f t="shared" si="6"/>
        <v>not</v>
      </c>
      <c r="M272" s="2">
        <f>0.882*EXP(-0.129*Table1_1[[#This Row],[Timestamps]])*COS(10.833*Table1_1[[#This Row],[Timestamps]])</f>
        <v>0.37735967206128118</v>
      </c>
    </row>
    <row r="273" spans="1:13" x14ac:dyDescent="0.25">
      <c r="A273">
        <v>7.4599452018737704</v>
      </c>
      <c r="B273">
        <v>186289</v>
      </c>
      <c r="C273">
        <v>248.378906</v>
      </c>
      <c r="D273">
        <v>38</v>
      </c>
      <c r="E273">
        <v>103</v>
      </c>
      <c r="F273">
        <v>400</v>
      </c>
      <c r="G273">
        <v>0</v>
      </c>
      <c r="H273">
        <v>404.296875</v>
      </c>
      <c r="I273">
        <f>Table1_1[[#This Row],[Column1.1]]-$O$2</f>
        <v>2.8261966705322203</v>
      </c>
      <c r="J273">
        <f>(Table1_1[[#This Row],[Column2.2]]-$N$2)*PI()/180</f>
        <v>0.20555342993999903</v>
      </c>
      <c r="K273">
        <f>Table1_1[[#This Row],[Column2.7]]*$P$2 *PI()/180</f>
        <v>0.70563116242739499</v>
      </c>
      <c r="L273" t="str">
        <f t="shared" si="6"/>
        <v>not</v>
      </c>
      <c r="M273" s="2">
        <f>0.882*EXP(-0.129*Table1_1[[#This Row],[Timestamps]])*COS(10.833*Table1_1[[#This Row],[Timestamps]])</f>
        <v>0.42687517025413413</v>
      </c>
    </row>
    <row r="274" spans="1:13" x14ac:dyDescent="0.25">
      <c r="A274">
        <v>7.4709477424621502</v>
      </c>
      <c r="B274">
        <v>186299</v>
      </c>
      <c r="C274">
        <v>252.33398399999999</v>
      </c>
      <c r="D274">
        <v>38</v>
      </c>
      <c r="E274">
        <v>103</v>
      </c>
      <c r="F274">
        <v>400</v>
      </c>
      <c r="G274">
        <v>0</v>
      </c>
      <c r="H274">
        <v>359.55255099999999</v>
      </c>
      <c r="I274">
        <f>Table1_1[[#This Row],[Column1.1]]-$O$2</f>
        <v>2.8371992111206001</v>
      </c>
      <c r="J274">
        <f>(Table1_1[[#This Row],[Column2.2]]-$N$2)*PI()/180</f>
        <v>0.27458256321319108</v>
      </c>
      <c r="K274">
        <f>Table1_1[[#This Row],[Column2.7]]*$P$2 *PI()/180</f>
        <v>0.62753758488948308</v>
      </c>
      <c r="L274" t="str">
        <f t="shared" si="6"/>
        <v>not</v>
      </c>
      <c r="M274" s="2">
        <f>0.882*EXP(-0.129*Table1_1[[#This Row],[Timestamps]])*COS(10.833*Table1_1[[#This Row],[Timestamps]])</f>
        <v>0.47540747198256128</v>
      </c>
    </row>
    <row r="275" spans="1:13" x14ac:dyDescent="0.25">
      <c r="A275">
        <v>7.4809463024139404</v>
      </c>
      <c r="B275">
        <v>186310</v>
      </c>
      <c r="C275">
        <v>255.9375</v>
      </c>
      <c r="D275">
        <v>38</v>
      </c>
      <c r="E275">
        <v>103</v>
      </c>
      <c r="F275">
        <v>400</v>
      </c>
      <c r="G275">
        <v>0</v>
      </c>
      <c r="H275">
        <v>360.351562</v>
      </c>
      <c r="I275">
        <f>Table1_1[[#This Row],[Column1.1]]-$O$2</f>
        <v>2.8471977710723904</v>
      </c>
      <c r="J275">
        <f>(Table1_1[[#This Row],[Column2.2]]-$N$2)*PI()/180</f>
        <v>0.33747578206148732</v>
      </c>
      <c r="K275">
        <f>Table1_1[[#This Row],[Column2.7]]*$P$2 *PI()/180</f>
        <v>0.62893212216044836</v>
      </c>
      <c r="L275" t="str">
        <f t="shared" si="6"/>
        <v>not</v>
      </c>
      <c r="M275" s="2">
        <f>0.882*EXP(-0.129*Table1_1[[#This Row],[Timestamps]])*COS(10.833*Table1_1[[#This Row],[Timestamps]])</f>
        <v>0.51356459184294256</v>
      </c>
    </row>
    <row r="276" spans="1:13" x14ac:dyDescent="0.25">
      <c r="A276">
        <v>7.4919457435607901</v>
      </c>
      <c r="B276">
        <v>186320</v>
      </c>
      <c r="C276">
        <v>259.453125</v>
      </c>
      <c r="D276">
        <v>38</v>
      </c>
      <c r="E276">
        <v>103</v>
      </c>
      <c r="F276">
        <v>400</v>
      </c>
      <c r="G276">
        <v>0</v>
      </c>
      <c r="H276">
        <v>319.60226399999999</v>
      </c>
      <c r="I276">
        <f>Table1_1[[#This Row],[Column1.1]]-$O$2</f>
        <v>2.8581972122192401</v>
      </c>
      <c r="J276">
        <f>(Table1_1[[#This Row],[Column2.2]]-$N$2)*PI()/180</f>
        <v>0.39883501357691292</v>
      </c>
      <c r="K276">
        <f>Table1_1[[#This Row],[Column2.7]]*$P$2 *PI()/180</f>
        <v>0.55781118036281419</v>
      </c>
      <c r="L276" t="str">
        <f t="shared" si="6"/>
        <v>not</v>
      </c>
      <c r="M276" s="2">
        <f>0.882*EXP(-0.129*Table1_1[[#This Row],[Timestamps]])*COS(10.833*Table1_1[[#This Row],[Timestamps]])</f>
        <v>0.54846801961795077</v>
      </c>
    </row>
    <row r="277" spans="1:13" x14ac:dyDescent="0.25">
      <c r="A277">
        <v>7.5019452571868896</v>
      </c>
      <c r="B277">
        <v>186331</v>
      </c>
      <c r="C277">
        <v>262.52929699999999</v>
      </c>
      <c r="D277">
        <v>38</v>
      </c>
      <c r="E277">
        <v>103</v>
      </c>
      <c r="F277">
        <v>400</v>
      </c>
      <c r="G277">
        <v>0</v>
      </c>
      <c r="H277">
        <v>307.617188</v>
      </c>
      <c r="I277">
        <f>Table1_1[[#This Row],[Column1.1]]-$O$2</f>
        <v>2.8681967258453396</v>
      </c>
      <c r="J277">
        <f>(Table1_1[[#This Row],[Column2.2]]-$N$2)*PI()/180</f>
        <v>0.4525243433345717</v>
      </c>
      <c r="K277">
        <f>Table1_1[[#This Row],[Column2.7]]*$P$2 *PI()/180</f>
        <v>0.53689327663263908</v>
      </c>
      <c r="L277" t="str">
        <f t="shared" si="6"/>
        <v>not</v>
      </c>
      <c r="M277" s="2">
        <f>0.882*EXP(-0.129*Table1_1[[#This Row],[Timestamps]])*COS(10.833*Table1_1[[#This Row],[Timestamps]])</f>
        <v>0.57338192048759951</v>
      </c>
    </row>
    <row r="278" spans="1:13" x14ac:dyDescent="0.25">
      <c r="A278">
        <v>7.5119473934173504</v>
      </c>
      <c r="B278">
        <v>186341</v>
      </c>
      <c r="C278">
        <v>265.34179699999999</v>
      </c>
      <c r="D278">
        <v>38</v>
      </c>
      <c r="E278">
        <v>103</v>
      </c>
      <c r="F278">
        <v>400</v>
      </c>
      <c r="G278">
        <v>0</v>
      </c>
      <c r="H278">
        <v>281.25</v>
      </c>
      <c r="I278">
        <f>Table1_1[[#This Row],[Column1.1]]-$O$2</f>
        <v>2.8781988620758003</v>
      </c>
      <c r="J278">
        <f>(Table1_1[[#This Row],[Column2.2]]-$N$2)*PI()/180</f>
        <v>0.50161172854691227</v>
      </c>
      <c r="K278">
        <f>Table1_1[[#This Row],[Column2.7]]*$P$2 *PI()/180</f>
        <v>0.49087385212340517</v>
      </c>
      <c r="L278" t="str">
        <f t="shared" si="6"/>
        <v>not</v>
      </c>
      <c r="M278" s="2">
        <f>0.882*EXP(-0.129*Table1_1[[#This Row],[Timestamps]])*COS(10.833*Table1_1[[#This Row],[Timestamps]])</f>
        <v>0.59152156145614776</v>
      </c>
    </row>
    <row r="279" spans="1:13" x14ac:dyDescent="0.25">
      <c r="A279">
        <v>7.52294468879699</v>
      </c>
      <c r="B279">
        <v>186351</v>
      </c>
      <c r="C279">
        <v>267.80273399999999</v>
      </c>
      <c r="D279">
        <v>38</v>
      </c>
      <c r="E279">
        <v>103</v>
      </c>
      <c r="F279">
        <v>400</v>
      </c>
      <c r="G279">
        <v>0</v>
      </c>
      <c r="H279">
        <v>223.721588</v>
      </c>
      <c r="I279">
        <f>Table1_1[[#This Row],[Column1.1]]-$O$2</f>
        <v>2.8891961574554399</v>
      </c>
      <c r="J279">
        <f>(Table1_1[[#This Row],[Column2.2]]-$N$2)*PI()/180</f>
        <v>0.5445631818810639</v>
      </c>
      <c r="K279">
        <f>Table1_1[[#This Row],[Column2.7]]*$P$2 *PI()/180</f>
        <v>0.39046783183902362</v>
      </c>
      <c r="L279" t="str">
        <f t="shared" si="6"/>
        <v>not</v>
      </c>
      <c r="M279" s="2">
        <f>0.882*EXP(-0.129*Table1_1[[#This Row],[Timestamps]])*COS(10.833*Table1_1[[#This Row],[Timestamps]])</f>
        <v>0.60340852050607863</v>
      </c>
    </row>
    <row r="280" spans="1:13" x14ac:dyDescent="0.25">
      <c r="A280">
        <v>7.5329439640045104</v>
      </c>
      <c r="B280">
        <v>186362</v>
      </c>
      <c r="C280">
        <v>269.82421900000003</v>
      </c>
      <c r="D280">
        <v>38</v>
      </c>
      <c r="E280">
        <v>103</v>
      </c>
      <c r="F280">
        <v>400</v>
      </c>
      <c r="G280">
        <v>0</v>
      </c>
      <c r="H280">
        <v>202.148438</v>
      </c>
      <c r="I280">
        <f>Table1_1[[#This Row],[Column1.1]]-$O$2</f>
        <v>2.8991954326629603</v>
      </c>
      <c r="J280">
        <f>(Table1_1[[#This Row],[Column2.2]]-$N$2)*PI()/180</f>
        <v>0.57984475091074217</v>
      </c>
      <c r="K280">
        <f>Table1_1[[#This Row],[Column2.7]]*$P$2 *PI()/180</f>
        <v>0.3528155820863621</v>
      </c>
      <c r="L280" t="str">
        <f t="shared" si="6"/>
        <v>not</v>
      </c>
      <c r="M280" s="2">
        <f>0.882*EXP(-0.129*Table1_1[[#This Row],[Timestamps]])*COS(10.833*Table1_1[[#This Row],[Timestamps]])</f>
        <v>0.60677367382686276</v>
      </c>
    </row>
    <row r="281" spans="1:13" x14ac:dyDescent="0.25">
      <c r="A281">
        <v>7.5439474582672101</v>
      </c>
      <c r="B281">
        <v>186372</v>
      </c>
      <c r="C281">
        <v>271.40625</v>
      </c>
      <c r="D281">
        <v>38</v>
      </c>
      <c r="E281">
        <v>103</v>
      </c>
      <c r="F281">
        <v>400</v>
      </c>
      <c r="G281">
        <v>0</v>
      </c>
      <c r="H281">
        <v>143.82103000000001</v>
      </c>
      <c r="I281">
        <f>Table1_1[[#This Row],[Column1.1]]-$O$2</f>
        <v>2.9101989269256601</v>
      </c>
      <c r="J281">
        <f>(Table1_1[[#This Row],[Column2.2]]-$N$2)*PI()/180</f>
        <v>0.60745640072936014</v>
      </c>
      <c r="K281">
        <f>Table1_1[[#This Row],[Column2.7]]*$P$2 *PI()/180</f>
        <v>0.25101505071095404</v>
      </c>
      <c r="L281" t="str">
        <f t="shared" si="6"/>
        <v>not</v>
      </c>
      <c r="M281" s="2">
        <f>0.882*EXP(-0.129*Table1_1[[#This Row],[Timestamps]])*COS(10.833*Table1_1[[#This Row],[Timestamps]])</f>
        <v>0.6022577902902696</v>
      </c>
    </row>
    <row r="282" spans="1:13" x14ac:dyDescent="0.25">
      <c r="A282">
        <v>7.5539455413818297</v>
      </c>
      <c r="B282">
        <v>186383</v>
      </c>
      <c r="C282">
        <v>272.54882800000001</v>
      </c>
      <c r="D282">
        <v>38</v>
      </c>
      <c r="E282">
        <v>103</v>
      </c>
      <c r="F282">
        <v>400</v>
      </c>
      <c r="G282">
        <v>0</v>
      </c>
      <c r="H282">
        <v>114.257812</v>
      </c>
      <c r="I282">
        <f>Table1_1[[#This Row],[Column1.1]]-$O$2</f>
        <v>2.9201970100402797</v>
      </c>
      <c r="J282">
        <f>(Table1_1[[#This Row],[Column2.2]]-$N$2)*PI()/180</f>
        <v>0.62739814879021216</v>
      </c>
      <c r="K282">
        <f>Table1_1[[#This Row],[Column2.7]]*$P$2 *PI()/180</f>
        <v>0.19941750155246873</v>
      </c>
      <c r="L282" t="str">
        <f t="shared" si="6"/>
        <v>not</v>
      </c>
      <c r="M282" s="2">
        <f>0.882*EXP(-0.129*Table1_1[[#This Row],[Timestamps]])*COS(10.833*Table1_1[[#This Row],[Timestamps]])</f>
        <v>0.59075896425300545</v>
      </c>
    </row>
    <row r="283" spans="1:13" x14ac:dyDescent="0.25">
      <c r="A283">
        <v>7.5649471282958896</v>
      </c>
      <c r="B283">
        <v>186393</v>
      </c>
      <c r="C283">
        <v>273.25195300000001</v>
      </c>
      <c r="D283">
        <v>38</v>
      </c>
      <c r="E283">
        <v>103</v>
      </c>
      <c r="F283">
        <v>400</v>
      </c>
      <c r="G283">
        <v>0</v>
      </c>
      <c r="H283">
        <v>63.920456000000001</v>
      </c>
      <c r="I283">
        <f>Table1_1[[#This Row],[Column1.1]]-$O$2</f>
        <v>2.9311985969543395</v>
      </c>
      <c r="J283">
        <f>(Table1_1[[#This Row],[Column2.2]]-$N$2)*PI()/180</f>
        <v>0.63966999509329725</v>
      </c>
      <c r="K283">
        <f>Table1_1[[#This Row],[Column2.7]]*$P$2 *PI()/180</f>
        <v>0.11156224165761645</v>
      </c>
      <c r="L283" t="str">
        <f t="shared" si="6"/>
        <v>not</v>
      </c>
      <c r="M283" s="2">
        <f>0.882*EXP(-0.129*Table1_1[[#This Row],[Timestamps]])*COS(10.833*Table1_1[[#This Row],[Timestamps]])</f>
        <v>0.57015716697101804</v>
      </c>
    </row>
    <row r="284" spans="1:13" x14ac:dyDescent="0.25">
      <c r="A284">
        <v>7.5749452114105198</v>
      </c>
      <c r="B284">
        <v>186404</v>
      </c>
      <c r="C284">
        <v>273.515625</v>
      </c>
      <c r="D284">
        <v>38</v>
      </c>
      <c r="E284">
        <v>103</v>
      </c>
      <c r="F284">
        <v>400</v>
      </c>
      <c r="G284">
        <v>0</v>
      </c>
      <c r="H284">
        <v>0</v>
      </c>
      <c r="I284">
        <f>Table1_1[[#This Row],[Column1.1]]-$O$2</f>
        <v>2.9411966800689697</v>
      </c>
      <c r="J284">
        <f>(Table1_1[[#This Row],[Column2.2]]-$N$2)*PI()/180</f>
        <v>0.64427193963861551</v>
      </c>
      <c r="K284">
        <f>Table1_1[[#This Row],[Column2.7]]*$P$2 *PI()/180</f>
        <v>0</v>
      </c>
      <c r="L284" t="str">
        <f t="shared" si="6"/>
        <v>PEAK</v>
      </c>
      <c r="M284" s="2">
        <f>0.882*EXP(-0.129*Table1_1[[#This Row],[Timestamps]])*COS(10.833*Table1_1[[#This Row],[Timestamps]])</f>
        <v>0.54446784632998058</v>
      </c>
    </row>
    <row r="285" spans="1:13" x14ac:dyDescent="0.25">
      <c r="A285">
        <v>7.5849471092224103</v>
      </c>
      <c r="B285">
        <v>186414</v>
      </c>
      <c r="C285">
        <v>273.25195300000001</v>
      </c>
      <c r="D285">
        <v>38</v>
      </c>
      <c r="E285">
        <v>103</v>
      </c>
      <c r="F285">
        <v>400</v>
      </c>
      <c r="G285">
        <v>0</v>
      </c>
      <c r="H285">
        <v>-26.367187999999999</v>
      </c>
      <c r="I285">
        <f>Table1_1[[#This Row],[Column1.1]]-$O$2</f>
        <v>2.9511985778808603</v>
      </c>
      <c r="J285">
        <f>(Table1_1[[#This Row],[Column2.2]]-$N$2)*PI()/180</f>
        <v>0.63966999509329725</v>
      </c>
      <c r="K285">
        <f>Table1_1[[#This Row],[Column2.7]]*$P$2 *PI()/180</f>
        <v>-4.6019424509233867E-2</v>
      </c>
      <c r="L285" t="str">
        <f t="shared" si="6"/>
        <v>not</v>
      </c>
      <c r="M285" s="2">
        <f>0.882*EXP(-0.129*Table1_1[[#This Row],[Timestamps]])*COS(10.833*Table1_1[[#This Row],[Timestamps]])</f>
        <v>0.51245781045548933</v>
      </c>
    </row>
    <row r="286" spans="1:13" x14ac:dyDescent="0.25">
      <c r="A286">
        <v>7.5959451198577801</v>
      </c>
      <c r="B286">
        <v>186424</v>
      </c>
      <c r="C286">
        <v>272.54882800000001</v>
      </c>
      <c r="D286">
        <v>38</v>
      </c>
      <c r="E286">
        <v>103</v>
      </c>
      <c r="F286">
        <v>400</v>
      </c>
      <c r="G286">
        <v>0</v>
      </c>
      <c r="H286">
        <v>-63.920456000000001</v>
      </c>
      <c r="I286">
        <f>Table1_1[[#This Row],[Column1.1]]-$O$2</f>
        <v>2.96219658851623</v>
      </c>
      <c r="J286">
        <f>(Table1_1[[#This Row],[Column2.2]]-$N$2)*PI()/180</f>
        <v>0.62739814879021216</v>
      </c>
      <c r="K286">
        <f>Table1_1[[#This Row],[Column2.7]]*$P$2 *PI()/180</f>
        <v>-0.11156224165761645</v>
      </c>
      <c r="L286" t="str">
        <f t="shared" si="6"/>
        <v>not</v>
      </c>
      <c r="M286" s="2">
        <f>0.882*EXP(-0.129*Table1_1[[#This Row],[Timestamps]])*COS(10.833*Table1_1[[#This Row],[Timestamps]])</f>
        <v>0.47044209436666723</v>
      </c>
    </row>
    <row r="287" spans="1:13" x14ac:dyDescent="0.25">
      <c r="A287">
        <v>7.6059448719024596</v>
      </c>
      <c r="B287">
        <v>186435</v>
      </c>
      <c r="C287">
        <v>271.49414100000001</v>
      </c>
      <c r="D287">
        <v>38</v>
      </c>
      <c r="E287">
        <v>103</v>
      </c>
      <c r="F287">
        <v>400</v>
      </c>
      <c r="G287">
        <v>0</v>
      </c>
      <c r="H287">
        <v>-105.46875</v>
      </c>
      <c r="I287">
        <f>Table1_1[[#This Row],[Column1.1]]-$O$2</f>
        <v>2.9721963405609095</v>
      </c>
      <c r="J287">
        <f>(Table1_1[[#This Row],[Column2.2]]-$N$2)*PI()/180</f>
        <v>0.60899038806223071</v>
      </c>
      <c r="K287">
        <f>Table1_1[[#This Row],[Column2.7]]*$P$2 *PI()/180</f>
        <v>-0.18407769454627695</v>
      </c>
      <c r="L287" t="str">
        <f t="shared" si="6"/>
        <v>not</v>
      </c>
      <c r="M287" s="2">
        <f>0.882*EXP(-0.129*Table1_1[[#This Row],[Timestamps]])*COS(10.833*Table1_1[[#This Row],[Timestamps]])</f>
        <v>0.42654356459879461</v>
      </c>
    </row>
    <row r="288" spans="1:13" x14ac:dyDescent="0.25">
      <c r="A288">
        <v>7.6169464588165203</v>
      </c>
      <c r="B288">
        <v>186445</v>
      </c>
      <c r="C288">
        <v>269.82421900000003</v>
      </c>
      <c r="D288">
        <v>38</v>
      </c>
      <c r="E288">
        <v>103</v>
      </c>
      <c r="F288">
        <v>400</v>
      </c>
      <c r="G288">
        <v>0</v>
      </c>
      <c r="H288">
        <v>-151.811081</v>
      </c>
      <c r="I288">
        <f>Table1_1[[#This Row],[Column1.1]]-$O$2</f>
        <v>2.9831979274749703</v>
      </c>
      <c r="J288">
        <f>(Table1_1[[#This Row],[Column2.2]]-$N$2)*PI()/180</f>
        <v>0.57984475091074217</v>
      </c>
      <c r="K288">
        <f>Table1_1[[#This Row],[Column2.7]]*$P$2 *PI()/180</f>
        <v>-0.26496032044618062</v>
      </c>
      <c r="L288" t="str">
        <f t="shared" si="6"/>
        <v>not</v>
      </c>
      <c r="M288" s="2">
        <f>0.882*EXP(-0.129*Table1_1[[#This Row],[Timestamps]])*COS(10.833*Table1_1[[#This Row],[Timestamps]])</f>
        <v>0.37262931613589556</v>
      </c>
    </row>
    <row r="289" spans="1:13" x14ac:dyDescent="0.25">
      <c r="A289">
        <v>7.6269445419311497</v>
      </c>
      <c r="B289">
        <v>186456</v>
      </c>
      <c r="C289">
        <v>267.890625</v>
      </c>
      <c r="D289">
        <v>38</v>
      </c>
      <c r="E289">
        <v>103</v>
      </c>
      <c r="F289">
        <v>400</v>
      </c>
      <c r="G289">
        <v>0</v>
      </c>
      <c r="H289">
        <v>-193.359375</v>
      </c>
      <c r="I289">
        <f>Table1_1[[#This Row],[Column1.1]]-$O$2</f>
        <v>2.9931960105895996</v>
      </c>
      <c r="J289">
        <f>(Table1_1[[#This Row],[Column2.2]]-$N$2)*PI()/180</f>
        <v>0.54609716921393447</v>
      </c>
      <c r="K289">
        <f>Table1_1[[#This Row],[Column2.7]]*$P$2 *PI()/180</f>
        <v>-0.33747577333484108</v>
      </c>
      <c r="L289" t="str">
        <f t="shared" si="6"/>
        <v>not</v>
      </c>
      <c r="M289" s="2">
        <f>0.882*EXP(-0.129*Table1_1[[#This Row],[Timestamps]])*COS(10.833*Table1_1[[#This Row],[Timestamps]])</f>
        <v>0.31916401905534703</v>
      </c>
    </row>
    <row r="290" spans="1:13" x14ac:dyDescent="0.25">
      <c r="A290">
        <v>7.6379477977752597</v>
      </c>
      <c r="B290">
        <v>186466</v>
      </c>
      <c r="C290">
        <v>265.51757800000001</v>
      </c>
      <c r="D290">
        <v>38</v>
      </c>
      <c r="E290">
        <v>103</v>
      </c>
      <c r="F290">
        <v>400</v>
      </c>
      <c r="G290">
        <v>0</v>
      </c>
      <c r="H290">
        <v>-215.731537</v>
      </c>
      <c r="I290">
        <f>Table1_1[[#This Row],[Column1.1]]-$O$2</f>
        <v>3.0041992664337096</v>
      </c>
      <c r="J290">
        <f>(Table1_1[[#This Row],[Column2.2]]-$N$2)*PI()/180</f>
        <v>0.50467968575936084</v>
      </c>
      <c r="K290">
        <f>Table1_1[[#This Row],[Column2.7]]*$P$2 *PI()/180</f>
        <v>-0.37652256210379703</v>
      </c>
      <c r="L290" t="str">
        <f t="shared" si="6"/>
        <v>not</v>
      </c>
      <c r="M290" s="2">
        <f>0.882*EXP(-0.129*Table1_1[[#This Row],[Timestamps]])*COS(10.833*Table1_1[[#This Row],[Timestamps]])</f>
        <v>0.25619019695834927</v>
      </c>
    </row>
    <row r="291" spans="1:13" x14ac:dyDescent="0.25">
      <c r="A291">
        <v>7.6479454040527299</v>
      </c>
      <c r="B291">
        <v>186477</v>
      </c>
      <c r="C291">
        <v>262.79296900000003</v>
      </c>
      <c r="D291">
        <v>38</v>
      </c>
      <c r="E291">
        <v>103</v>
      </c>
      <c r="F291">
        <v>400</v>
      </c>
      <c r="G291">
        <v>0</v>
      </c>
      <c r="H291">
        <v>-272.460938</v>
      </c>
      <c r="I291">
        <f>Table1_1[[#This Row],[Column1.1]]-$O$2</f>
        <v>3.0141968727111799</v>
      </c>
      <c r="J291">
        <f>(Table1_1[[#This Row],[Column2.2]]-$N$2)*PI()/180</f>
        <v>0.45712628787989096</v>
      </c>
      <c r="K291">
        <f>Table1_1[[#This Row],[Column2.7]]*$P$2 *PI()/180</f>
        <v>-0.47553404511721342</v>
      </c>
      <c r="L291" t="str">
        <f t="shared" si="6"/>
        <v>not</v>
      </c>
      <c r="M291" s="2">
        <f>0.882*EXP(-0.129*Table1_1[[#This Row],[Timestamps]])*COS(10.833*Table1_1[[#This Row],[Timestamps]])</f>
        <v>0.19595341728382437</v>
      </c>
    </row>
    <row r="292" spans="1:13" x14ac:dyDescent="0.25">
      <c r="A292">
        <v>7.6579461097717196</v>
      </c>
      <c r="B292">
        <v>186487</v>
      </c>
      <c r="C292">
        <v>259.62890599999997</v>
      </c>
      <c r="D292">
        <v>38</v>
      </c>
      <c r="E292">
        <v>103</v>
      </c>
      <c r="F292">
        <v>400</v>
      </c>
      <c r="G292">
        <v>0</v>
      </c>
      <c r="H292">
        <v>-316.40625</v>
      </c>
      <c r="I292">
        <f>Table1_1[[#This Row],[Column1.1]]-$O$2</f>
        <v>3.0241975784301696</v>
      </c>
      <c r="J292">
        <f>(Table1_1[[#This Row],[Column2.2]]-$N$2)*PI()/180</f>
        <v>0.4019029707893606</v>
      </c>
      <c r="K292">
        <f>Table1_1[[#This Row],[Column2.7]]*$P$2 *PI()/180</f>
        <v>-0.55223308363883084</v>
      </c>
      <c r="L292" t="str">
        <f t="shared" si="6"/>
        <v>not</v>
      </c>
      <c r="M292" s="2">
        <f>0.882*EXP(-0.129*Table1_1[[#This Row],[Timestamps]])*COS(10.833*Table1_1[[#This Row],[Timestamps]])</f>
        <v>0.13355860873442565</v>
      </c>
    </row>
    <row r="293" spans="1:13" x14ac:dyDescent="0.25">
      <c r="A293">
        <v>7.6689453125</v>
      </c>
      <c r="B293">
        <v>186497</v>
      </c>
      <c r="C293">
        <v>256.289062</v>
      </c>
      <c r="D293">
        <v>38</v>
      </c>
      <c r="E293">
        <v>103</v>
      </c>
      <c r="F293">
        <v>400</v>
      </c>
      <c r="G293">
        <v>0</v>
      </c>
      <c r="H293">
        <v>-303.622162</v>
      </c>
      <c r="I293">
        <f>Table1_1[[#This Row],[Column1.1]]-$O$2</f>
        <v>3.0351967811584499</v>
      </c>
      <c r="J293">
        <f>(Table1_1[[#This Row],[Column2.2]]-$N$2)*PI()/180</f>
        <v>0.34361169648638362</v>
      </c>
      <c r="K293">
        <f>Table1_1[[#This Row],[Column2.7]]*$P$2 *PI()/180</f>
        <v>-0.52992064089236124</v>
      </c>
      <c r="L293" t="str">
        <f t="shared" si="6"/>
        <v>not</v>
      </c>
      <c r="M293" s="2">
        <f>0.882*EXP(-0.129*Table1_1[[#This Row],[Timestamps]])*COS(10.833*Table1_1[[#This Row],[Timestamps]])</f>
        <v>6.3342257400385127E-2</v>
      </c>
    </row>
    <row r="294" spans="1:13" x14ac:dyDescent="0.25">
      <c r="A294">
        <v>7.6799447536468497</v>
      </c>
      <c r="B294">
        <v>186508</v>
      </c>
      <c r="C294">
        <v>252.68554700000001</v>
      </c>
      <c r="D294">
        <v>38</v>
      </c>
      <c r="E294">
        <v>103</v>
      </c>
      <c r="F294">
        <v>400</v>
      </c>
      <c r="G294">
        <v>0</v>
      </c>
      <c r="H294">
        <v>-360.351562</v>
      </c>
      <c r="I294">
        <f>Table1_1[[#This Row],[Column1.1]]-$O$2</f>
        <v>3.0461962223052996</v>
      </c>
      <c r="J294">
        <f>(Table1_1[[#This Row],[Column2.2]]-$N$2)*PI()/180</f>
        <v>0.28071849509138036</v>
      </c>
      <c r="K294">
        <f>Table1_1[[#This Row],[Column2.7]]*$P$2 *PI()/180</f>
        <v>-0.62893212216044836</v>
      </c>
      <c r="L294" t="str">
        <f t="shared" si="6"/>
        <v>not</v>
      </c>
      <c r="M294" s="2">
        <f>0.882*EXP(-0.129*Table1_1[[#This Row],[Timestamps]])*COS(10.833*Table1_1[[#This Row],[Timestamps]])</f>
        <v>-7.5737627733458018E-3</v>
      </c>
    </row>
    <row r="295" spans="1:13" x14ac:dyDescent="0.25">
      <c r="A295">
        <v>7.6899466514587402</v>
      </c>
      <c r="B295">
        <v>186518</v>
      </c>
      <c r="C295">
        <v>248.90625</v>
      </c>
      <c r="D295">
        <v>38</v>
      </c>
      <c r="E295">
        <v>103</v>
      </c>
      <c r="F295">
        <v>400</v>
      </c>
      <c r="G295">
        <v>0</v>
      </c>
      <c r="H295">
        <v>-343.57244900000001</v>
      </c>
      <c r="I295">
        <f>Table1_1[[#This Row],[Column1.1]]-$O$2</f>
        <v>3.0561981201171902</v>
      </c>
      <c r="J295">
        <f>(Table1_1[[#This Row],[Column2.2]]-$N$2)*PI()/180</f>
        <v>0.214757319030636</v>
      </c>
      <c r="K295">
        <f>Table1_1[[#This Row],[Column2.7]]*$P$2 *PI()/180</f>
        <v>-0.59964704541903002</v>
      </c>
      <c r="L295" t="str">
        <f t="shared" si="6"/>
        <v>not</v>
      </c>
      <c r="M295" s="2">
        <f>0.882*EXP(-0.129*Table1_1[[#This Row],[Timestamps]])*COS(10.833*Table1_1[[#This Row],[Timestamps]])</f>
        <v>-7.181714284837161E-2</v>
      </c>
    </row>
    <row r="296" spans="1:13" x14ac:dyDescent="0.25">
      <c r="A296">
        <v>7.6999475955963099</v>
      </c>
      <c r="B296">
        <v>186529</v>
      </c>
      <c r="C296">
        <v>245.039062</v>
      </c>
      <c r="D296">
        <v>38</v>
      </c>
      <c r="E296">
        <v>103</v>
      </c>
      <c r="F296">
        <v>400</v>
      </c>
      <c r="G296">
        <v>0</v>
      </c>
      <c r="H296">
        <v>-386.71875</v>
      </c>
      <c r="I296">
        <f>Table1_1[[#This Row],[Column1.1]]-$O$2</f>
        <v>3.0661990642547599</v>
      </c>
      <c r="J296">
        <f>(Table1_1[[#This Row],[Column2.2]]-$N$2)*PI()/180</f>
        <v>0.14726215563702155</v>
      </c>
      <c r="K296">
        <f>Table1_1[[#This Row],[Column2.7]]*$P$2 *PI()/180</f>
        <v>-0.67495154666968216</v>
      </c>
      <c r="L296" t="str">
        <f t="shared" si="6"/>
        <v>not</v>
      </c>
      <c r="M296" s="2">
        <f>0.882*EXP(-0.129*Table1_1[[#This Row],[Timestamps]])*COS(10.833*Table1_1[[#This Row],[Timestamps]])</f>
        <v>-0.13504766847156791</v>
      </c>
    </row>
    <row r="297" spans="1:13" x14ac:dyDescent="0.25">
      <c r="A297">
        <v>7.7109448909759504</v>
      </c>
      <c r="B297">
        <v>186539</v>
      </c>
      <c r="C297">
        <v>240.90820299999999</v>
      </c>
      <c r="D297">
        <v>38</v>
      </c>
      <c r="E297">
        <v>103</v>
      </c>
      <c r="F297">
        <v>400</v>
      </c>
      <c r="G297">
        <v>0</v>
      </c>
      <c r="H297">
        <v>-375.53268400000002</v>
      </c>
      <c r="I297">
        <f>Table1_1[[#This Row],[Column1.1]]-$O$2</f>
        <v>3.0771963596344003</v>
      </c>
      <c r="J297">
        <f>(Table1_1[[#This Row],[Column2.2]]-$N$2)*PI()/180</f>
        <v>7.5165065151380842E-2</v>
      </c>
      <c r="K297">
        <f>Table1_1[[#This Row],[Column2.7]]*$P$2 *PI()/180</f>
        <v>-0.6554281784651429</v>
      </c>
      <c r="L297" t="str">
        <f t="shared" si="6"/>
        <v>not</v>
      </c>
      <c r="M297" s="2">
        <f>0.882*EXP(-0.129*Table1_1[[#This Row],[Timestamps]])*COS(10.833*Table1_1[[#This Row],[Timestamps]])</f>
        <v>-0.20253581278181884</v>
      </c>
    </row>
    <row r="298" spans="1:13" x14ac:dyDescent="0.25">
      <c r="A298">
        <v>7.7209453582763601</v>
      </c>
      <c r="B298">
        <v>186550</v>
      </c>
      <c r="C298">
        <v>236.953125</v>
      </c>
      <c r="D298">
        <v>38</v>
      </c>
      <c r="E298">
        <v>103</v>
      </c>
      <c r="F298">
        <v>400</v>
      </c>
      <c r="G298">
        <v>0</v>
      </c>
      <c r="H298">
        <v>-395.507812</v>
      </c>
      <c r="I298">
        <f>Table1_1[[#This Row],[Column1.1]]-$O$2</f>
        <v>3.08719682693481</v>
      </c>
      <c r="J298">
        <f>(Table1_1[[#This Row],[Column2.2]]-$N$2)*PI()/180</f>
        <v>6.1359318781888028E-3</v>
      </c>
      <c r="K298">
        <f>Table1_1[[#This Row],[Column2.7]]*$P$2 *PI()/180</f>
        <v>-0.69029135367587391</v>
      </c>
      <c r="L298" t="str">
        <f t="shared" si="6"/>
        <v>not</v>
      </c>
      <c r="M298" s="2">
        <f>0.882*EXP(-0.129*Table1_1[[#This Row],[Timestamps]])*COS(10.833*Table1_1[[#This Row],[Timestamps]])</f>
        <v>-0.26127531145553301</v>
      </c>
    </row>
    <row r="299" spans="1:13" x14ac:dyDescent="0.25">
      <c r="A299">
        <v>7.7319457530975297</v>
      </c>
      <c r="B299">
        <v>186560</v>
      </c>
      <c r="C299">
        <v>232.910156</v>
      </c>
      <c r="D299">
        <v>38</v>
      </c>
      <c r="E299">
        <v>103</v>
      </c>
      <c r="F299">
        <v>400</v>
      </c>
      <c r="G299">
        <v>0</v>
      </c>
      <c r="H299">
        <v>-404.296875</v>
      </c>
      <c r="I299">
        <f>Table1_1[[#This Row],[Column1.1]]-$O$2</f>
        <v>3.0981972217559797</v>
      </c>
      <c r="J299">
        <f>(Table1_1[[#This Row],[Column2.2]]-$N$2)*PI()/180</f>
        <v>-6.4427188727873813E-2</v>
      </c>
      <c r="K299">
        <f>Table1_1[[#This Row],[Column2.7]]*$P$2 *PI()/180</f>
        <v>-0.70563116242739499</v>
      </c>
      <c r="L299" t="str">
        <f t="shared" si="6"/>
        <v>not</v>
      </c>
      <c r="M299" s="2">
        <f>0.882*EXP(-0.129*Table1_1[[#This Row],[Timestamps]])*COS(10.833*Table1_1[[#This Row],[Timestamps]])</f>
        <v>-0.32215397189990963</v>
      </c>
    </row>
    <row r="300" spans="1:13" x14ac:dyDescent="0.25">
      <c r="A300">
        <v>7.7419455051422101</v>
      </c>
      <c r="B300">
        <v>186570</v>
      </c>
      <c r="C300">
        <v>228.95507799999999</v>
      </c>
      <c r="D300">
        <v>38</v>
      </c>
      <c r="E300">
        <v>103</v>
      </c>
      <c r="F300">
        <v>400</v>
      </c>
      <c r="G300">
        <v>0</v>
      </c>
      <c r="H300">
        <v>-359.55255099999999</v>
      </c>
      <c r="I300">
        <f>Table1_1[[#This Row],[Column1.1]]-$O$2</f>
        <v>3.1081969738006601</v>
      </c>
      <c r="J300">
        <f>(Table1_1[[#This Row],[Column2.2]]-$N$2)*PI()/180</f>
        <v>-0.13345632200106636</v>
      </c>
      <c r="K300">
        <f>Table1_1[[#This Row],[Column2.7]]*$P$2 *PI()/180</f>
        <v>-0.62753758488948308</v>
      </c>
      <c r="L300" t="str">
        <f t="shared" si="6"/>
        <v>not</v>
      </c>
      <c r="M300" s="2">
        <f>0.882*EXP(-0.129*Table1_1[[#This Row],[Timestamps]])*COS(10.833*Table1_1[[#This Row],[Timestamps]])</f>
        <v>-0.37340645411276335</v>
      </c>
    </row>
    <row r="301" spans="1:13" x14ac:dyDescent="0.25">
      <c r="A301">
        <v>7.7519454956054599</v>
      </c>
      <c r="B301">
        <v>186581</v>
      </c>
      <c r="C301">
        <v>225.08789100000001</v>
      </c>
      <c r="D301">
        <v>38</v>
      </c>
      <c r="E301">
        <v>103</v>
      </c>
      <c r="F301">
        <v>400</v>
      </c>
      <c r="G301">
        <v>0</v>
      </c>
      <c r="H301">
        <v>-386.71875</v>
      </c>
      <c r="I301">
        <f>Table1_1[[#This Row],[Column1.1]]-$O$2</f>
        <v>3.1181969642639098</v>
      </c>
      <c r="J301">
        <f>(Table1_1[[#This Row],[Column2.2]]-$N$2)*PI()/180</f>
        <v>-0.20095146794138785</v>
      </c>
      <c r="K301">
        <f>Table1_1[[#This Row],[Column2.7]]*$P$2 *PI()/180</f>
        <v>-0.67495154666968216</v>
      </c>
      <c r="L301" t="str">
        <f t="shared" si="6"/>
        <v>not</v>
      </c>
      <c r="M301" s="2">
        <f>0.882*EXP(-0.129*Table1_1[[#This Row],[Timestamps]])*COS(10.833*Table1_1[[#This Row],[Timestamps]])</f>
        <v>-0.42015538855435086</v>
      </c>
    </row>
    <row r="302" spans="1:13" x14ac:dyDescent="0.25">
      <c r="A302">
        <v>7.7629480361938397</v>
      </c>
      <c r="B302">
        <v>186591</v>
      </c>
      <c r="C302">
        <v>221.39648399999999</v>
      </c>
      <c r="D302">
        <v>38</v>
      </c>
      <c r="E302">
        <v>103</v>
      </c>
      <c r="F302">
        <v>400</v>
      </c>
      <c r="G302">
        <v>0</v>
      </c>
      <c r="H302">
        <v>-335.58239700000001</v>
      </c>
      <c r="I302">
        <f>Table1_1[[#This Row],[Column1.1]]-$O$2</f>
        <v>3.1291995048522896</v>
      </c>
      <c r="J302">
        <f>(Table1_1[[#This Row],[Column2.2]]-$N$2)*PI()/180</f>
        <v>-0.26537867412255461</v>
      </c>
      <c r="K302">
        <f>Table1_1[[#This Row],[Column2.7]]*$P$2 *PI()/180</f>
        <v>-0.58570177393847411</v>
      </c>
      <c r="L302" t="str">
        <f t="shared" si="6"/>
        <v>not</v>
      </c>
      <c r="M302" s="2">
        <f>0.882*EXP(-0.129*Table1_1[[#This Row],[Timestamps]])*COS(10.833*Table1_1[[#This Row],[Timestamps]])</f>
        <v>-0.46574820758532504</v>
      </c>
    </row>
    <row r="303" spans="1:13" x14ac:dyDescent="0.25">
      <c r="A303">
        <v>7.7729454040527299</v>
      </c>
      <c r="B303">
        <v>186602</v>
      </c>
      <c r="C303">
        <v>217.96875</v>
      </c>
      <c r="D303">
        <v>38</v>
      </c>
      <c r="E303">
        <v>103</v>
      </c>
      <c r="F303">
        <v>400</v>
      </c>
      <c r="G303">
        <v>0</v>
      </c>
      <c r="H303">
        <v>-342.773438</v>
      </c>
      <c r="I303">
        <f>Table1_1[[#This Row],[Column1.1]]-$O$2</f>
        <v>3.1391968727111799</v>
      </c>
      <c r="J303">
        <f>(Table1_1[[#This Row],[Column2.2]]-$N$2)*PI()/180</f>
        <v>-0.3252039183051097</v>
      </c>
      <c r="K303">
        <f>Table1_1[[#This Row],[Column2.7]]*$P$2 *PI()/180</f>
        <v>-0.59825250814806474</v>
      </c>
      <c r="L303" t="str">
        <f t="shared" si="6"/>
        <v>not</v>
      </c>
      <c r="M303" s="2">
        <f>0.882*EXP(-0.129*Table1_1[[#This Row],[Timestamps]])*COS(10.833*Table1_1[[#This Row],[Timestamps]])</f>
        <v>-0.50135506878573599</v>
      </c>
    </row>
    <row r="304" spans="1:13" x14ac:dyDescent="0.25">
      <c r="A304">
        <v>7.7839453220367396</v>
      </c>
      <c r="B304">
        <v>186612</v>
      </c>
      <c r="C304">
        <v>214.804688</v>
      </c>
      <c r="D304">
        <v>38</v>
      </c>
      <c r="E304">
        <v>103</v>
      </c>
      <c r="F304">
        <v>400</v>
      </c>
      <c r="G304">
        <v>0</v>
      </c>
      <c r="H304">
        <v>-287.64205900000002</v>
      </c>
      <c r="I304">
        <f>Table1_1[[#This Row],[Column1.1]]-$O$2</f>
        <v>3.1501967906951895</v>
      </c>
      <c r="J304">
        <f>(Table1_1[[#This Row],[Column2.2]]-$N$2)*PI()/180</f>
        <v>-0.38042721794234652</v>
      </c>
      <c r="K304">
        <f>Table1_1[[#This Row],[Column2.7]]*$P$2 *PI()/180</f>
        <v>-0.50203009967657886</v>
      </c>
      <c r="L304" t="str">
        <f t="shared" si="6"/>
        <v>not</v>
      </c>
      <c r="M304" s="2">
        <f>0.882*EXP(-0.129*Table1_1[[#This Row],[Timestamps]])*COS(10.833*Table1_1[[#This Row],[Timestamps]])</f>
        <v>-0.53363300861951857</v>
      </c>
    </row>
    <row r="305" spans="1:13" x14ac:dyDescent="0.25">
      <c r="A305">
        <v>7.79394459724426</v>
      </c>
      <c r="B305">
        <v>186623</v>
      </c>
      <c r="C305">
        <v>211.816406</v>
      </c>
      <c r="D305">
        <v>38</v>
      </c>
      <c r="E305">
        <v>103</v>
      </c>
      <c r="F305">
        <v>400</v>
      </c>
      <c r="G305">
        <v>0</v>
      </c>
      <c r="H305">
        <v>-298.828125</v>
      </c>
      <c r="I305">
        <f>Table1_1[[#This Row],[Column1.1]]-$O$2</f>
        <v>3.16019606590271</v>
      </c>
      <c r="J305">
        <f>(Table1_1[[#This Row],[Column2.2]]-$N$2)*PI()/180</f>
        <v>-0.43258257782042769</v>
      </c>
      <c r="K305">
        <f>Table1_1[[#This Row],[Column2.7]]*$P$2 *PI()/180</f>
        <v>-0.521553467881118</v>
      </c>
      <c r="L305" t="str">
        <f t="shared" si="6"/>
        <v>not</v>
      </c>
      <c r="M305" s="2">
        <f>0.882*EXP(-0.129*Table1_1[[#This Row],[Timestamps]])*COS(10.833*Table1_1[[#This Row],[Timestamps]])</f>
        <v>-0.55634610209787116</v>
      </c>
    </row>
    <row r="306" spans="1:13" x14ac:dyDescent="0.25">
      <c r="A306">
        <v>7.8039445877075098</v>
      </c>
      <c r="B306">
        <v>186633</v>
      </c>
      <c r="C306">
        <v>209.179688</v>
      </c>
      <c r="D306">
        <v>38</v>
      </c>
      <c r="E306">
        <v>103</v>
      </c>
      <c r="F306">
        <v>400</v>
      </c>
      <c r="G306">
        <v>0</v>
      </c>
      <c r="H306">
        <v>-263.671875</v>
      </c>
      <c r="I306">
        <f>Table1_1[[#This Row],[Column1.1]]-$O$2</f>
        <v>3.1701960563659597</v>
      </c>
      <c r="J306">
        <f>(Table1_1[[#This Row],[Column2.2]]-$N$2)*PI()/180</f>
        <v>-0.47860198836702755</v>
      </c>
      <c r="K306">
        <f>Table1_1[[#This Row],[Column2.7]]*$P$2 *PI()/180</f>
        <v>-0.46019423636569234</v>
      </c>
      <c r="L306" t="str">
        <f t="shared" si="6"/>
        <v>not</v>
      </c>
      <c r="M306" s="2">
        <f>0.882*EXP(-0.129*Table1_1[[#This Row],[Timestamps]])*COS(10.833*Table1_1[[#This Row],[Timestamps]])</f>
        <v>-0.57248746193361044</v>
      </c>
    </row>
    <row r="307" spans="1:13" x14ac:dyDescent="0.25">
      <c r="A307">
        <v>7.8149456977844203</v>
      </c>
      <c r="B307">
        <v>186643</v>
      </c>
      <c r="C307">
        <v>206.894531</v>
      </c>
      <c r="D307">
        <v>38</v>
      </c>
      <c r="E307">
        <v>103</v>
      </c>
      <c r="F307">
        <v>400</v>
      </c>
      <c r="G307">
        <v>0</v>
      </c>
      <c r="H307">
        <v>-207.74146999999999</v>
      </c>
      <c r="I307">
        <f>Table1_1[[#This Row],[Column1.1]]-$O$2</f>
        <v>3.1811971664428702</v>
      </c>
      <c r="J307">
        <f>(Table1_1[[#This Row],[Column2.2]]-$N$2)*PI()/180</f>
        <v>-0.51848550194202359</v>
      </c>
      <c r="K307">
        <f>Table1_1[[#This Row],[Column2.7]]*$P$2 *PI()/180</f>
        <v>-0.36257726444330241</v>
      </c>
      <c r="L307" t="str">
        <f t="shared" si="6"/>
        <v>not</v>
      </c>
      <c r="M307" s="2">
        <f>0.882*EXP(-0.129*Table1_1[[#This Row],[Timestamps]])*COS(10.833*Table1_1[[#This Row],[Timestamps]])</f>
        <v>-0.58244803870466599</v>
      </c>
    </row>
    <row r="308" spans="1:13" x14ac:dyDescent="0.25">
      <c r="A308">
        <v>7.8249449729919398</v>
      </c>
      <c r="B308">
        <v>186654</v>
      </c>
      <c r="C308">
        <v>205.04882799999999</v>
      </c>
      <c r="D308">
        <v>38</v>
      </c>
      <c r="E308">
        <v>103</v>
      </c>
      <c r="F308">
        <v>400</v>
      </c>
      <c r="G308">
        <v>0</v>
      </c>
      <c r="H308">
        <v>-184.570312</v>
      </c>
      <c r="I308">
        <f>Table1_1[[#This Row],[Column1.1]]-$O$2</f>
        <v>3.1911964416503897</v>
      </c>
      <c r="J308">
        <f>(Table1_1[[#This Row],[Column2.2]]-$N$2)*PI()/180</f>
        <v>-0.5506990963059607</v>
      </c>
      <c r="K308">
        <f>Table1_1[[#This Row],[Column2.7]]*$P$2 *PI()/180</f>
        <v>-0.32213596458332006</v>
      </c>
      <c r="L308" t="str">
        <f t="shared" si="6"/>
        <v>not</v>
      </c>
      <c r="M308" s="2">
        <f>0.882*EXP(-0.129*Table1_1[[#This Row],[Timestamps]])*COS(10.833*Table1_1[[#This Row],[Timestamps]])</f>
        <v>-0.58431891267611158</v>
      </c>
    </row>
    <row r="309" spans="1:13" x14ac:dyDescent="0.25">
      <c r="A309">
        <v>7.8359456062316797</v>
      </c>
      <c r="B309">
        <v>186664</v>
      </c>
      <c r="C309">
        <v>203.554688</v>
      </c>
      <c r="D309">
        <v>38</v>
      </c>
      <c r="E309">
        <v>103</v>
      </c>
      <c r="F309">
        <v>400</v>
      </c>
      <c r="G309">
        <v>0</v>
      </c>
      <c r="H309">
        <v>-135.830963</v>
      </c>
      <c r="I309">
        <f>Table1_1[[#This Row],[Column1.1]]-$O$2</f>
        <v>3.2021970748901296</v>
      </c>
      <c r="J309">
        <f>(Table1_1[[#This Row],[Column2.2]]-$N$2)*PI()/180</f>
        <v>-0.57677675879170853</v>
      </c>
      <c r="K309">
        <f>Table1_1[[#This Row],[Column2.7]]*$P$2 *PI()/180</f>
        <v>-0.23706975305045946</v>
      </c>
      <c r="L309" t="str">
        <f t="shared" si="6"/>
        <v>not</v>
      </c>
      <c r="M309" s="2">
        <f>0.882*EXP(-0.129*Table1_1[[#This Row],[Timestamps]])*COS(10.833*Table1_1[[#This Row],[Timestamps]])</f>
        <v>-0.57847013031347716</v>
      </c>
    </row>
    <row r="310" spans="1:13" x14ac:dyDescent="0.25">
      <c r="A310">
        <v>7.8459479808807302</v>
      </c>
      <c r="B310">
        <v>186675</v>
      </c>
      <c r="C310">
        <v>202.5</v>
      </c>
      <c r="D310">
        <v>38</v>
      </c>
      <c r="E310">
        <v>103</v>
      </c>
      <c r="F310">
        <v>400</v>
      </c>
      <c r="G310">
        <v>0</v>
      </c>
      <c r="H310">
        <v>-105.46875</v>
      </c>
      <c r="I310">
        <f>Table1_1[[#This Row],[Column1.1]]-$O$2</f>
        <v>3.2121994495391801</v>
      </c>
      <c r="J310">
        <f>(Table1_1[[#This Row],[Column2.2]]-$N$2)*PI()/180</f>
        <v>-0.59518453697298257</v>
      </c>
      <c r="K310">
        <f>Table1_1[[#This Row],[Column2.7]]*$P$2 *PI()/180</f>
        <v>-0.18407769454627695</v>
      </c>
      <c r="L310" t="str">
        <f t="shared" si="6"/>
        <v>not</v>
      </c>
      <c r="M310" s="2">
        <f>0.882*EXP(-0.129*Table1_1[[#This Row],[Timestamps]])*COS(10.833*Table1_1[[#This Row],[Timestamps]])</f>
        <v>-0.5660482870619965</v>
      </c>
    </row>
    <row r="311" spans="1:13" x14ac:dyDescent="0.25">
      <c r="A311">
        <v>7.8569483757018999</v>
      </c>
      <c r="B311">
        <v>186685</v>
      </c>
      <c r="C311">
        <v>201.796875</v>
      </c>
      <c r="D311">
        <v>38</v>
      </c>
      <c r="E311">
        <v>103</v>
      </c>
      <c r="F311">
        <v>400</v>
      </c>
      <c r="G311">
        <v>0</v>
      </c>
      <c r="H311">
        <v>-63.920456000000001</v>
      </c>
      <c r="I311">
        <f>Table1_1[[#This Row],[Column1.1]]-$O$2</f>
        <v>3.2231998443603498</v>
      </c>
      <c r="J311">
        <f>(Table1_1[[#This Row],[Column2.2]]-$N$2)*PI()/180</f>
        <v>-0.60745638327606766</v>
      </c>
      <c r="K311">
        <f>Table1_1[[#This Row],[Column2.7]]*$P$2 *PI()/180</f>
        <v>-0.11156224165761645</v>
      </c>
      <c r="L311" t="str">
        <f t="shared" si="6"/>
        <v>not</v>
      </c>
      <c r="M311" s="2">
        <f>0.882*EXP(-0.129*Table1_1[[#This Row],[Timestamps]])*COS(10.833*Table1_1[[#This Row],[Timestamps]])</f>
        <v>-0.54477512647871285</v>
      </c>
    </row>
    <row r="312" spans="1:13" x14ac:dyDescent="0.25">
      <c r="A312">
        <v>7.8671441078186</v>
      </c>
      <c r="B312">
        <v>186696</v>
      </c>
      <c r="C312">
        <v>201.621094</v>
      </c>
      <c r="D312">
        <v>38</v>
      </c>
      <c r="E312">
        <v>103</v>
      </c>
      <c r="F312">
        <v>400</v>
      </c>
      <c r="G312">
        <v>0</v>
      </c>
      <c r="H312">
        <v>-17.578125</v>
      </c>
      <c r="I312">
        <f>Table1_1[[#This Row],[Column1.1]]-$O$2</f>
        <v>3.2333955764770499</v>
      </c>
      <c r="J312">
        <f>(Table1_1[[#This Row],[Column2.2]]-$N$2)*PI()/180</f>
        <v>-0.61052434048851578</v>
      </c>
      <c r="K312">
        <f>Table1_1[[#This Row],[Column2.7]]*$P$2 *PI()/180</f>
        <v>-3.0679615757712823E-2</v>
      </c>
      <c r="L312" t="str">
        <f t="shared" si="6"/>
        <v>not</v>
      </c>
      <c r="M312" s="2">
        <f>0.882*EXP(-0.129*Table1_1[[#This Row],[Timestamps]])*COS(10.833*Table1_1[[#This Row],[Timestamps]])</f>
        <v>-0.51821197521833373</v>
      </c>
    </row>
    <row r="313" spans="1:13" x14ac:dyDescent="0.25">
      <c r="A313">
        <v>7.8777806758880597</v>
      </c>
      <c r="B313">
        <v>186706</v>
      </c>
      <c r="C313">
        <v>201.88476600000001</v>
      </c>
      <c r="D313">
        <v>38</v>
      </c>
      <c r="E313">
        <v>103</v>
      </c>
      <c r="F313">
        <v>400</v>
      </c>
      <c r="G313">
        <v>0</v>
      </c>
      <c r="H313">
        <v>26.367187999999999</v>
      </c>
      <c r="I313">
        <f>Table1_1[[#This Row],[Column1.1]]-$O$2</f>
        <v>3.2440321445465097</v>
      </c>
      <c r="J313">
        <f>(Table1_1[[#This Row],[Column2.2]]-$N$2)*PI()/180</f>
        <v>-0.60592239594319708</v>
      </c>
      <c r="K313">
        <f>Table1_1[[#This Row],[Column2.7]]*$P$2 *PI()/180</f>
        <v>4.6019424509233867E-2</v>
      </c>
      <c r="L313" t="str">
        <f t="shared" si="6"/>
        <v>not</v>
      </c>
      <c r="M313" s="2">
        <f>0.882*EXP(-0.129*Table1_1[[#This Row],[Timestamps]])*COS(10.833*Table1_1[[#This Row],[Timestamps]])</f>
        <v>-0.48385780721464977</v>
      </c>
    </row>
    <row r="314" spans="1:13" x14ac:dyDescent="0.25">
      <c r="A314">
        <v>7.88777756690979</v>
      </c>
      <c r="B314">
        <v>186716</v>
      </c>
      <c r="C314">
        <v>202.58789100000001</v>
      </c>
      <c r="D314">
        <v>38</v>
      </c>
      <c r="E314">
        <v>103</v>
      </c>
      <c r="F314">
        <v>400</v>
      </c>
      <c r="G314">
        <v>0</v>
      </c>
      <c r="H314">
        <v>63.920456000000001</v>
      </c>
      <c r="I314">
        <f>Table1_1[[#This Row],[Column1.1]]-$O$2</f>
        <v>3.25402903556824</v>
      </c>
      <c r="J314">
        <f>(Table1_1[[#This Row],[Column2.2]]-$N$2)*PI()/180</f>
        <v>-0.59365054964011199</v>
      </c>
      <c r="K314">
        <f>Table1_1[[#This Row],[Column2.7]]*$P$2 *PI()/180</f>
        <v>0.11156224165761645</v>
      </c>
      <c r="L314" t="str">
        <f t="shared" si="6"/>
        <v>not</v>
      </c>
      <c r="M314" s="2">
        <f>0.882*EXP(-0.129*Table1_1[[#This Row],[Timestamps]])*COS(10.833*Table1_1[[#This Row],[Timestamps]])</f>
        <v>-0.44580310342682217</v>
      </c>
    </row>
    <row r="315" spans="1:13" x14ac:dyDescent="0.25">
      <c r="A315">
        <v>7.8987789154052699</v>
      </c>
      <c r="B315">
        <v>186727</v>
      </c>
      <c r="C315">
        <v>203.64257799999999</v>
      </c>
      <c r="D315">
        <v>38</v>
      </c>
      <c r="E315">
        <v>103</v>
      </c>
      <c r="F315">
        <v>400</v>
      </c>
      <c r="G315">
        <v>0</v>
      </c>
      <c r="H315">
        <v>105.46875</v>
      </c>
      <c r="I315">
        <f>Table1_1[[#This Row],[Column1.1]]-$O$2</f>
        <v>3.2650303840637198</v>
      </c>
      <c r="J315">
        <f>(Table1_1[[#This Row],[Column2.2]]-$N$2)*PI()/180</f>
        <v>-0.57524278891213099</v>
      </c>
      <c r="K315">
        <f>Table1_1[[#This Row],[Column2.7]]*$P$2 *PI()/180</f>
        <v>0.18407769454627695</v>
      </c>
      <c r="L315" t="str">
        <f t="shared" si="6"/>
        <v>not</v>
      </c>
      <c r="M315" s="2">
        <f>0.882*EXP(-0.129*Table1_1[[#This Row],[Timestamps]])*COS(10.833*Table1_1[[#This Row],[Timestamps]])</f>
        <v>-0.39802767266139327</v>
      </c>
    </row>
    <row r="316" spans="1:13" x14ac:dyDescent="0.25">
      <c r="A316">
        <v>7.9087774753570503</v>
      </c>
      <c r="B316">
        <v>186737</v>
      </c>
      <c r="C316">
        <v>205.136719</v>
      </c>
      <c r="D316">
        <v>38</v>
      </c>
      <c r="E316">
        <v>103</v>
      </c>
      <c r="F316">
        <v>400</v>
      </c>
      <c r="G316">
        <v>0</v>
      </c>
      <c r="H316">
        <v>135.830963</v>
      </c>
      <c r="I316">
        <f>Table1_1[[#This Row],[Column1.1]]-$O$2</f>
        <v>3.2750289440155003</v>
      </c>
      <c r="J316">
        <f>(Table1_1[[#This Row],[Column2.2]]-$N$2)*PI()/180</f>
        <v>-0.54916510897309023</v>
      </c>
      <c r="K316">
        <f>Table1_1[[#This Row],[Column2.7]]*$P$2 *PI()/180</f>
        <v>0.23706975305045946</v>
      </c>
      <c r="L316" t="str">
        <f t="shared" si="6"/>
        <v>not</v>
      </c>
      <c r="M316" s="2">
        <f>0.882*EXP(-0.129*Table1_1[[#This Row],[Timestamps]])*COS(10.833*Table1_1[[#This Row],[Timestamps]])</f>
        <v>-0.34981291512272183</v>
      </c>
    </row>
    <row r="317" spans="1:13" x14ac:dyDescent="0.25">
      <c r="A317">
        <v>7.9197781085968</v>
      </c>
      <c r="B317">
        <v>186748</v>
      </c>
      <c r="C317">
        <v>207.070312</v>
      </c>
      <c r="D317">
        <v>38</v>
      </c>
      <c r="E317">
        <v>103</v>
      </c>
      <c r="F317">
        <v>400</v>
      </c>
      <c r="G317">
        <v>0</v>
      </c>
      <c r="H317">
        <v>193.359375</v>
      </c>
      <c r="I317">
        <f>Table1_1[[#This Row],[Column1.1]]-$O$2</f>
        <v>3.2860295772552499</v>
      </c>
      <c r="J317">
        <f>(Table1_1[[#This Row],[Column2.2]]-$N$2)*PI()/180</f>
        <v>-0.51541754472957535</v>
      </c>
      <c r="K317">
        <f>Table1_1[[#This Row],[Column2.7]]*$P$2 *PI()/180</f>
        <v>0.33747577333484108</v>
      </c>
      <c r="L317" t="str">
        <f t="shared" si="6"/>
        <v>not</v>
      </c>
      <c r="M317" s="2">
        <f>0.882*EXP(-0.129*Table1_1[[#This Row],[Timestamps]])*COS(10.833*Table1_1[[#This Row],[Timestamps]])</f>
        <v>-0.29220160928441663</v>
      </c>
    </row>
    <row r="318" spans="1:13" x14ac:dyDescent="0.25">
      <c r="A318">
        <v>7.9297778606414697</v>
      </c>
      <c r="B318">
        <v>186758</v>
      </c>
      <c r="C318">
        <v>209.355469</v>
      </c>
      <c r="D318">
        <v>38</v>
      </c>
      <c r="E318">
        <v>103</v>
      </c>
      <c r="F318">
        <v>400</v>
      </c>
      <c r="G318">
        <v>0</v>
      </c>
      <c r="H318">
        <v>207.74146999999999</v>
      </c>
      <c r="I318">
        <f>Table1_1[[#This Row],[Column1.1]]-$O$2</f>
        <v>3.2960293292999197</v>
      </c>
      <c r="J318">
        <f>(Table1_1[[#This Row],[Column2.2]]-$N$2)*PI()/180</f>
        <v>-0.47553403115457937</v>
      </c>
      <c r="K318">
        <f>Table1_1[[#This Row],[Column2.7]]*$P$2 *PI()/180</f>
        <v>0.36257726444330241</v>
      </c>
      <c r="L318" t="str">
        <f t="shared" si="6"/>
        <v>not</v>
      </c>
      <c r="M318" s="2">
        <f>0.882*EXP(-0.129*Table1_1[[#This Row],[Timestamps]])*COS(10.833*Table1_1[[#This Row],[Timestamps]])</f>
        <v>-0.23635907666913808</v>
      </c>
    </row>
    <row r="319" spans="1:13" x14ac:dyDescent="0.25">
      <c r="A319">
        <v>7.9397778511047301</v>
      </c>
      <c r="B319">
        <v>186769</v>
      </c>
      <c r="C319">
        <v>211.992188</v>
      </c>
      <c r="D319">
        <v>38</v>
      </c>
      <c r="E319">
        <v>103</v>
      </c>
      <c r="F319">
        <v>400</v>
      </c>
      <c r="G319">
        <v>0</v>
      </c>
      <c r="H319">
        <v>263.671875</v>
      </c>
      <c r="I319">
        <f>Table1_1[[#This Row],[Column1.1]]-$O$2</f>
        <v>3.30602931976318</v>
      </c>
      <c r="J319">
        <f>(Table1_1[[#This Row],[Column2.2]]-$N$2)*PI()/180</f>
        <v>-0.42951460315468709</v>
      </c>
      <c r="K319">
        <f>Table1_1[[#This Row],[Column2.7]]*$P$2 *PI()/180</f>
        <v>0.46019423636569234</v>
      </c>
      <c r="L319" t="str">
        <f t="shared" si="6"/>
        <v>not</v>
      </c>
      <c r="M319" s="2">
        <f>0.882*EXP(-0.129*Table1_1[[#This Row],[Timestamps]])*COS(10.833*Table1_1[[#This Row],[Timestamps]])</f>
        <v>-0.17789127114465966</v>
      </c>
    </row>
    <row r="320" spans="1:13" x14ac:dyDescent="0.25">
      <c r="A320">
        <v>7.9507772922515798</v>
      </c>
      <c r="B320">
        <v>186779</v>
      </c>
      <c r="C320">
        <v>214.89257799999999</v>
      </c>
      <c r="D320">
        <v>38</v>
      </c>
      <c r="E320">
        <v>103</v>
      </c>
      <c r="F320">
        <v>400</v>
      </c>
      <c r="G320">
        <v>0</v>
      </c>
      <c r="H320">
        <v>290.039062</v>
      </c>
      <c r="I320">
        <f>Table1_1[[#This Row],[Column1.1]]-$O$2</f>
        <v>3.3170287609100297</v>
      </c>
      <c r="J320">
        <f>(Table1_1[[#This Row],[Column2.2]]-$N$2)*PI()/180</f>
        <v>-0.37889324806276892</v>
      </c>
      <c r="K320">
        <f>Table1_1[[#This Row],[Column2.7]]*$P$2 *PI()/180</f>
        <v>0.50621365912959704</v>
      </c>
      <c r="L320" t="str">
        <f t="shared" si="6"/>
        <v>not</v>
      </c>
      <c r="M320" s="2">
        <f>0.882*EXP(-0.129*Table1_1[[#This Row],[Timestamps]])*COS(10.833*Table1_1[[#This Row],[Timestamps]])</f>
        <v>-0.11137525553008153</v>
      </c>
    </row>
    <row r="321" spans="1:13" x14ac:dyDescent="0.25">
      <c r="A321">
        <v>7.9614968299865696</v>
      </c>
      <c r="B321">
        <v>186789</v>
      </c>
      <c r="C321">
        <v>217.96875</v>
      </c>
      <c r="D321">
        <v>38</v>
      </c>
      <c r="E321">
        <v>103</v>
      </c>
      <c r="F321">
        <v>400</v>
      </c>
      <c r="G321">
        <v>0</v>
      </c>
      <c r="H321">
        <v>279.65197799999999</v>
      </c>
      <c r="I321">
        <f>Table1_1[[#This Row],[Column1.1]]-$O$2</f>
        <v>3.3277482986450195</v>
      </c>
      <c r="J321">
        <f>(Table1_1[[#This Row],[Column2.2]]-$N$2)*PI()/180</f>
        <v>-0.3252039183051097</v>
      </c>
      <c r="K321">
        <f>Table1_1[[#This Row],[Column2.7]]*$P$2 *PI()/180</f>
        <v>0.48808477758147462</v>
      </c>
      <c r="L321" t="str">
        <f t="shared" si="6"/>
        <v>not</v>
      </c>
      <c r="M321" s="2">
        <f>0.882*EXP(-0.129*Table1_1[[#This Row],[Timestamps]])*COS(10.833*Table1_1[[#This Row],[Timestamps]])</f>
        <v>-4.5207614936213364E-2</v>
      </c>
    </row>
    <row r="322" spans="1:13" x14ac:dyDescent="0.25">
      <c r="A322">
        <v>7.9714941978454501</v>
      </c>
      <c r="B322">
        <v>186800</v>
      </c>
      <c r="C322">
        <v>221.39648399999999</v>
      </c>
      <c r="D322">
        <v>38</v>
      </c>
      <c r="E322">
        <v>103</v>
      </c>
      <c r="F322">
        <v>400</v>
      </c>
      <c r="G322">
        <v>0</v>
      </c>
      <c r="H322">
        <v>342.773438</v>
      </c>
      <c r="I322">
        <f>Table1_1[[#This Row],[Column1.1]]-$O$2</f>
        <v>3.3377456665039</v>
      </c>
      <c r="J322">
        <f>(Table1_1[[#This Row],[Column2.2]]-$N$2)*PI()/180</f>
        <v>-0.26537867412255461</v>
      </c>
      <c r="K322">
        <f>Table1_1[[#This Row],[Column2.7]]*$P$2 *PI()/180</f>
        <v>0.59825250814806474</v>
      </c>
      <c r="L322" t="str">
        <f t="shared" si="6"/>
        <v>not</v>
      </c>
      <c r="M322" s="2">
        <f>0.882*EXP(-0.129*Table1_1[[#This Row],[Timestamps]])*COS(10.833*Table1_1[[#This Row],[Timestamps]])</f>
        <v>1.6903933243737242E-2</v>
      </c>
    </row>
    <row r="323" spans="1:13" x14ac:dyDescent="0.25">
      <c r="A323">
        <v>7.9814944267272896</v>
      </c>
      <c r="B323">
        <v>186810</v>
      </c>
      <c r="C323">
        <v>225</v>
      </c>
      <c r="D323">
        <v>38</v>
      </c>
      <c r="E323">
        <v>103</v>
      </c>
      <c r="F323">
        <v>400</v>
      </c>
      <c r="G323">
        <v>0</v>
      </c>
      <c r="H323">
        <v>327.59231599999998</v>
      </c>
      <c r="I323">
        <f>Table1_1[[#This Row],[Column1.1]]-$O$2</f>
        <v>3.3477458953857395</v>
      </c>
      <c r="J323">
        <f>(Table1_1[[#This Row],[Column2.2]]-$N$2)*PI()/180</f>
        <v>-0.20248545527425837</v>
      </c>
      <c r="K323">
        <f>Table1_1[[#This Row],[Column2.7]]*$P$2 *PI()/180</f>
        <v>0.57175645184336998</v>
      </c>
      <c r="L323" t="str">
        <f t="shared" si="6"/>
        <v>not</v>
      </c>
      <c r="M323" s="2">
        <f>0.882*EXP(-0.129*Table1_1[[#This Row],[Timestamps]])*COS(10.833*Table1_1[[#This Row],[Timestamps]])</f>
        <v>7.8675185507520617E-2</v>
      </c>
    </row>
    <row r="324" spans="1:13" x14ac:dyDescent="0.25">
      <c r="A324">
        <v>7.9924950599670401</v>
      </c>
      <c r="B324">
        <v>186821</v>
      </c>
      <c r="C324">
        <v>228.77929700000001</v>
      </c>
      <c r="D324">
        <v>38</v>
      </c>
      <c r="E324">
        <v>103</v>
      </c>
      <c r="F324">
        <v>400</v>
      </c>
      <c r="G324">
        <v>0</v>
      </c>
      <c r="H324">
        <v>377.929688</v>
      </c>
      <c r="I324">
        <f>Table1_1[[#This Row],[Column1.1]]-$O$2</f>
        <v>3.3587465286254901</v>
      </c>
      <c r="J324">
        <f>(Table1_1[[#This Row],[Column2.2]]-$N$2)*PI()/180</f>
        <v>-0.13652427921351401</v>
      </c>
      <c r="K324">
        <f>Table1_1[[#This Row],[Column2.7]]*$P$2 *PI()/180</f>
        <v>0.6596117396634904</v>
      </c>
      <c r="L324" t="str">
        <f t="shared" ref="L324:L387" si="7">IF(AND(J324&gt;=J323,J324&gt;J325),"PEAK","not")</f>
        <v>not</v>
      </c>
      <c r="M324" s="2">
        <f>0.882*EXP(-0.129*Table1_1[[#This Row],[Timestamps]])*COS(10.833*Table1_1[[#This Row],[Timestamps]])</f>
        <v>0.14535039855810622</v>
      </c>
    </row>
    <row r="325" spans="1:13" x14ac:dyDescent="0.25">
      <c r="A325">
        <v>8.0024940967559797</v>
      </c>
      <c r="B325">
        <v>186831</v>
      </c>
      <c r="C325">
        <v>232.558594</v>
      </c>
      <c r="D325">
        <v>38</v>
      </c>
      <c r="E325">
        <v>103</v>
      </c>
      <c r="F325">
        <v>400</v>
      </c>
      <c r="G325">
        <v>0</v>
      </c>
      <c r="H325">
        <v>343.57244900000001</v>
      </c>
      <c r="I325">
        <f>Table1_1[[#This Row],[Column1.1]]-$O$2</f>
        <v>3.3687455654144296</v>
      </c>
      <c r="J325">
        <f>(Table1_1[[#This Row],[Column2.2]]-$N$2)*PI()/180</f>
        <v>-7.0563103152770132E-2</v>
      </c>
      <c r="K325">
        <f>Table1_1[[#This Row],[Column2.7]]*$P$2 *PI()/180</f>
        <v>0.59964704541903002</v>
      </c>
      <c r="L325" t="str">
        <f t="shared" si="7"/>
        <v>not</v>
      </c>
      <c r="M325" s="2">
        <f>0.882*EXP(-0.129*Table1_1[[#This Row],[Timestamps]])*COS(10.833*Table1_1[[#This Row],[Timestamps]])</f>
        <v>0.20402869684584168</v>
      </c>
    </row>
    <row r="326" spans="1:13" x14ac:dyDescent="0.25">
      <c r="A326">
        <v>8.0134956836700404</v>
      </c>
      <c r="B326">
        <v>186842</v>
      </c>
      <c r="C326">
        <v>236.51367200000001</v>
      </c>
      <c r="D326">
        <v>38</v>
      </c>
      <c r="E326">
        <v>103</v>
      </c>
      <c r="F326">
        <v>400</v>
      </c>
      <c r="G326">
        <v>0</v>
      </c>
      <c r="H326">
        <v>395.507812</v>
      </c>
      <c r="I326">
        <f>Table1_1[[#This Row],[Column1.1]]-$O$2</f>
        <v>3.3797471523284903</v>
      </c>
      <c r="J326">
        <f>(Table1_1[[#This Row],[Column2.2]]-$N$2)*PI()/180</f>
        <v>-1.5339698795775957E-3</v>
      </c>
      <c r="K326">
        <f>Table1_1[[#This Row],[Column2.7]]*$P$2 *PI()/180</f>
        <v>0.69029135367587391</v>
      </c>
      <c r="L326" t="str">
        <f t="shared" si="7"/>
        <v>not</v>
      </c>
      <c r="M326" s="2">
        <f>0.882*EXP(-0.129*Table1_1[[#This Row],[Timestamps]])*COS(10.833*Table1_1[[#This Row],[Timestamps]])</f>
        <v>0.26563014551676706</v>
      </c>
    </row>
    <row r="327" spans="1:13" x14ac:dyDescent="0.25">
      <c r="A327">
        <v>8.0234928131103498</v>
      </c>
      <c r="B327">
        <v>186852</v>
      </c>
      <c r="C327">
        <v>240.46875</v>
      </c>
      <c r="D327">
        <v>38</v>
      </c>
      <c r="E327">
        <v>103</v>
      </c>
      <c r="F327">
        <v>400</v>
      </c>
      <c r="G327">
        <v>0</v>
      </c>
      <c r="H327">
        <v>395.507812</v>
      </c>
      <c r="I327">
        <f>Table1_1[[#This Row],[Column1.1]]-$O$2</f>
        <v>3.3897442817687997</v>
      </c>
      <c r="J327">
        <f>(Table1_1[[#This Row],[Column2.2]]-$N$2)*PI()/180</f>
        <v>6.7495163393614444E-2</v>
      </c>
      <c r="K327">
        <f>Table1_1[[#This Row],[Column2.7]]*$P$2 *PI()/180</f>
        <v>0.69029135367587391</v>
      </c>
      <c r="L327" t="str">
        <f t="shared" si="7"/>
        <v>not</v>
      </c>
      <c r="M327" s="2">
        <f>0.882*EXP(-0.129*Table1_1[[#This Row],[Timestamps]])*COS(10.833*Table1_1[[#This Row],[Timestamps]])</f>
        <v>0.31821367595359296</v>
      </c>
    </row>
    <row r="328" spans="1:13" x14ac:dyDescent="0.25">
      <c r="A328">
        <v>8.0344953536987305</v>
      </c>
      <c r="B328">
        <v>186862</v>
      </c>
      <c r="C328">
        <v>244.335938</v>
      </c>
      <c r="D328">
        <v>38</v>
      </c>
      <c r="E328">
        <v>103</v>
      </c>
      <c r="F328">
        <v>400</v>
      </c>
      <c r="G328">
        <v>0</v>
      </c>
      <c r="H328">
        <v>351.5625</v>
      </c>
      <c r="I328">
        <f>Table1_1[[#This Row],[Column1.1]]-$O$2</f>
        <v>3.4007468223571804</v>
      </c>
      <c r="J328">
        <f>(Table1_1[[#This Row],[Column2.2]]-$N$2)*PI()/180</f>
        <v>0.13499032678722889</v>
      </c>
      <c r="K328">
        <f>Table1_1[[#This Row],[Column2.7]]*$P$2 *PI()/180</f>
        <v>0.6135923151542565</v>
      </c>
      <c r="L328" t="str">
        <f t="shared" si="7"/>
        <v>not</v>
      </c>
      <c r="M328" s="2">
        <f>0.882*EXP(-0.129*Table1_1[[#This Row],[Timestamps]])*COS(10.833*Table1_1[[#This Row],[Timestamps]])</f>
        <v>0.37160184870485485</v>
      </c>
    </row>
    <row r="329" spans="1:13" x14ac:dyDescent="0.25">
      <c r="A329">
        <v>8.04449415206909</v>
      </c>
      <c r="B329">
        <v>186873</v>
      </c>
      <c r="C329">
        <v>248.11523399999999</v>
      </c>
      <c r="D329">
        <v>38</v>
      </c>
      <c r="E329">
        <v>103</v>
      </c>
      <c r="F329">
        <v>400</v>
      </c>
      <c r="G329">
        <v>0</v>
      </c>
      <c r="H329">
        <v>377.929688</v>
      </c>
      <c r="I329">
        <f>Table1_1[[#This Row],[Column1.1]]-$O$2</f>
        <v>3.41074562072754</v>
      </c>
      <c r="J329">
        <f>(Table1_1[[#This Row],[Column2.2]]-$N$2)*PI()/180</f>
        <v>0.2009514853946803</v>
      </c>
      <c r="K329">
        <f>Table1_1[[#This Row],[Column2.7]]*$P$2 *PI()/180</f>
        <v>0.6596117396634904</v>
      </c>
      <c r="L329" t="str">
        <f t="shared" si="7"/>
        <v>not</v>
      </c>
      <c r="M329" s="2">
        <f>0.882*EXP(-0.129*Table1_1[[#This Row],[Timestamps]])*COS(10.833*Table1_1[[#This Row],[Timestamps]])</f>
        <v>0.41543896715237533</v>
      </c>
    </row>
    <row r="330" spans="1:13" x14ac:dyDescent="0.25">
      <c r="A330">
        <v>8.0544946193694997</v>
      </c>
      <c r="B330">
        <v>186883</v>
      </c>
      <c r="C330">
        <v>251.71875</v>
      </c>
      <c r="D330">
        <v>38</v>
      </c>
      <c r="E330">
        <v>103</v>
      </c>
      <c r="F330">
        <v>400</v>
      </c>
      <c r="G330">
        <v>0</v>
      </c>
      <c r="H330">
        <v>327.59231599999998</v>
      </c>
      <c r="I330">
        <f>Table1_1[[#This Row],[Column1.1]]-$O$2</f>
        <v>3.4207460880279497</v>
      </c>
      <c r="J330">
        <f>(Table1_1[[#This Row],[Column2.2]]-$N$2)*PI()/180</f>
        <v>0.26384470424297651</v>
      </c>
      <c r="K330">
        <f>Table1_1[[#This Row],[Column2.7]]*$P$2 *PI()/180</f>
        <v>0.57175645184336998</v>
      </c>
      <c r="L330" t="str">
        <f t="shared" si="7"/>
        <v>not</v>
      </c>
      <c r="M330" s="2">
        <f>0.882*EXP(-0.129*Table1_1[[#This Row],[Timestamps]])*COS(10.833*Table1_1[[#This Row],[Timestamps]])</f>
        <v>0.45430537445850688</v>
      </c>
    </row>
    <row r="331" spans="1:13" x14ac:dyDescent="0.25">
      <c r="A331">
        <v>8.0654952526092494</v>
      </c>
      <c r="B331">
        <v>186894</v>
      </c>
      <c r="C331">
        <v>255.14648399999999</v>
      </c>
      <c r="D331">
        <v>38</v>
      </c>
      <c r="E331">
        <v>103</v>
      </c>
      <c r="F331">
        <v>400</v>
      </c>
      <c r="G331">
        <v>0</v>
      </c>
      <c r="H331">
        <v>342.773438</v>
      </c>
      <c r="I331">
        <f>Table1_1[[#This Row],[Column1.1]]-$O$2</f>
        <v>3.4317467212676993</v>
      </c>
      <c r="J331">
        <f>(Table1_1[[#This Row],[Column2.2]]-$N$2)*PI()/180</f>
        <v>0.3236699484255316</v>
      </c>
      <c r="K331">
        <f>Table1_1[[#This Row],[Column2.7]]*$P$2 *PI()/180</f>
        <v>0.59825250814806474</v>
      </c>
      <c r="L331" t="str">
        <f t="shared" si="7"/>
        <v>not</v>
      </c>
      <c r="M331" s="2">
        <f>0.882*EXP(-0.129*Table1_1[[#This Row],[Timestamps]])*COS(10.833*Table1_1[[#This Row],[Timestamps]])</f>
        <v>0.4907826594239233</v>
      </c>
    </row>
    <row r="332" spans="1:13" x14ac:dyDescent="0.25">
      <c r="A332">
        <v>8.07549548149108</v>
      </c>
      <c r="B332">
        <v>186904</v>
      </c>
      <c r="C332">
        <v>258.398438</v>
      </c>
      <c r="D332">
        <v>38</v>
      </c>
      <c r="E332">
        <v>103</v>
      </c>
      <c r="F332">
        <v>400</v>
      </c>
      <c r="G332">
        <v>0</v>
      </c>
      <c r="H332">
        <v>295.63211100000001</v>
      </c>
      <c r="I332">
        <f>Table1_1[[#This Row],[Column1.1]]-$O$2</f>
        <v>3.4417469501495299</v>
      </c>
      <c r="J332">
        <f>(Table1_1[[#This Row],[Column2.2]]-$N$2)*PI()/180</f>
        <v>0.38042725284893147</v>
      </c>
      <c r="K332">
        <f>Table1_1[[#This Row],[Column2.7]]*$P$2 *PI()/180</f>
        <v>0.51597537115713465</v>
      </c>
      <c r="L332" t="str">
        <f t="shared" si="7"/>
        <v>not</v>
      </c>
      <c r="M332" s="2">
        <f>0.882*EXP(-0.129*Table1_1[[#This Row],[Timestamps]])*COS(10.833*Table1_1[[#This Row],[Timestamps]])</f>
        <v>0.51783113534301672</v>
      </c>
    </row>
    <row r="333" spans="1:13" x14ac:dyDescent="0.25">
      <c r="A333">
        <v>8.0864927768707204</v>
      </c>
      <c r="B333">
        <v>186915</v>
      </c>
      <c r="C333">
        <v>261.29882800000001</v>
      </c>
      <c r="D333">
        <v>38</v>
      </c>
      <c r="E333">
        <v>103</v>
      </c>
      <c r="F333">
        <v>400</v>
      </c>
      <c r="G333">
        <v>0</v>
      </c>
      <c r="H333">
        <v>290.039062</v>
      </c>
      <c r="I333">
        <f>Table1_1[[#This Row],[Column1.1]]-$O$2</f>
        <v>3.4527442455291704</v>
      </c>
      <c r="J333">
        <f>(Table1_1[[#This Row],[Column2.2]]-$N$2)*PI()/180</f>
        <v>0.43104860794085009</v>
      </c>
      <c r="K333">
        <f>Table1_1[[#This Row],[Column2.7]]*$P$2 *PI()/180</f>
        <v>0.50621365912959704</v>
      </c>
      <c r="L333" t="str">
        <f t="shared" si="7"/>
        <v>not</v>
      </c>
      <c r="M333" s="2">
        <f>0.882*EXP(-0.129*Table1_1[[#This Row],[Timestamps]])*COS(10.833*Table1_1[[#This Row],[Timestamps]])</f>
        <v>0.5404851404243578</v>
      </c>
    </row>
    <row r="334" spans="1:13" x14ac:dyDescent="0.25">
      <c r="A334">
        <v>8.09649562835693</v>
      </c>
      <c r="B334">
        <v>186925</v>
      </c>
      <c r="C334">
        <v>263.93554699999999</v>
      </c>
      <c r="D334">
        <v>38</v>
      </c>
      <c r="E334">
        <v>103</v>
      </c>
      <c r="F334">
        <v>400</v>
      </c>
      <c r="G334">
        <v>0</v>
      </c>
      <c r="H334">
        <v>263.671875</v>
      </c>
      <c r="I334">
        <f>Table1_1[[#This Row],[Column1.1]]-$O$2</f>
        <v>3.46274709701538</v>
      </c>
      <c r="J334">
        <f>(Table1_1[[#This Row],[Column2.2]]-$N$2)*PI()/180</f>
        <v>0.47706803594074193</v>
      </c>
      <c r="K334">
        <f>Table1_1[[#This Row],[Column2.7]]*$P$2 *PI()/180</f>
        <v>0.46019423636569234</v>
      </c>
      <c r="L334" t="str">
        <f t="shared" si="7"/>
        <v>not</v>
      </c>
      <c r="M334" s="2">
        <f>0.882*EXP(-0.129*Table1_1[[#This Row],[Timestamps]])*COS(10.833*Table1_1[[#This Row],[Timestamps]])</f>
        <v>0.55439512548634184</v>
      </c>
    </row>
    <row r="335" spans="1:13" x14ac:dyDescent="0.25">
      <c r="A335">
        <v>8.1074967384338308</v>
      </c>
      <c r="B335">
        <v>186935</v>
      </c>
      <c r="C335">
        <v>266.132812</v>
      </c>
      <c r="D335">
        <v>38</v>
      </c>
      <c r="E335">
        <v>103</v>
      </c>
      <c r="F335">
        <v>400</v>
      </c>
      <c r="G335">
        <v>0</v>
      </c>
      <c r="H335">
        <v>199.751419</v>
      </c>
      <c r="I335">
        <f>Table1_1[[#This Row],[Column1.1]]-$O$2</f>
        <v>3.4737482070922807</v>
      </c>
      <c r="J335">
        <f>(Table1_1[[#This Row],[Column2.2]]-$N$2)*PI()/180</f>
        <v>0.51541754472957535</v>
      </c>
      <c r="K335">
        <f>Table1_1[[#This Row],[Column2.7]]*$P$2 *PI()/180</f>
        <v>0.34863199470807593</v>
      </c>
      <c r="L335" t="str">
        <f t="shared" si="7"/>
        <v>not</v>
      </c>
      <c r="M335" s="2">
        <f>0.882*EXP(-0.129*Table1_1[[#This Row],[Timestamps]])*COS(10.833*Table1_1[[#This Row],[Timestamps]])</f>
        <v>0.56214786625603075</v>
      </c>
    </row>
    <row r="336" spans="1:13" x14ac:dyDescent="0.25">
      <c r="A336">
        <v>8.1174952983856201</v>
      </c>
      <c r="B336">
        <v>186946</v>
      </c>
      <c r="C336">
        <v>267.97851600000001</v>
      </c>
      <c r="D336">
        <v>38</v>
      </c>
      <c r="E336">
        <v>103</v>
      </c>
      <c r="F336">
        <v>400</v>
      </c>
      <c r="G336">
        <v>0</v>
      </c>
      <c r="H336">
        <v>184.570312</v>
      </c>
      <c r="I336">
        <f>Table1_1[[#This Row],[Column1.1]]-$O$2</f>
        <v>3.48374676704407</v>
      </c>
      <c r="J336">
        <f>(Table1_1[[#This Row],[Column2.2]]-$N$2)*PI()/180</f>
        <v>0.54763115654680505</v>
      </c>
      <c r="K336">
        <f>Table1_1[[#This Row],[Column2.7]]*$P$2 *PI()/180</f>
        <v>0.32213596458332006</v>
      </c>
      <c r="L336" t="str">
        <f t="shared" si="7"/>
        <v>not</v>
      </c>
      <c r="M336" s="2">
        <f>0.882*EXP(-0.129*Table1_1[[#This Row],[Timestamps]])*COS(10.833*Table1_1[[#This Row],[Timestamps]])</f>
        <v>0.56226641027524482</v>
      </c>
    </row>
    <row r="337" spans="1:13" x14ac:dyDescent="0.25">
      <c r="A337">
        <v>8.1274945735931396</v>
      </c>
      <c r="B337">
        <v>186956</v>
      </c>
      <c r="C337">
        <v>269.38476600000001</v>
      </c>
      <c r="D337">
        <v>38</v>
      </c>
      <c r="E337">
        <v>103</v>
      </c>
      <c r="F337">
        <v>400</v>
      </c>
      <c r="G337">
        <v>0</v>
      </c>
      <c r="H337">
        <v>127.840912</v>
      </c>
      <c r="I337">
        <f>Table1_1[[#This Row],[Column1.1]]-$O$2</f>
        <v>3.4937460422515896</v>
      </c>
      <c r="J337">
        <f>(Table1_1[[#This Row],[Column2.2]]-$N$2)*PI()/180</f>
        <v>0.57217484915297534</v>
      </c>
      <c r="K337">
        <f>Table1_1[[#This Row],[Column2.7]]*$P$2 *PI()/180</f>
        <v>0.22312448331523291</v>
      </c>
      <c r="L337" t="str">
        <f t="shared" si="7"/>
        <v>not</v>
      </c>
      <c r="M337" s="2">
        <f>0.882*EXP(-0.129*Table1_1[[#This Row],[Timestamps]])*COS(10.833*Table1_1[[#This Row],[Timestamps]])</f>
        <v>0.55580144499307194</v>
      </c>
    </row>
    <row r="338" spans="1:13" x14ac:dyDescent="0.25">
      <c r="A338">
        <v>8.1384937763214094</v>
      </c>
      <c r="B338">
        <v>186967</v>
      </c>
      <c r="C338">
        <v>270.43945300000001</v>
      </c>
      <c r="D338">
        <v>38</v>
      </c>
      <c r="E338">
        <v>103</v>
      </c>
      <c r="F338">
        <v>400</v>
      </c>
      <c r="G338">
        <v>0</v>
      </c>
      <c r="H338">
        <v>105.46875</v>
      </c>
      <c r="I338">
        <f>Table1_1[[#This Row],[Column1.1]]-$O$2</f>
        <v>3.5047452449798593</v>
      </c>
      <c r="J338">
        <f>(Table1_1[[#This Row],[Column2.2]]-$N$2)*PI()/180</f>
        <v>0.59058260988095679</v>
      </c>
      <c r="K338">
        <f>Table1_1[[#This Row],[Column2.7]]*$P$2 *PI()/180</f>
        <v>0.18407769454627695</v>
      </c>
      <c r="L338" t="str">
        <f t="shared" si="7"/>
        <v>not</v>
      </c>
      <c r="M338" s="2">
        <f>0.882*EXP(-0.129*Table1_1[[#This Row],[Timestamps]])*COS(10.833*Table1_1[[#This Row],[Timestamps]])</f>
        <v>0.54119860740002401</v>
      </c>
    </row>
    <row r="339" spans="1:13" x14ac:dyDescent="0.25">
      <c r="A339">
        <v>8.1484963893890292</v>
      </c>
      <c r="B339">
        <v>186977</v>
      </c>
      <c r="C339">
        <v>270.96679699999999</v>
      </c>
      <c r="D339">
        <v>38</v>
      </c>
      <c r="E339">
        <v>103</v>
      </c>
      <c r="F339">
        <v>400</v>
      </c>
      <c r="G339">
        <v>0</v>
      </c>
      <c r="H339">
        <v>47.940342000000001</v>
      </c>
      <c r="I339">
        <f>Table1_1[[#This Row],[Column1.1]]-$O$2</f>
        <v>3.5147478580474791</v>
      </c>
      <c r="J339">
        <f>(Table1_1[[#This Row],[Column2.2]]-$N$2)*PI()/180</f>
        <v>0.59978649897159331</v>
      </c>
      <c r="K339">
        <f>Table1_1[[#This Row],[Column2.7]]*$P$2 *PI()/180</f>
        <v>8.3671681243212351E-2</v>
      </c>
      <c r="L339" t="str">
        <f t="shared" si="7"/>
        <v>not</v>
      </c>
      <c r="M339" s="2">
        <f>0.882*EXP(-0.129*Table1_1[[#This Row],[Timestamps]])*COS(10.833*Table1_1[[#This Row],[Timestamps]])</f>
        <v>0.52129206151815888</v>
      </c>
    </row>
    <row r="340" spans="1:13" x14ac:dyDescent="0.25">
      <c r="A340">
        <v>8.1594960689544607</v>
      </c>
      <c r="B340">
        <v>186988</v>
      </c>
      <c r="C340">
        <v>271.14257800000001</v>
      </c>
      <c r="D340">
        <v>38</v>
      </c>
      <c r="E340">
        <v>103</v>
      </c>
      <c r="F340">
        <v>400</v>
      </c>
      <c r="G340">
        <v>0</v>
      </c>
      <c r="H340">
        <v>0</v>
      </c>
      <c r="I340">
        <f>Table1_1[[#This Row],[Column1.1]]-$O$2</f>
        <v>3.5257475376129106</v>
      </c>
      <c r="J340">
        <f>(Table1_1[[#This Row],[Column2.2]]-$N$2)*PI()/180</f>
        <v>0.60285445618404188</v>
      </c>
      <c r="K340">
        <f>Table1_1[[#This Row],[Column2.7]]*$P$2 *PI()/180</f>
        <v>0</v>
      </c>
      <c r="L340" t="str">
        <f t="shared" si="7"/>
        <v>PEAK</v>
      </c>
      <c r="M340" s="2">
        <f>0.882*EXP(-0.129*Table1_1[[#This Row],[Timestamps]])*COS(10.833*Table1_1[[#This Row],[Timestamps]])</f>
        <v>0.492420792518386</v>
      </c>
    </row>
    <row r="341" spans="1:13" x14ac:dyDescent="0.25">
      <c r="A341">
        <v>8.16949415206909</v>
      </c>
      <c r="B341">
        <v>186998</v>
      </c>
      <c r="C341">
        <v>270.79101600000001</v>
      </c>
      <c r="D341">
        <v>38</v>
      </c>
      <c r="E341">
        <v>103</v>
      </c>
      <c r="F341">
        <v>400</v>
      </c>
      <c r="G341">
        <v>0</v>
      </c>
      <c r="H341">
        <v>-35.15625</v>
      </c>
      <c r="I341">
        <f>Table1_1[[#This Row],[Column1.1]]-$O$2</f>
        <v>3.53574562072754</v>
      </c>
      <c r="J341">
        <f>(Table1_1[[#This Row],[Column2.2]]-$N$2)*PI()/180</f>
        <v>0.59671854175914563</v>
      </c>
      <c r="K341">
        <f>Table1_1[[#This Row],[Column2.7]]*$P$2 *PI()/180</f>
        <v>-6.1359231515425647E-2</v>
      </c>
      <c r="L341" t="str">
        <f t="shared" si="7"/>
        <v>not</v>
      </c>
      <c r="M341" s="2">
        <f>0.882*EXP(-0.129*Table1_1[[#This Row],[Timestamps]])*COS(10.833*Table1_1[[#This Row],[Timestamps]])</f>
        <v>0.46018527031478701</v>
      </c>
    </row>
    <row r="342" spans="1:13" x14ac:dyDescent="0.25">
      <c r="A342">
        <v>8.1794967651367099</v>
      </c>
      <c r="B342">
        <v>187008</v>
      </c>
      <c r="C342">
        <v>270.08789100000001</v>
      </c>
      <c r="D342">
        <v>38</v>
      </c>
      <c r="E342">
        <v>103</v>
      </c>
      <c r="F342">
        <v>400</v>
      </c>
      <c r="G342">
        <v>0</v>
      </c>
      <c r="H342">
        <v>-63.920456000000001</v>
      </c>
      <c r="I342">
        <f>Table1_1[[#This Row],[Column1.1]]-$O$2</f>
        <v>3.5457482337951598</v>
      </c>
      <c r="J342">
        <f>(Table1_1[[#This Row],[Column2.2]]-$N$2)*PI()/180</f>
        <v>0.58444669545606043</v>
      </c>
      <c r="K342">
        <f>Table1_1[[#This Row],[Column2.7]]*$P$2 *PI()/180</f>
        <v>-0.11156224165761645</v>
      </c>
      <c r="L342" t="str">
        <f t="shared" si="7"/>
        <v>not</v>
      </c>
      <c r="M342" s="2">
        <f>0.882*EXP(-0.129*Table1_1[[#This Row],[Timestamps]])*COS(10.833*Table1_1[[#This Row],[Timestamps]])</f>
        <v>0.42262772756292938</v>
      </c>
    </row>
    <row r="343" spans="1:13" x14ac:dyDescent="0.25">
      <c r="A343">
        <v>8.1904957294464094</v>
      </c>
      <c r="B343">
        <v>187019</v>
      </c>
      <c r="C343">
        <v>268.945312</v>
      </c>
      <c r="D343">
        <v>38</v>
      </c>
      <c r="E343">
        <v>103</v>
      </c>
      <c r="F343">
        <v>400</v>
      </c>
      <c r="G343">
        <v>0</v>
      </c>
      <c r="H343">
        <v>-114.257812</v>
      </c>
      <c r="I343">
        <f>Table1_1[[#This Row],[Column1.1]]-$O$2</f>
        <v>3.5567471981048593</v>
      </c>
      <c r="J343">
        <f>(Table1_1[[#This Row],[Column2.2]]-$N$2)*PI()/180</f>
        <v>0.56450492994191592</v>
      </c>
      <c r="K343">
        <f>Table1_1[[#This Row],[Column2.7]]*$P$2 *PI()/180</f>
        <v>-0.19941750155246873</v>
      </c>
      <c r="L343" t="str">
        <f t="shared" si="7"/>
        <v>not</v>
      </c>
      <c r="M343" s="2">
        <f>0.882*EXP(-0.129*Table1_1[[#This Row],[Timestamps]])*COS(10.833*Table1_1[[#This Row],[Timestamps]])</f>
        <v>0.37574375709839225</v>
      </c>
    </row>
    <row r="344" spans="1:13" x14ac:dyDescent="0.25">
      <c r="A344">
        <v>8.2004961967468208</v>
      </c>
      <c r="B344">
        <v>187029</v>
      </c>
      <c r="C344">
        <v>267.36328099999997</v>
      </c>
      <c r="D344">
        <v>38</v>
      </c>
      <c r="E344">
        <v>103</v>
      </c>
      <c r="F344">
        <v>400</v>
      </c>
      <c r="G344">
        <v>0</v>
      </c>
      <c r="H344">
        <v>-143.82103000000001</v>
      </c>
      <c r="I344">
        <f>Table1_1[[#This Row],[Column1.1]]-$O$2</f>
        <v>3.5667476654052708</v>
      </c>
      <c r="J344">
        <f>(Table1_1[[#This Row],[Column2.2]]-$N$2)*PI()/180</f>
        <v>0.53689328012329696</v>
      </c>
      <c r="K344">
        <f>Table1_1[[#This Row],[Column2.7]]*$P$2 *PI()/180</f>
        <v>-0.25101505071095404</v>
      </c>
      <c r="L344" t="str">
        <f t="shared" si="7"/>
        <v>not</v>
      </c>
      <c r="M344" s="2">
        <f>0.882*EXP(-0.129*Table1_1[[#This Row],[Timestamps]])*COS(10.833*Table1_1[[#This Row],[Timestamps]])</f>
        <v>0.32859329718447738</v>
      </c>
    </row>
    <row r="345" spans="1:13" x14ac:dyDescent="0.25">
      <c r="A345">
        <v>8.2114970684051496</v>
      </c>
      <c r="B345">
        <v>187040</v>
      </c>
      <c r="C345">
        <v>265.429688</v>
      </c>
      <c r="D345">
        <v>38</v>
      </c>
      <c r="E345">
        <v>103</v>
      </c>
      <c r="F345">
        <v>400</v>
      </c>
      <c r="G345">
        <v>0</v>
      </c>
      <c r="H345">
        <v>-193.359375</v>
      </c>
      <c r="I345">
        <f>Table1_1[[#This Row],[Column1.1]]-$O$2</f>
        <v>3.5777485370635995</v>
      </c>
      <c r="J345">
        <f>(Table1_1[[#This Row],[Column2.2]]-$N$2)*PI()/180</f>
        <v>0.50314571587978274</v>
      </c>
      <c r="K345">
        <f>Table1_1[[#This Row],[Column2.7]]*$P$2 *PI()/180</f>
        <v>-0.33747577333484108</v>
      </c>
      <c r="L345" t="str">
        <f t="shared" si="7"/>
        <v>not</v>
      </c>
      <c r="M345" s="2">
        <f>0.882*EXP(-0.129*Table1_1[[#This Row],[Timestamps]])*COS(10.833*Table1_1[[#This Row],[Timestamps]])</f>
        <v>0.27244438100554524</v>
      </c>
    </row>
    <row r="346" spans="1:13" x14ac:dyDescent="0.25">
      <c r="A346">
        <v>8.2214968204498202</v>
      </c>
      <c r="B346">
        <v>187050</v>
      </c>
      <c r="C346">
        <v>263.14453099999997</v>
      </c>
      <c r="D346">
        <v>38</v>
      </c>
      <c r="E346">
        <v>103</v>
      </c>
      <c r="F346">
        <v>400</v>
      </c>
      <c r="G346">
        <v>0</v>
      </c>
      <c r="H346">
        <v>-207.74146999999999</v>
      </c>
      <c r="I346">
        <f>Table1_1[[#This Row],[Column1.1]]-$O$2</f>
        <v>3.5877482891082701</v>
      </c>
      <c r="J346">
        <f>(Table1_1[[#This Row],[Column2.2]]-$N$2)*PI()/180</f>
        <v>0.46326220230478621</v>
      </c>
      <c r="K346">
        <f>Table1_1[[#This Row],[Column2.7]]*$P$2 *PI()/180</f>
        <v>-0.36257726444330241</v>
      </c>
      <c r="L346" t="str">
        <f t="shared" si="7"/>
        <v>not</v>
      </c>
      <c r="M346" s="2">
        <f>0.882*EXP(-0.129*Table1_1[[#This Row],[Timestamps]])*COS(10.833*Table1_1[[#This Row],[Timestamps]])</f>
        <v>0.21817214399134366</v>
      </c>
    </row>
    <row r="347" spans="1:13" x14ac:dyDescent="0.25">
      <c r="A347">
        <v>8.2324938774108798</v>
      </c>
      <c r="B347">
        <v>187061</v>
      </c>
      <c r="C347">
        <v>260.507812</v>
      </c>
      <c r="D347">
        <v>38</v>
      </c>
      <c r="E347">
        <v>103</v>
      </c>
      <c r="F347">
        <v>400</v>
      </c>
      <c r="G347">
        <v>0</v>
      </c>
      <c r="H347">
        <v>-263.671875</v>
      </c>
      <c r="I347">
        <f>Table1_1[[#This Row],[Column1.1]]-$O$2</f>
        <v>3.5987453460693297</v>
      </c>
      <c r="J347">
        <f>(Table1_1[[#This Row],[Column2.2]]-$N$2)*PI()/180</f>
        <v>0.41724277430489437</v>
      </c>
      <c r="K347">
        <f>Table1_1[[#This Row],[Column2.7]]*$P$2 *PI()/180</f>
        <v>-0.46019423636569234</v>
      </c>
      <c r="L347" t="str">
        <f t="shared" si="7"/>
        <v>not</v>
      </c>
      <c r="M347" s="2">
        <f>0.882*EXP(-0.129*Table1_1[[#This Row],[Timestamps]])*COS(10.833*Table1_1[[#This Row],[Timestamps]])</f>
        <v>0.15572449033143321</v>
      </c>
    </row>
    <row r="348" spans="1:13" x14ac:dyDescent="0.25">
      <c r="A348">
        <v>8.2424948215484601</v>
      </c>
      <c r="B348">
        <v>187071</v>
      </c>
      <c r="C348">
        <v>257.51953099999997</v>
      </c>
      <c r="D348">
        <v>38</v>
      </c>
      <c r="E348">
        <v>103</v>
      </c>
      <c r="F348">
        <v>400</v>
      </c>
      <c r="G348">
        <v>0</v>
      </c>
      <c r="H348">
        <v>-298.828125</v>
      </c>
      <c r="I348">
        <f>Table1_1[[#This Row],[Column1.1]]-$O$2</f>
        <v>3.6087462902069101</v>
      </c>
      <c r="J348">
        <f>(Table1_1[[#This Row],[Column2.2]]-$N$2)*PI()/180</f>
        <v>0.36508743188010523</v>
      </c>
      <c r="K348">
        <f>Table1_1[[#This Row],[Column2.7]]*$P$2 *PI()/180</f>
        <v>-0.521553467881118</v>
      </c>
      <c r="L348" t="str">
        <f t="shared" si="7"/>
        <v>not</v>
      </c>
      <c r="M348" s="2">
        <f>0.882*EXP(-0.129*Table1_1[[#This Row],[Timestamps]])*COS(10.833*Table1_1[[#This Row],[Timestamps]])</f>
        <v>9.7148863126410759E-2</v>
      </c>
    </row>
    <row r="349" spans="1:13" x14ac:dyDescent="0.25">
      <c r="A349">
        <v>8.2534937858581507</v>
      </c>
      <c r="B349">
        <v>187082</v>
      </c>
      <c r="C349">
        <v>254.26757799999999</v>
      </c>
      <c r="D349">
        <v>38</v>
      </c>
      <c r="E349">
        <v>103</v>
      </c>
      <c r="F349">
        <v>400</v>
      </c>
      <c r="G349">
        <v>0</v>
      </c>
      <c r="H349">
        <v>-295.63211100000001</v>
      </c>
      <c r="I349">
        <f>Table1_1[[#This Row],[Column1.1]]-$O$2</f>
        <v>3.6197452545166007</v>
      </c>
      <c r="J349">
        <f>(Table1_1[[#This Row],[Column2.2]]-$N$2)*PI()/180</f>
        <v>0.30833014490999833</v>
      </c>
      <c r="K349">
        <f>Table1_1[[#This Row],[Column2.7]]*$P$2 *PI()/180</f>
        <v>-0.51597537115713465</v>
      </c>
      <c r="L349" t="str">
        <f t="shared" si="7"/>
        <v>not</v>
      </c>
      <c r="M349" s="2">
        <f>0.882*EXP(-0.129*Table1_1[[#This Row],[Timestamps]])*COS(10.833*Table1_1[[#This Row],[Timestamps]])</f>
        <v>3.1615100190029923E-2</v>
      </c>
    </row>
    <row r="350" spans="1:13" x14ac:dyDescent="0.25">
      <c r="A350">
        <v>8.2634944915771396</v>
      </c>
      <c r="B350">
        <v>187092</v>
      </c>
      <c r="C350">
        <v>250.839844</v>
      </c>
      <c r="D350">
        <v>38</v>
      </c>
      <c r="E350">
        <v>103</v>
      </c>
      <c r="F350">
        <v>400</v>
      </c>
      <c r="G350">
        <v>0</v>
      </c>
      <c r="H350">
        <v>-342.773438</v>
      </c>
      <c r="I350">
        <f>Table1_1[[#This Row],[Column1.1]]-$O$2</f>
        <v>3.6297459602355895</v>
      </c>
      <c r="J350">
        <f>(Table1_1[[#This Row],[Column2.2]]-$N$2)*PI()/180</f>
        <v>0.24850490072744325</v>
      </c>
      <c r="K350">
        <f>Table1_1[[#This Row],[Column2.7]]*$P$2 *PI()/180</f>
        <v>-0.59825250814806474</v>
      </c>
      <c r="L350" t="str">
        <f t="shared" si="7"/>
        <v>not</v>
      </c>
      <c r="M350" s="2">
        <f>0.882*EXP(-0.129*Table1_1[[#This Row],[Timestamps]])*COS(10.833*Table1_1[[#This Row],[Timestamps]])</f>
        <v>-2.822284164476771E-2</v>
      </c>
    </row>
    <row r="351" spans="1:13" x14ac:dyDescent="0.25">
      <c r="A351">
        <v>8.2734954357147199</v>
      </c>
      <c r="B351">
        <v>187102</v>
      </c>
      <c r="C351">
        <v>247.23632799999999</v>
      </c>
      <c r="D351">
        <v>38</v>
      </c>
      <c r="E351">
        <v>103</v>
      </c>
      <c r="F351">
        <v>400</v>
      </c>
      <c r="G351">
        <v>0</v>
      </c>
      <c r="H351">
        <v>-327.59231599999998</v>
      </c>
      <c r="I351">
        <f>Table1_1[[#This Row],[Column1.1]]-$O$2</f>
        <v>3.6397469043731698</v>
      </c>
      <c r="J351">
        <f>(Table1_1[[#This Row],[Column2.2]]-$N$2)*PI()/180</f>
        <v>0.18561168187914703</v>
      </c>
      <c r="K351">
        <f>Table1_1[[#This Row],[Column2.7]]*$P$2 *PI()/180</f>
        <v>-0.57175645184336998</v>
      </c>
      <c r="L351" t="str">
        <f t="shared" si="7"/>
        <v>not</v>
      </c>
      <c r="M351" s="2">
        <f>0.882*EXP(-0.129*Table1_1[[#This Row],[Timestamps]])*COS(10.833*Table1_1[[#This Row],[Timestamps]])</f>
        <v>-8.7577444214431754E-2</v>
      </c>
    </row>
    <row r="352" spans="1:13" x14ac:dyDescent="0.25">
      <c r="A352">
        <v>8.2844958305358798</v>
      </c>
      <c r="B352">
        <v>187113</v>
      </c>
      <c r="C352">
        <v>243.54492200000001</v>
      </c>
      <c r="D352">
        <v>38</v>
      </c>
      <c r="E352">
        <v>103</v>
      </c>
      <c r="F352">
        <v>400</v>
      </c>
      <c r="G352">
        <v>0</v>
      </c>
      <c r="H352">
        <v>-369.140625</v>
      </c>
      <c r="I352">
        <f>Table1_1[[#This Row],[Column1.1]]-$O$2</f>
        <v>3.6507472991943297</v>
      </c>
      <c r="J352">
        <f>(Table1_1[[#This Row],[Column2.2]]-$N$2)*PI()/180</f>
        <v>0.12118449315127371</v>
      </c>
      <c r="K352">
        <f>Table1_1[[#This Row],[Column2.7]]*$P$2 *PI()/180</f>
        <v>-0.64427193091196933</v>
      </c>
      <c r="L352" t="str">
        <f t="shared" si="7"/>
        <v>not</v>
      </c>
      <c r="M352" s="2">
        <f>0.882*EXP(-0.129*Table1_1[[#This Row],[Timestamps]])*COS(10.833*Table1_1[[#This Row],[Timestamps]])</f>
        <v>-0.15147611336504785</v>
      </c>
    </row>
    <row r="353" spans="1:13" x14ac:dyDescent="0.25">
      <c r="A353">
        <v>8.2944953441619802</v>
      </c>
      <c r="B353">
        <v>187123</v>
      </c>
      <c r="C353">
        <v>239.765625</v>
      </c>
      <c r="D353">
        <v>38</v>
      </c>
      <c r="E353">
        <v>103</v>
      </c>
      <c r="F353">
        <v>400</v>
      </c>
      <c r="G353">
        <v>0</v>
      </c>
      <c r="H353">
        <v>-343.57244900000001</v>
      </c>
      <c r="I353">
        <f>Table1_1[[#This Row],[Column1.1]]-$O$2</f>
        <v>3.6607468128204301</v>
      </c>
      <c r="J353">
        <f>(Table1_1[[#This Row],[Column2.2]]-$N$2)*PI()/180</f>
        <v>5.5223317090529314E-2</v>
      </c>
      <c r="K353">
        <f>Table1_1[[#This Row],[Column2.7]]*$P$2 *PI()/180</f>
        <v>-0.59964704541903002</v>
      </c>
      <c r="L353" t="str">
        <f t="shared" si="7"/>
        <v>not</v>
      </c>
      <c r="M353" s="2">
        <f>0.882*EXP(-0.129*Table1_1[[#This Row],[Timestamps]])*COS(10.833*Table1_1[[#This Row],[Timestamps]])</f>
        <v>-0.2075650332631718</v>
      </c>
    </row>
    <row r="354" spans="1:13" x14ac:dyDescent="0.25">
      <c r="A354">
        <v>8.3054957389831507</v>
      </c>
      <c r="B354">
        <v>187134</v>
      </c>
      <c r="C354">
        <v>235.98632799999999</v>
      </c>
      <c r="D354">
        <v>38</v>
      </c>
      <c r="E354">
        <v>103</v>
      </c>
      <c r="F354">
        <v>400</v>
      </c>
      <c r="G354">
        <v>0</v>
      </c>
      <c r="H354">
        <v>-377.929688</v>
      </c>
      <c r="I354">
        <f>Table1_1[[#This Row],[Column1.1]]-$O$2</f>
        <v>3.6717472076416007</v>
      </c>
      <c r="J354">
        <f>(Table1_1[[#This Row],[Column2.2]]-$N$2)*PI()/180</f>
        <v>-1.0737858970215057E-2</v>
      </c>
      <c r="K354">
        <f>Table1_1[[#This Row],[Column2.7]]*$P$2 *PI()/180</f>
        <v>-0.6596117396634904</v>
      </c>
      <c r="L354" t="str">
        <f t="shared" si="7"/>
        <v>not</v>
      </c>
      <c r="M354" s="2">
        <f>0.882*EXP(-0.129*Table1_1[[#This Row],[Timestamps]])*COS(10.833*Table1_1[[#This Row],[Timestamps]])</f>
        <v>-0.26626938582359333</v>
      </c>
    </row>
    <row r="355" spans="1:13" x14ac:dyDescent="0.25">
      <c r="A355">
        <v>8.3154954910278303</v>
      </c>
      <c r="B355">
        <v>187144</v>
      </c>
      <c r="C355">
        <v>232.207031</v>
      </c>
      <c r="D355">
        <v>38</v>
      </c>
      <c r="E355">
        <v>103</v>
      </c>
      <c r="F355">
        <v>400</v>
      </c>
      <c r="G355">
        <v>0</v>
      </c>
      <c r="H355">
        <v>-343.57244900000001</v>
      </c>
      <c r="I355">
        <f>Table1_1[[#This Row],[Column1.1]]-$O$2</f>
        <v>3.6817469596862802</v>
      </c>
      <c r="J355">
        <f>(Table1_1[[#This Row],[Column2.2]]-$N$2)*PI()/180</f>
        <v>-7.6699035030958942E-2</v>
      </c>
      <c r="K355">
        <f>Table1_1[[#This Row],[Column2.7]]*$P$2 *PI()/180</f>
        <v>-0.59964704541903002</v>
      </c>
      <c r="L355" t="str">
        <f t="shared" si="7"/>
        <v>not</v>
      </c>
      <c r="M355" s="2">
        <f>0.882*EXP(-0.129*Table1_1[[#This Row],[Timestamps]])*COS(10.833*Table1_1[[#This Row],[Timestamps]])</f>
        <v>-0.3162370691089284</v>
      </c>
    </row>
    <row r="356" spans="1:13" x14ac:dyDescent="0.25">
      <c r="A356">
        <v>8.3264935016631991</v>
      </c>
      <c r="B356">
        <v>187155</v>
      </c>
      <c r="C356">
        <v>228.515625</v>
      </c>
      <c r="D356">
        <v>38</v>
      </c>
      <c r="E356">
        <v>103</v>
      </c>
      <c r="F356">
        <v>400</v>
      </c>
      <c r="G356">
        <v>0</v>
      </c>
      <c r="H356">
        <v>-369.140625</v>
      </c>
      <c r="I356">
        <f>Table1_1[[#This Row],[Column1.1]]-$O$2</f>
        <v>3.6927449703216491</v>
      </c>
      <c r="J356">
        <f>(Table1_1[[#This Row],[Column2.2]]-$N$2)*PI()/180</f>
        <v>-0.14112622375883277</v>
      </c>
      <c r="K356">
        <f>Table1_1[[#This Row],[Column2.7]]*$P$2 *PI()/180</f>
        <v>-0.64427193091196933</v>
      </c>
      <c r="L356" t="str">
        <f t="shared" si="7"/>
        <v>not</v>
      </c>
      <c r="M356" s="2">
        <f>0.882*EXP(-0.129*Table1_1[[#This Row],[Timestamps]])*COS(10.833*Table1_1[[#This Row],[Timestamps]])</f>
        <v>-0.36674739823359942</v>
      </c>
    </row>
    <row r="357" spans="1:13" x14ac:dyDescent="0.25">
      <c r="A357">
        <v>8.3364987373351997</v>
      </c>
      <c r="B357">
        <v>187165</v>
      </c>
      <c r="C357">
        <v>225</v>
      </c>
      <c r="D357">
        <v>38</v>
      </c>
      <c r="E357">
        <v>103</v>
      </c>
      <c r="F357">
        <v>400</v>
      </c>
      <c r="G357">
        <v>0</v>
      </c>
      <c r="H357">
        <v>-340</v>
      </c>
      <c r="I357">
        <f>Table1_1[[#This Row],[Column1.1]]-$O$2</f>
        <v>3.7027502059936497</v>
      </c>
      <c r="J357">
        <f>(Table1_1[[#This Row],[Column2.2]]-$N$2)*PI()/180</f>
        <v>-0.20248545527425837</v>
      </c>
      <c r="K357">
        <f>Table1_1[[#This Row],[Column2.7]]*$P$2 *PI()/180</f>
        <v>-0.59341194567807209</v>
      </c>
      <c r="L357" t="str">
        <f t="shared" si="7"/>
        <v>not</v>
      </c>
      <c r="M357" s="2">
        <f>0.882*EXP(-0.129*Table1_1[[#This Row],[Timestamps]])*COS(10.833*Table1_1[[#This Row],[Timestamps]])</f>
        <v>-0.40807974694877214</v>
      </c>
    </row>
    <row r="358" spans="1:13" x14ac:dyDescent="0.25">
      <c r="A358">
        <v>8.3464930057525599</v>
      </c>
      <c r="B358">
        <v>187175</v>
      </c>
      <c r="C358">
        <v>221.484375</v>
      </c>
      <c r="D358">
        <v>38</v>
      </c>
      <c r="E358">
        <v>103</v>
      </c>
      <c r="F358">
        <v>400</v>
      </c>
      <c r="G358">
        <v>0</v>
      </c>
      <c r="H358">
        <v>-320</v>
      </c>
      <c r="I358">
        <f>Table1_1[[#This Row],[Column1.1]]-$O$2</f>
        <v>3.7127444744110099</v>
      </c>
      <c r="J358">
        <f>(Table1_1[[#This Row],[Column2.2]]-$N$2)*PI()/180</f>
        <v>-0.26384468678968404</v>
      </c>
      <c r="K358">
        <f>Table1_1[[#This Row],[Column2.7]]*$P$2 *PI()/180</f>
        <v>-0.55850536063818546</v>
      </c>
      <c r="L358" t="str">
        <f t="shared" si="7"/>
        <v>not</v>
      </c>
      <c r="M358" s="2">
        <f>0.882*EXP(-0.129*Table1_1[[#This Row],[Timestamps]])*COS(10.833*Table1_1[[#This Row],[Timestamps]])</f>
        <v>-0.44448462754371099</v>
      </c>
    </row>
    <row r="359" spans="1:13" x14ac:dyDescent="0.25">
      <c r="A359">
        <v>8.3574955463409406</v>
      </c>
      <c r="B359">
        <v>187186</v>
      </c>
      <c r="C359">
        <v>218.320312</v>
      </c>
      <c r="D359">
        <v>38</v>
      </c>
      <c r="E359">
        <v>103</v>
      </c>
      <c r="F359">
        <v>400</v>
      </c>
      <c r="G359">
        <v>0</v>
      </c>
      <c r="H359">
        <v>-316.40625</v>
      </c>
      <c r="I359">
        <f>Table1_1[[#This Row],[Column1.1]]-$O$2</f>
        <v>3.7237470149993905</v>
      </c>
      <c r="J359">
        <f>(Table1_1[[#This Row],[Column2.2]]-$N$2)*PI()/180</f>
        <v>-0.31906800388021339</v>
      </c>
      <c r="K359">
        <f>Table1_1[[#This Row],[Column2.7]]*$P$2 *PI()/180</f>
        <v>-0.55223308363883084</v>
      </c>
      <c r="L359" t="str">
        <f t="shared" si="7"/>
        <v>not</v>
      </c>
      <c r="M359" s="2">
        <f>0.882*EXP(-0.129*Table1_1[[#This Row],[Timestamps]])*COS(10.833*Table1_1[[#This Row],[Timestamps]])</f>
        <v>-0.47842720550414786</v>
      </c>
    </row>
    <row r="360" spans="1:13" x14ac:dyDescent="0.25">
      <c r="A360">
        <v>8.3674945831298793</v>
      </c>
      <c r="B360">
        <v>187196</v>
      </c>
      <c r="C360">
        <v>215.332031</v>
      </c>
      <c r="D360">
        <v>38</v>
      </c>
      <c r="E360">
        <v>103</v>
      </c>
      <c r="F360">
        <v>400</v>
      </c>
      <c r="G360">
        <v>0</v>
      </c>
      <c r="H360">
        <v>-271.66192599999999</v>
      </c>
      <c r="I360">
        <f>Table1_1[[#This Row],[Column1.1]]-$O$2</f>
        <v>3.7337460517883292</v>
      </c>
      <c r="J360">
        <f>(Table1_1[[#This Row],[Column2.2]]-$N$2)*PI()/180</f>
        <v>-0.37122334630500209</v>
      </c>
      <c r="K360">
        <f>Table1_1[[#This Row],[Column2.7]]*$P$2 *PI()/180</f>
        <v>-0.47413950610091893</v>
      </c>
      <c r="L360" t="str">
        <f t="shared" si="7"/>
        <v>not</v>
      </c>
      <c r="M360" s="2">
        <f>0.882*EXP(-0.129*Table1_1[[#This Row],[Timestamps]])*COS(10.833*Table1_1[[#This Row],[Timestamps]])</f>
        <v>-0.50332024122270091</v>
      </c>
    </row>
    <row r="361" spans="1:13" x14ac:dyDescent="0.25">
      <c r="A361">
        <v>8.37810826301574</v>
      </c>
      <c r="B361">
        <v>187207</v>
      </c>
      <c r="C361">
        <v>212.60742200000001</v>
      </c>
      <c r="D361">
        <v>38</v>
      </c>
      <c r="E361">
        <v>103</v>
      </c>
      <c r="F361">
        <v>400</v>
      </c>
      <c r="G361">
        <v>0</v>
      </c>
      <c r="H361">
        <v>-272.460938</v>
      </c>
      <c r="I361">
        <f>Table1_1[[#This Row],[Column1.1]]-$O$2</f>
        <v>3.7443597316741899</v>
      </c>
      <c r="J361">
        <f>(Table1_1[[#This Row],[Column2.2]]-$N$2)*PI()/180</f>
        <v>-0.41877674418447197</v>
      </c>
      <c r="K361">
        <f>Table1_1[[#This Row],[Column2.7]]*$P$2 *PI()/180</f>
        <v>-0.47553404511721342</v>
      </c>
      <c r="L361" t="str">
        <f t="shared" si="7"/>
        <v>not</v>
      </c>
      <c r="M361" s="2">
        <f>0.882*EXP(-0.129*Table1_1[[#This Row],[Timestamps]])*COS(10.833*Table1_1[[#This Row],[Timestamps]])</f>
        <v>-0.52322080469939503</v>
      </c>
    </row>
    <row r="362" spans="1:13" x14ac:dyDescent="0.25">
      <c r="A362">
        <v>8.3881070613860995</v>
      </c>
      <c r="B362">
        <v>187217</v>
      </c>
      <c r="C362">
        <v>210.234375</v>
      </c>
      <c r="D362">
        <v>38</v>
      </c>
      <c r="E362">
        <v>103</v>
      </c>
      <c r="F362">
        <v>400</v>
      </c>
      <c r="G362">
        <v>0</v>
      </c>
      <c r="H362">
        <v>-215.731537</v>
      </c>
      <c r="I362">
        <f>Table1_1[[#This Row],[Column1.1]]-$O$2</f>
        <v>3.7543585300445494</v>
      </c>
      <c r="J362">
        <f>(Table1_1[[#This Row],[Column2.2]]-$N$2)*PI()/180</f>
        <v>-0.46019422763904611</v>
      </c>
      <c r="K362">
        <f>Table1_1[[#This Row],[Column2.7]]*$P$2 *PI()/180</f>
        <v>-0.37652256210379703</v>
      </c>
      <c r="L362" t="str">
        <f t="shared" si="7"/>
        <v>not</v>
      </c>
      <c r="M362" s="2">
        <f>0.882*EXP(-0.129*Table1_1[[#This Row],[Timestamps]])*COS(10.833*Table1_1[[#This Row],[Timestamps]])</f>
        <v>-0.53560904953482102</v>
      </c>
    </row>
    <row r="363" spans="1:13" x14ac:dyDescent="0.25">
      <c r="A363">
        <v>8.3991072177886892</v>
      </c>
      <c r="B363">
        <v>187228</v>
      </c>
      <c r="C363">
        <v>208.21289100000001</v>
      </c>
      <c r="D363">
        <v>38</v>
      </c>
      <c r="E363">
        <v>103</v>
      </c>
      <c r="F363">
        <v>400</v>
      </c>
      <c r="G363">
        <v>0</v>
      </c>
      <c r="H363">
        <v>-202.148438</v>
      </c>
      <c r="I363">
        <f>Table1_1[[#This Row],[Column1.1]]-$O$2</f>
        <v>3.7653586864471391</v>
      </c>
      <c r="J363">
        <f>(Table1_1[[#This Row],[Column2.2]]-$N$2)*PI()/180</f>
        <v>-0.49547577921543096</v>
      </c>
      <c r="K363">
        <f>Table1_1[[#This Row],[Column2.7]]*$P$2 *PI()/180</f>
        <v>-0.3528155820863621</v>
      </c>
      <c r="L363" t="str">
        <f t="shared" si="7"/>
        <v>not</v>
      </c>
      <c r="M363" s="2">
        <f>0.882*EXP(-0.129*Table1_1[[#This Row],[Timestamps]])*COS(10.833*Table1_1[[#This Row],[Timestamps]])</f>
        <v>-0.54195413872197606</v>
      </c>
    </row>
    <row r="364" spans="1:13" x14ac:dyDescent="0.25">
      <c r="A364">
        <v>8.4091105461120605</v>
      </c>
      <c r="B364">
        <v>187238</v>
      </c>
      <c r="C364">
        <v>206.542969</v>
      </c>
      <c r="D364">
        <v>38</v>
      </c>
      <c r="E364">
        <v>103</v>
      </c>
      <c r="F364">
        <v>400</v>
      </c>
      <c r="G364">
        <v>0</v>
      </c>
      <c r="H364">
        <v>-166.992188</v>
      </c>
      <c r="I364">
        <f>Table1_1[[#This Row],[Column1.1]]-$O$2</f>
        <v>3.7753620147705105</v>
      </c>
      <c r="J364">
        <f>(Table1_1[[#This Row],[Column2.2]]-$N$2)*PI()/180</f>
        <v>-0.52462141636691995</v>
      </c>
      <c r="K364">
        <f>Table1_1[[#This Row],[Column2.7]]*$P$2 *PI()/180</f>
        <v>-0.2914563505709365</v>
      </c>
      <c r="L364" t="str">
        <f t="shared" si="7"/>
        <v>not</v>
      </c>
      <c r="M364" s="2">
        <f>0.882*EXP(-0.129*Table1_1[[#This Row],[Timestamps]])*COS(10.833*Table1_1[[#This Row],[Timestamps]])</f>
        <v>-0.54104337754796294</v>
      </c>
    </row>
    <row r="365" spans="1:13" x14ac:dyDescent="0.25">
      <c r="A365">
        <v>8.4201078414916992</v>
      </c>
      <c r="B365">
        <v>187248</v>
      </c>
      <c r="C365">
        <v>205.22460899999999</v>
      </c>
      <c r="D365">
        <v>38</v>
      </c>
      <c r="E365">
        <v>103</v>
      </c>
      <c r="F365">
        <v>400</v>
      </c>
      <c r="G365">
        <v>0</v>
      </c>
      <c r="H365">
        <v>-119.850853</v>
      </c>
      <c r="I365">
        <f>Table1_1[[#This Row],[Column1.1]]-$O$2</f>
        <v>3.7863593101501491</v>
      </c>
      <c r="J365">
        <f>(Table1_1[[#This Row],[Column2.2]]-$N$2)*PI()/180</f>
        <v>-0.54763113909351258</v>
      </c>
      <c r="K365">
        <f>Table1_1[[#This Row],[Column2.7]]*$P$2 *PI()/180</f>
        <v>-0.20917919961737239</v>
      </c>
      <c r="L365" t="str">
        <f t="shared" si="7"/>
        <v>not</v>
      </c>
      <c r="M365" s="2">
        <f>0.882*EXP(-0.129*Table1_1[[#This Row],[Timestamps]])*COS(10.833*Table1_1[[#This Row],[Timestamps]])</f>
        <v>-0.53273172789002055</v>
      </c>
    </row>
    <row r="366" spans="1:13" x14ac:dyDescent="0.25">
      <c r="A366">
        <v>8.4301075935363698</v>
      </c>
      <c r="B366">
        <v>187259</v>
      </c>
      <c r="C366">
        <v>204.34570299999999</v>
      </c>
      <c r="D366">
        <v>38</v>
      </c>
      <c r="E366">
        <v>103</v>
      </c>
      <c r="F366">
        <v>400</v>
      </c>
      <c r="G366">
        <v>0</v>
      </c>
      <c r="H366">
        <v>-87.890625</v>
      </c>
      <c r="I366">
        <f>Table1_1[[#This Row],[Column1.1]]-$O$2</f>
        <v>3.7963590621948198</v>
      </c>
      <c r="J366">
        <f>(Table1_1[[#This Row],[Column2.2]]-$N$2)*PI()/180</f>
        <v>-0.5629709426090459</v>
      </c>
      <c r="K366">
        <f>Table1_1[[#This Row],[Column2.7]]*$P$2 *PI()/180</f>
        <v>-0.15339807878856412</v>
      </c>
      <c r="L366" t="str">
        <f t="shared" si="7"/>
        <v>not</v>
      </c>
      <c r="M366" s="2">
        <f>0.882*EXP(-0.129*Table1_1[[#This Row],[Timestamps]])*COS(10.833*Table1_1[[#This Row],[Timestamps]])</f>
        <v>-0.51864156164275699</v>
      </c>
    </row>
    <row r="367" spans="1:13" x14ac:dyDescent="0.25">
      <c r="A367">
        <v>8.4411079883575404</v>
      </c>
      <c r="B367">
        <v>187269</v>
      </c>
      <c r="C367">
        <v>203.81835899999999</v>
      </c>
      <c r="D367">
        <v>38</v>
      </c>
      <c r="E367">
        <v>103</v>
      </c>
      <c r="F367">
        <v>400</v>
      </c>
      <c r="G367">
        <v>0</v>
      </c>
      <c r="H367">
        <v>-47.940342000000001</v>
      </c>
      <c r="I367">
        <f>Table1_1[[#This Row],[Column1.1]]-$O$2</f>
        <v>3.8073594570159903</v>
      </c>
      <c r="J367">
        <f>(Table1_1[[#This Row],[Column2.2]]-$N$2)*PI()/180</f>
        <v>-0.57217483169968286</v>
      </c>
      <c r="K367">
        <f>Table1_1[[#This Row],[Column2.7]]*$P$2 *PI()/180</f>
        <v>-8.3671681243212351E-2</v>
      </c>
      <c r="L367" t="str">
        <f t="shared" si="7"/>
        <v>not</v>
      </c>
      <c r="M367" s="2">
        <f>0.882*EXP(-0.129*Table1_1[[#This Row],[Timestamps]])*COS(10.833*Table1_1[[#This Row],[Timestamps]])</f>
        <v>-0.49617722815244458</v>
      </c>
    </row>
    <row r="368" spans="1:13" x14ac:dyDescent="0.25">
      <c r="A368">
        <v>8.4511086940765292</v>
      </c>
      <c r="B368">
        <v>187280</v>
      </c>
      <c r="C368">
        <v>203.730469</v>
      </c>
      <c r="D368">
        <v>38</v>
      </c>
      <c r="E368">
        <v>103</v>
      </c>
      <c r="F368">
        <v>400</v>
      </c>
      <c r="G368">
        <v>0</v>
      </c>
      <c r="H368">
        <v>-8.7890619999999995</v>
      </c>
      <c r="I368">
        <f>Table1_1[[#This Row],[Column1.1]]-$O$2</f>
        <v>3.8173601627349791</v>
      </c>
      <c r="J368">
        <f>(Table1_1[[#This Row],[Column2.2]]-$N$2)*PI()/180</f>
        <v>-0.57370880157926041</v>
      </c>
      <c r="K368">
        <f>Table1_1[[#This Row],[Column2.7]]*$P$2 *PI()/180</f>
        <v>-1.5339807006191784E-2</v>
      </c>
      <c r="L368" t="str">
        <f t="shared" si="7"/>
        <v>not</v>
      </c>
      <c r="M368" s="2">
        <f>0.882*EXP(-0.129*Table1_1[[#This Row],[Timestamps]])*COS(10.833*Table1_1[[#This Row],[Timestamps]])</f>
        <v>-0.46969914689760206</v>
      </c>
    </row>
    <row r="369" spans="1:13" x14ac:dyDescent="0.25">
      <c r="A369">
        <v>8.4611063003540004</v>
      </c>
      <c r="B369">
        <v>187290</v>
      </c>
      <c r="C369">
        <v>204.082031</v>
      </c>
      <c r="D369">
        <v>38</v>
      </c>
      <c r="E369">
        <v>103</v>
      </c>
      <c r="F369">
        <v>400</v>
      </c>
      <c r="G369">
        <v>0</v>
      </c>
      <c r="H369">
        <v>31.960228000000001</v>
      </c>
      <c r="I369">
        <f>Table1_1[[#This Row],[Column1.1]]-$O$2</f>
        <v>3.8273577690124503</v>
      </c>
      <c r="J369">
        <f>(Table1_1[[#This Row],[Column2.2]]-$N$2)*PI()/180</f>
        <v>-0.56757288715436416</v>
      </c>
      <c r="K369">
        <f>Table1_1[[#This Row],[Column2.7]]*$P$2 *PI()/180</f>
        <v>5.5781120828808227E-2</v>
      </c>
      <c r="L369" t="str">
        <f t="shared" si="7"/>
        <v>not</v>
      </c>
      <c r="M369" s="2">
        <f>0.882*EXP(-0.129*Table1_1[[#This Row],[Timestamps]])*COS(10.833*Table1_1[[#This Row],[Timestamps]])</f>
        <v>-0.43779881857669167</v>
      </c>
    </row>
    <row r="370" spans="1:13" x14ac:dyDescent="0.25">
      <c r="A370">
        <v>8.4721095561981201</v>
      </c>
      <c r="B370">
        <v>187301</v>
      </c>
      <c r="C370">
        <v>204.87304700000001</v>
      </c>
      <c r="D370">
        <v>38</v>
      </c>
      <c r="E370">
        <v>103</v>
      </c>
      <c r="F370">
        <v>400</v>
      </c>
      <c r="G370">
        <v>0</v>
      </c>
      <c r="H370">
        <v>79.101562000000001</v>
      </c>
      <c r="I370">
        <f>Table1_1[[#This Row],[Column1.1]]-$O$2</f>
        <v>3.83836102485657</v>
      </c>
      <c r="J370">
        <f>(Table1_1[[#This Row],[Column2.2]]-$N$2)*PI()/180</f>
        <v>-0.55376705351840838</v>
      </c>
      <c r="K370">
        <f>Table1_1[[#This Row],[Column2.7]]*$P$2 *PI()/180</f>
        <v>0.1380582700370431</v>
      </c>
      <c r="L370" t="str">
        <f t="shared" si="7"/>
        <v>not</v>
      </c>
      <c r="M370" s="2">
        <f>0.882*EXP(-0.129*Table1_1[[#This Row],[Timestamps]])*COS(10.833*Table1_1[[#This Row],[Timestamps]])</f>
        <v>-0.39687795785416746</v>
      </c>
    </row>
    <row r="371" spans="1:13" x14ac:dyDescent="0.25">
      <c r="A371">
        <v>8.4821102619171107</v>
      </c>
      <c r="B371">
        <v>187311</v>
      </c>
      <c r="C371">
        <v>206.015625</v>
      </c>
      <c r="D371">
        <v>38</v>
      </c>
      <c r="E371">
        <v>103</v>
      </c>
      <c r="F371">
        <v>400</v>
      </c>
      <c r="G371">
        <v>0</v>
      </c>
      <c r="H371">
        <v>114.257812</v>
      </c>
      <c r="I371">
        <f>Table1_1[[#This Row],[Column1.1]]-$O$2</f>
        <v>3.8483617305755606</v>
      </c>
      <c r="J371">
        <f>(Table1_1[[#This Row],[Column2.2]]-$N$2)*PI()/180</f>
        <v>-0.53382530545755691</v>
      </c>
      <c r="K371">
        <f>Table1_1[[#This Row],[Column2.7]]*$P$2 *PI()/180</f>
        <v>0.19941750155246873</v>
      </c>
      <c r="L371" t="str">
        <f t="shared" si="7"/>
        <v>not</v>
      </c>
      <c r="M371" s="2">
        <f>0.882*EXP(-0.129*Table1_1[[#This Row],[Timestamps]])*COS(10.833*Table1_1[[#This Row],[Timestamps]])</f>
        <v>-0.35488931501447468</v>
      </c>
    </row>
    <row r="372" spans="1:13" x14ac:dyDescent="0.25">
      <c r="A372">
        <v>8.4931087493896396</v>
      </c>
      <c r="B372">
        <v>187321</v>
      </c>
      <c r="C372">
        <v>207.50976600000001</v>
      </c>
      <c r="D372">
        <v>38</v>
      </c>
      <c r="E372">
        <v>103</v>
      </c>
      <c r="F372">
        <v>400</v>
      </c>
      <c r="G372">
        <v>0</v>
      </c>
      <c r="H372">
        <v>135.830963</v>
      </c>
      <c r="I372">
        <f>Table1_1[[#This Row],[Column1.1]]-$O$2</f>
        <v>3.8593602180480895</v>
      </c>
      <c r="J372">
        <f>(Table1_1[[#This Row],[Column2.2]]-$N$2)*PI()/180</f>
        <v>-0.50774762551851604</v>
      </c>
      <c r="K372">
        <f>Table1_1[[#This Row],[Column2.7]]*$P$2 *PI()/180</f>
        <v>0.23706975305045946</v>
      </c>
      <c r="L372" t="str">
        <f t="shared" si="7"/>
        <v>not</v>
      </c>
      <c r="M372" s="2">
        <f>0.882*EXP(-0.129*Table1_1[[#This Row],[Timestamps]])*COS(10.833*Table1_1[[#This Row],[Timestamps]])</f>
        <v>-0.30405784794896284</v>
      </c>
    </row>
    <row r="373" spans="1:13" x14ac:dyDescent="0.25">
      <c r="A373">
        <v>8.5031073093414307</v>
      </c>
      <c r="B373">
        <v>187332</v>
      </c>
      <c r="C373">
        <v>209.44335899999999</v>
      </c>
      <c r="D373">
        <v>38</v>
      </c>
      <c r="E373">
        <v>103</v>
      </c>
      <c r="F373">
        <v>400</v>
      </c>
      <c r="G373">
        <v>0</v>
      </c>
      <c r="H373">
        <v>193.359375</v>
      </c>
      <c r="I373">
        <f>Table1_1[[#This Row],[Column1.1]]-$O$2</f>
        <v>3.8693587779998806</v>
      </c>
      <c r="J373">
        <f>(Table1_1[[#This Row],[Column2.2]]-$N$2)*PI()/180</f>
        <v>-0.47400006127500177</v>
      </c>
      <c r="K373">
        <f>Table1_1[[#This Row],[Column2.7]]*$P$2 *PI()/180</f>
        <v>0.33747577333484108</v>
      </c>
      <c r="L373" t="str">
        <f t="shared" si="7"/>
        <v>not</v>
      </c>
      <c r="M373" s="2">
        <f>0.882*EXP(-0.129*Table1_1[[#This Row],[Timestamps]])*COS(10.833*Table1_1[[#This Row],[Timestamps]])</f>
        <v>-0.25421590390341114</v>
      </c>
    </row>
    <row r="374" spans="1:13" x14ac:dyDescent="0.25">
      <c r="A374">
        <v>8.5141096115112305</v>
      </c>
      <c r="B374">
        <v>187342</v>
      </c>
      <c r="C374">
        <v>211.640625</v>
      </c>
      <c r="D374">
        <v>38</v>
      </c>
      <c r="E374">
        <v>103</v>
      </c>
      <c r="F374">
        <v>400</v>
      </c>
      <c r="G374">
        <v>0</v>
      </c>
      <c r="H374">
        <v>199.751419</v>
      </c>
      <c r="I374">
        <f>Table1_1[[#This Row],[Column1.1]]-$O$2</f>
        <v>3.8803610801696804</v>
      </c>
      <c r="J374">
        <f>(Table1_1[[#This Row],[Column2.2]]-$N$2)*PI()/180</f>
        <v>-0.43565053503287587</v>
      </c>
      <c r="K374">
        <f>Table1_1[[#This Row],[Column2.7]]*$P$2 *PI()/180</f>
        <v>0.34863199470807593</v>
      </c>
      <c r="L374" t="str">
        <f t="shared" si="7"/>
        <v>not</v>
      </c>
      <c r="M374" s="2">
        <f>0.882*EXP(-0.129*Table1_1[[#This Row],[Timestamps]])*COS(10.833*Table1_1[[#This Row],[Timestamps]])</f>
        <v>-0.19610340239731536</v>
      </c>
    </row>
    <row r="375" spans="1:13" x14ac:dyDescent="0.25">
      <c r="A375">
        <v>8.5241076946258492</v>
      </c>
      <c r="B375">
        <v>187353</v>
      </c>
      <c r="C375">
        <v>214.18945299999999</v>
      </c>
      <c r="D375">
        <v>38</v>
      </c>
      <c r="E375">
        <v>103</v>
      </c>
      <c r="F375">
        <v>400</v>
      </c>
      <c r="G375">
        <v>0</v>
      </c>
      <c r="H375">
        <v>254.882812</v>
      </c>
      <c r="I375">
        <f>Table1_1[[#This Row],[Column1.1]]-$O$2</f>
        <v>3.8903591632842991</v>
      </c>
      <c r="J375">
        <f>(Table1_1[[#This Row],[Column2.2]]-$N$2)*PI()/180</f>
        <v>-0.39116509436585406</v>
      </c>
      <c r="K375">
        <f>Table1_1[[#This Row],[Column2.7]]*$P$2 *PI()/180</f>
        <v>0.44485442761417138</v>
      </c>
      <c r="L375" t="str">
        <f t="shared" si="7"/>
        <v>not</v>
      </c>
      <c r="M375" s="2">
        <f>0.882*EXP(-0.129*Table1_1[[#This Row],[Timestamps]])*COS(10.833*Table1_1[[#This Row],[Timestamps]])</f>
        <v>-0.14100512952835056</v>
      </c>
    </row>
    <row r="376" spans="1:13" x14ac:dyDescent="0.25">
      <c r="A376">
        <v>8.5341079235076904</v>
      </c>
      <c r="B376">
        <v>187363</v>
      </c>
      <c r="C376">
        <v>217.00195299999999</v>
      </c>
      <c r="D376">
        <v>38</v>
      </c>
      <c r="E376">
        <v>103</v>
      </c>
      <c r="F376">
        <v>400</v>
      </c>
      <c r="G376">
        <v>0</v>
      </c>
      <c r="H376">
        <v>255.68182400000001</v>
      </c>
      <c r="I376">
        <f>Table1_1[[#This Row],[Column1.1]]-$O$2</f>
        <v>3.9003593921661404</v>
      </c>
      <c r="J376">
        <f>(Table1_1[[#This Row],[Column2.2]]-$N$2)*PI()/180</f>
        <v>-0.34207770915351354</v>
      </c>
      <c r="K376">
        <f>Table1_1[[#This Row],[Column2.7]]*$P$2 *PI()/180</f>
        <v>0.44624896663046582</v>
      </c>
      <c r="L376" t="str">
        <f t="shared" si="7"/>
        <v>not</v>
      </c>
      <c r="M376" s="2">
        <f>0.882*EXP(-0.129*Table1_1[[#This Row],[Timestamps]])*COS(10.833*Table1_1[[#This Row],[Timestamps]])</f>
        <v>-8.4385932889857906E-2</v>
      </c>
    </row>
    <row r="377" spans="1:13" x14ac:dyDescent="0.25">
      <c r="A377">
        <v>8.5451076030731201</v>
      </c>
      <c r="B377">
        <v>187374</v>
      </c>
      <c r="C377">
        <v>220.078125</v>
      </c>
      <c r="D377">
        <v>38</v>
      </c>
      <c r="E377">
        <v>103</v>
      </c>
      <c r="F377">
        <v>400</v>
      </c>
      <c r="G377">
        <v>0</v>
      </c>
      <c r="H377">
        <v>307.617188</v>
      </c>
      <c r="I377">
        <f>Table1_1[[#This Row],[Column1.1]]-$O$2</f>
        <v>3.91135907173157</v>
      </c>
      <c r="J377">
        <f>(Table1_1[[#This Row],[Column2.2]]-$N$2)*PI()/180</f>
        <v>-0.28838837939585427</v>
      </c>
      <c r="K377">
        <f>Table1_1[[#This Row],[Column2.7]]*$P$2 *PI()/180</f>
        <v>0.53689327663263908</v>
      </c>
      <c r="L377" t="str">
        <f t="shared" si="7"/>
        <v>not</v>
      </c>
      <c r="M377" s="2">
        <f>0.882*EXP(-0.129*Table1_1[[#This Row],[Timestamps]])*COS(10.833*Table1_1[[#This Row],[Timestamps]])</f>
        <v>-2.116116444135888E-2</v>
      </c>
    </row>
    <row r="378" spans="1:13" x14ac:dyDescent="0.25">
      <c r="A378">
        <v>8.5551099777221609</v>
      </c>
      <c r="B378">
        <v>187384</v>
      </c>
      <c r="C378">
        <v>223.33007799999999</v>
      </c>
      <c r="D378">
        <v>38</v>
      </c>
      <c r="E378">
        <v>103</v>
      </c>
      <c r="F378">
        <v>400</v>
      </c>
      <c r="G378">
        <v>0</v>
      </c>
      <c r="H378">
        <v>325.195312</v>
      </c>
      <c r="I378">
        <f>Table1_1[[#This Row],[Column1.1]]-$O$2</f>
        <v>3.9213614463806108</v>
      </c>
      <c r="J378">
        <f>(Table1_1[[#This Row],[Column2.2]]-$N$2)*PI()/180</f>
        <v>-0.23163109242574739</v>
      </c>
      <c r="K378">
        <f>Table1_1[[#This Row],[Column2.7]]*$P$2 *PI()/180</f>
        <v>0.5675728906450227</v>
      </c>
      <c r="L378" t="str">
        <f t="shared" si="7"/>
        <v>not</v>
      </c>
      <c r="M378" s="2">
        <f>0.882*EXP(-0.129*Table1_1[[#This Row],[Timestamps]])*COS(10.833*Table1_1[[#This Row],[Timestamps]])</f>
        <v>3.6459485737843529E-2</v>
      </c>
    </row>
    <row r="379" spans="1:13" x14ac:dyDescent="0.25">
      <c r="A379">
        <v>8.5661067962646396</v>
      </c>
      <c r="B379">
        <v>187394</v>
      </c>
      <c r="C379">
        <v>226.757812</v>
      </c>
      <c r="D379">
        <v>38</v>
      </c>
      <c r="E379">
        <v>103</v>
      </c>
      <c r="F379">
        <v>400</v>
      </c>
      <c r="G379">
        <v>0</v>
      </c>
      <c r="H379">
        <v>311.612213</v>
      </c>
      <c r="I379">
        <f>Table1_1[[#This Row],[Column1.1]]-$O$2</f>
        <v>3.9323582649230895</v>
      </c>
      <c r="J379">
        <f>(Table1_1[[#This Row],[Column2.2]]-$N$2)*PI()/180</f>
        <v>-0.17180584824319181</v>
      </c>
      <c r="K379">
        <f>Table1_1[[#This Row],[Column2.7]]*$P$2 *PI()/180</f>
        <v>0.54386591062758771</v>
      </c>
      <c r="L379" t="str">
        <f t="shared" si="7"/>
        <v>not</v>
      </c>
      <c r="M379" s="2">
        <f>0.882*EXP(-0.129*Table1_1[[#This Row],[Timestamps]])*COS(10.833*Table1_1[[#This Row],[Timestamps]])</f>
        <v>9.9118846673363667E-2</v>
      </c>
    </row>
    <row r="380" spans="1:13" x14ac:dyDescent="0.25">
      <c r="A380">
        <v>8.5761065483093208</v>
      </c>
      <c r="B380">
        <v>187405</v>
      </c>
      <c r="C380">
        <v>230.273438</v>
      </c>
      <c r="D380">
        <v>38</v>
      </c>
      <c r="E380">
        <v>103</v>
      </c>
      <c r="F380">
        <v>400</v>
      </c>
      <c r="G380">
        <v>0</v>
      </c>
      <c r="H380">
        <v>351.5625</v>
      </c>
      <c r="I380">
        <f>Table1_1[[#This Row],[Column1.1]]-$O$2</f>
        <v>3.9423580169677708</v>
      </c>
      <c r="J380">
        <f>(Table1_1[[#This Row],[Column2.2]]-$N$2)*PI()/180</f>
        <v>-0.1104465992744737</v>
      </c>
      <c r="K380">
        <f>Table1_1[[#This Row],[Column2.7]]*$P$2 *PI()/180</f>
        <v>0.6135923151542565</v>
      </c>
      <c r="L380" t="str">
        <f t="shared" si="7"/>
        <v>not</v>
      </c>
      <c r="M380" s="2">
        <f>0.882*EXP(-0.129*Table1_1[[#This Row],[Timestamps]])*COS(10.833*Table1_1[[#This Row],[Timestamps]])</f>
        <v>0.15474752825726876</v>
      </c>
    </row>
    <row r="381" spans="1:13" x14ac:dyDescent="0.25">
      <c r="A381">
        <v>8.5871078968048096</v>
      </c>
      <c r="B381">
        <v>187415</v>
      </c>
      <c r="C381">
        <v>233.964844</v>
      </c>
      <c r="D381">
        <v>38</v>
      </c>
      <c r="E381">
        <v>103</v>
      </c>
      <c r="F381">
        <v>400</v>
      </c>
      <c r="G381">
        <v>0</v>
      </c>
      <c r="H381">
        <v>335.58239700000001</v>
      </c>
      <c r="I381">
        <f>Table1_1[[#This Row],[Column1.1]]-$O$2</f>
        <v>3.9533593654632595</v>
      </c>
      <c r="J381">
        <f>(Table1_1[[#This Row],[Column2.2]]-$N$2)*PI()/180</f>
        <v>-4.6019410546599873E-2</v>
      </c>
      <c r="K381">
        <f>Table1_1[[#This Row],[Column2.7]]*$P$2 *PI()/180</f>
        <v>0.58570177393847411</v>
      </c>
      <c r="L381" t="str">
        <f t="shared" si="7"/>
        <v>not</v>
      </c>
      <c r="M381" s="2">
        <f>0.882*EXP(-0.129*Table1_1[[#This Row],[Timestamps]])*COS(10.833*Table1_1[[#This Row],[Timestamps]])</f>
        <v>0.213664791497992</v>
      </c>
    </row>
    <row r="382" spans="1:13" x14ac:dyDescent="0.25">
      <c r="A382">
        <v>8.5971086025238002</v>
      </c>
      <c r="B382">
        <v>187426</v>
      </c>
      <c r="C382">
        <v>237.56835899999999</v>
      </c>
      <c r="D382">
        <v>38</v>
      </c>
      <c r="E382">
        <v>103</v>
      </c>
      <c r="F382">
        <v>400</v>
      </c>
      <c r="G382">
        <v>0</v>
      </c>
      <c r="H382">
        <v>360.351562</v>
      </c>
      <c r="I382">
        <f>Table1_1[[#This Row],[Column1.1]]-$O$2</f>
        <v>3.9633600711822501</v>
      </c>
      <c r="J382">
        <f>(Table1_1[[#This Row],[Column2.2]]-$N$2)*PI()/180</f>
        <v>1.6873790848403365E-2</v>
      </c>
      <c r="K382">
        <f>Table1_1[[#This Row],[Column2.7]]*$P$2 *PI()/180</f>
        <v>0.62893212216044836</v>
      </c>
      <c r="L382" t="str">
        <f t="shared" si="7"/>
        <v>not</v>
      </c>
      <c r="M382" s="2">
        <f>0.882*EXP(-0.129*Table1_1[[#This Row],[Timestamps]])*COS(10.833*Table1_1[[#This Row],[Timestamps]])</f>
        <v>0.26447239380862264</v>
      </c>
    </row>
    <row r="383" spans="1:13" x14ac:dyDescent="0.25">
      <c r="A383">
        <v>8.6081089973449707</v>
      </c>
      <c r="B383">
        <v>187436</v>
      </c>
      <c r="C383">
        <v>241.25976600000001</v>
      </c>
      <c r="D383">
        <v>38</v>
      </c>
      <c r="E383">
        <v>103</v>
      </c>
      <c r="F383">
        <v>400</v>
      </c>
      <c r="G383">
        <v>0</v>
      </c>
      <c r="H383">
        <v>335.58239700000001</v>
      </c>
      <c r="I383">
        <f>Table1_1[[#This Row],[Column1.1]]-$O$2</f>
        <v>3.9743604660034206</v>
      </c>
      <c r="J383">
        <f>(Table1_1[[#This Row],[Column2.2]]-$N$2)*PI()/180</f>
        <v>8.1300997029570152E-2</v>
      </c>
      <c r="K383">
        <f>Table1_1[[#This Row],[Column2.7]]*$P$2 *PI()/180</f>
        <v>0.58570177393847411</v>
      </c>
      <c r="L383" t="str">
        <f t="shared" si="7"/>
        <v>not</v>
      </c>
      <c r="M383" s="2">
        <f>0.882*EXP(-0.129*Table1_1[[#This Row],[Timestamps]])*COS(10.833*Table1_1[[#This Row],[Timestamps]])</f>
        <v>0.31660864975168879</v>
      </c>
    </row>
    <row r="384" spans="1:13" x14ac:dyDescent="0.25">
      <c r="A384">
        <v>8.6181068420410103</v>
      </c>
      <c r="B384">
        <v>187447</v>
      </c>
      <c r="C384">
        <v>244.863281</v>
      </c>
      <c r="D384">
        <v>38</v>
      </c>
      <c r="E384">
        <v>103</v>
      </c>
      <c r="F384">
        <v>400</v>
      </c>
      <c r="G384">
        <v>0</v>
      </c>
      <c r="H384">
        <v>360.351562</v>
      </c>
      <c r="I384">
        <f>Table1_1[[#This Row],[Column1.1]]-$O$2</f>
        <v>3.9843583106994602</v>
      </c>
      <c r="J384">
        <f>(Table1_1[[#This Row],[Column2.2]]-$N$2)*PI()/180</f>
        <v>0.1441941984245734</v>
      </c>
      <c r="K384">
        <f>Table1_1[[#This Row],[Column2.7]]*$P$2 *PI()/180</f>
        <v>0.62893212216044836</v>
      </c>
      <c r="L384" t="str">
        <f t="shared" si="7"/>
        <v>not</v>
      </c>
      <c r="M384" s="2">
        <f>0.882*EXP(-0.129*Table1_1[[#This Row],[Timestamps]])*COS(10.833*Table1_1[[#This Row],[Timestamps]])</f>
        <v>0.35999252217525768</v>
      </c>
    </row>
    <row r="385" spans="1:13" x14ac:dyDescent="0.25">
      <c r="A385">
        <v>8.6281075477600098</v>
      </c>
      <c r="B385">
        <v>187457</v>
      </c>
      <c r="C385">
        <v>248.46679700000001</v>
      </c>
      <c r="D385">
        <v>38</v>
      </c>
      <c r="E385">
        <v>103</v>
      </c>
      <c r="F385">
        <v>400</v>
      </c>
      <c r="G385">
        <v>0</v>
      </c>
      <c r="H385">
        <v>360.351562</v>
      </c>
      <c r="I385">
        <f>Table1_1[[#This Row],[Column1.1]]-$O$2</f>
        <v>3.9943590164184597</v>
      </c>
      <c r="J385">
        <f>(Table1_1[[#This Row],[Column2.2]]-$N$2)*PI()/180</f>
        <v>0.20708741727286961</v>
      </c>
      <c r="K385">
        <f>Table1_1[[#This Row],[Column2.7]]*$P$2 *PI()/180</f>
        <v>0.62893212216044836</v>
      </c>
      <c r="L385" t="str">
        <f t="shared" si="7"/>
        <v>not</v>
      </c>
      <c r="M385" s="2">
        <f>0.882*EXP(-0.129*Table1_1[[#This Row],[Timestamps]])*COS(10.833*Table1_1[[#This Row],[Timestamps]])</f>
        <v>0.39906128099503635</v>
      </c>
    </row>
    <row r="386" spans="1:13" x14ac:dyDescent="0.25">
      <c r="A386">
        <v>8.6391108036041206</v>
      </c>
      <c r="B386">
        <v>187467</v>
      </c>
      <c r="C386">
        <v>251.80664100000001</v>
      </c>
      <c r="D386">
        <v>38</v>
      </c>
      <c r="E386">
        <v>103</v>
      </c>
      <c r="F386">
        <v>400</v>
      </c>
      <c r="G386">
        <v>0</v>
      </c>
      <c r="H386">
        <v>303.622162</v>
      </c>
      <c r="I386">
        <f>Table1_1[[#This Row],[Column1.1]]-$O$2</f>
        <v>4.0053622722625706</v>
      </c>
      <c r="J386">
        <f>(Table1_1[[#This Row],[Column2.2]]-$N$2)*PI()/180</f>
        <v>0.26537869157584709</v>
      </c>
      <c r="K386">
        <f>Table1_1[[#This Row],[Column2.7]]*$P$2 *PI()/180</f>
        <v>0.52992064089236124</v>
      </c>
      <c r="L386" t="str">
        <f t="shared" si="7"/>
        <v>not</v>
      </c>
      <c r="M386" s="2">
        <f>0.882*EXP(-0.129*Table1_1[[#This Row],[Timestamps]])*COS(10.833*Table1_1[[#This Row],[Timestamps]])</f>
        <v>0.43651457733475296</v>
      </c>
    </row>
    <row r="387" spans="1:13" x14ac:dyDescent="0.25">
      <c r="A387">
        <v>8.6491081714630091</v>
      </c>
      <c r="B387">
        <v>187478</v>
      </c>
      <c r="C387">
        <v>254.97070299999999</v>
      </c>
      <c r="D387">
        <v>38</v>
      </c>
      <c r="E387">
        <v>103</v>
      </c>
      <c r="F387">
        <v>400</v>
      </c>
      <c r="G387">
        <v>0</v>
      </c>
      <c r="H387">
        <v>316.40625</v>
      </c>
      <c r="I387">
        <f>Table1_1[[#This Row],[Column1.1]]-$O$2</f>
        <v>4.0153596401214591</v>
      </c>
      <c r="J387">
        <f>(Table1_1[[#This Row],[Column2.2]]-$N$2)*PI()/180</f>
        <v>0.32060199121308341</v>
      </c>
      <c r="K387">
        <f>Table1_1[[#This Row],[Column2.7]]*$P$2 *PI()/180</f>
        <v>0.55223308363883084</v>
      </c>
      <c r="L387" t="str">
        <f t="shared" si="7"/>
        <v>not</v>
      </c>
      <c r="M387" s="2">
        <f>0.882*EXP(-0.129*Table1_1[[#This Row],[Timestamps]])*COS(10.833*Table1_1[[#This Row],[Timestamps]])</f>
        <v>0.46509948913775279</v>
      </c>
    </row>
    <row r="388" spans="1:13" x14ac:dyDescent="0.25">
      <c r="A388">
        <v>8.6601080894470197</v>
      </c>
      <c r="B388">
        <v>187488</v>
      </c>
      <c r="C388">
        <v>257.87109400000003</v>
      </c>
      <c r="D388">
        <v>38</v>
      </c>
      <c r="E388">
        <v>103</v>
      </c>
      <c r="F388">
        <v>400</v>
      </c>
      <c r="G388">
        <v>0</v>
      </c>
      <c r="H388">
        <v>263.671875</v>
      </c>
      <c r="I388">
        <f>Table1_1[[#This Row],[Column1.1]]-$O$2</f>
        <v>4.0263595581054696</v>
      </c>
      <c r="J388">
        <f>(Table1_1[[#This Row],[Column2.2]]-$N$2)*PI()/180</f>
        <v>0.37122336375829501</v>
      </c>
      <c r="K388">
        <f>Table1_1[[#This Row],[Column2.7]]*$P$2 *PI()/180</f>
        <v>0.46019423636569234</v>
      </c>
      <c r="L388" t="str">
        <f t="shared" ref="L388:L451" si="8">IF(AND(J388&gt;=J387,J388&gt;J389),"PEAK","not")</f>
        <v>not</v>
      </c>
      <c r="M388" s="2">
        <f>0.882*EXP(-0.129*Table1_1[[#This Row],[Timestamps]])*COS(10.833*Table1_1[[#This Row],[Timestamps]])</f>
        <v>0.49016550231229949</v>
      </c>
    </row>
    <row r="389" spans="1:13" x14ac:dyDescent="0.25">
      <c r="A389">
        <v>8.6700582504272408</v>
      </c>
      <c r="B389">
        <v>187499</v>
      </c>
      <c r="C389">
        <v>260.59570300000001</v>
      </c>
      <c r="D389">
        <v>38</v>
      </c>
      <c r="E389">
        <v>103</v>
      </c>
      <c r="F389">
        <v>400</v>
      </c>
      <c r="G389">
        <v>0</v>
      </c>
      <c r="H389">
        <v>272.460938</v>
      </c>
      <c r="I389">
        <f>Table1_1[[#This Row],[Column1.1]]-$O$2</f>
        <v>4.0363097190856907</v>
      </c>
      <c r="J389">
        <f>(Table1_1[[#This Row],[Column2.2]]-$N$2)*PI()/180</f>
        <v>0.41877676163776495</v>
      </c>
      <c r="K389">
        <f>Table1_1[[#This Row],[Column2.7]]*$P$2 *PI()/180</f>
        <v>0.47553404511721342</v>
      </c>
      <c r="L389" t="str">
        <f t="shared" si="8"/>
        <v>not</v>
      </c>
      <c r="M389" s="2">
        <f>0.882*EXP(-0.129*Table1_1[[#This Row],[Timestamps]])*COS(10.833*Table1_1[[#This Row],[Timestamps]])</f>
        <v>0.50680465152753684</v>
      </c>
    </row>
    <row r="390" spans="1:13" x14ac:dyDescent="0.25">
      <c r="A390">
        <v>8.6810488700866699</v>
      </c>
      <c r="B390">
        <v>187509</v>
      </c>
      <c r="C390">
        <v>262.96875</v>
      </c>
      <c r="D390">
        <v>38</v>
      </c>
      <c r="E390">
        <v>103</v>
      </c>
      <c r="F390">
        <v>400</v>
      </c>
      <c r="G390">
        <v>0</v>
      </c>
      <c r="H390">
        <v>215.731537</v>
      </c>
      <c r="I390">
        <f>Table1_1[[#This Row],[Column1.1]]-$O$2</f>
        <v>4.0473003387451199</v>
      </c>
      <c r="J390">
        <f>(Table1_1[[#This Row],[Column2.2]]-$N$2)*PI()/180</f>
        <v>0.46019424509233864</v>
      </c>
      <c r="K390">
        <f>Table1_1[[#This Row],[Column2.7]]*$P$2 *PI()/180</f>
        <v>0.37652256210379703</v>
      </c>
      <c r="L390" t="str">
        <f t="shared" si="8"/>
        <v>not</v>
      </c>
      <c r="M390" s="2">
        <f>0.882*EXP(-0.129*Table1_1[[#This Row],[Timestamps]])*COS(10.833*Table1_1[[#This Row],[Timestamps]])</f>
        <v>0.51829928615891907</v>
      </c>
    </row>
    <row r="391" spans="1:13" x14ac:dyDescent="0.25">
      <c r="A391">
        <v>8.6910469532012904</v>
      </c>
      <c r="B391">
        <v>187520</v>
      </c>
      <c r="C391">
        <v>264.90234400000003</v>
      </c>
      <c r="D391">
        <v>38</v>
      </c>
      <c r="E391">
        <v>103</v>
      </c>
      <c r="F391">
        <v>400</v>
      </c>
      <c r="G391">
        <v>0</v>
      </c>
      <c r="H391">
        <v>193.359375</v>
      </c>
      <c r="I391">
        <f>Table1_1[[#This Row],[Column1.1]]-$O$2</f>
        <v>4.0572984218597403</v>
      </c>
      <c r="J391">
        <f>(Table1_1[[#This Row],[Column2.2]]-$N$2)*PI()/180</f>
        <v>0.49394182678914633</v>
      </c>
      <c r="K391">
        <f>Table1_1[[#This Row],[Column2.7]]*$P$2 *PI()/180</f>
        <v>0.33747577333484108</v>
      </c>
      <c r="L391" t="str">
        <f t="shared" si="8"/>
        <v>not</v>
      </c>
      <c r="M391" s="2">
        <f>0.882*EXP(-0.129*Table1_1[[#This Row],[Timestamps]])*COS(10.833*Table1_1[[#This Row],[Timestamps]])</f>
        <v>0.52236308360704242</v>
      </c>
    </row>
    <row r="392" spans="1:13" x14ac:dyDescent="0.25">
      <c r="A392">
        <v>8.7010457515716499</v>
      </c>
      <c r="B392">
        <v>187530</v>
      </c>
      <c r="C392">
        <v>266.484375</v>
      </c>
      <c r="D392">
        <v>38</v>
      </c>
      <c r="E392">
        <v>103</v>
      </c>
      <c r="F392">
        <v>400</v>
      </c>
      <c r="G392">
        <v>0</v>
      </c>
      <c r="H392">
        <v>158.203125</v>
      </c>
      <c r="I392">
        <f>Table1_1[[#This Row],[Column1.1]]-$O$2</f>
        <v>4.0672972202300999</v>
      </c>
      <c r="J392">
        <f>(Table1_1[[#This Row],[Column2.2]]-$N$2)*PI()/180</f>
        <v>0.5215534766077643</v>
      </c>
      <c r="K392">
        <f>Table1_1[[#This Row],[Column2.7]]*$P$2 *PI()/180</f>
        <v>0.27611654181941542</v>
      </c>
      <c r="L392" t="str">
        <f t="shared" si="8"/>
        <v>not</v>
      </c>
      <c r="M392" s="2">
        <f>0.882*EXP(-0.129*Table1_1[[#This Row],[Timestamps]])*COS(10.833*Table1_1[[#This Row],[Timestamps]])</f>
        <v>0.52030127263155967</v>
      </c>
    </row>
    <row r="393" spans="1:13" x14ac:dyDescent="0.25">
      <c r="A393">
        <v>8.7121503353118896</v>
      </c>
      <c r="B393">
        <v>187540</v>
      </c>
      <c r="C393">
        <v>267.71484400000003</v>
      </c>
      <c r="D393">
        <v>38</v>
      </c>
      <c r="E393">
        <v>103</v>
      </c>
      <c r="F393">
        <v>400</v>
      </c>
      <c r="G393">
        <v>0</v>
      </c>
      <c r="H393">
        <v>111.860794</v>
      </c>
      <c r="I393">
        <f>Table1_1[[#This Row],[Column1.1]]-$O$2</f>
        <v>4.0784018039703396</v>
      </c>
      <c r="J393">
        <f>(Table1_1[[#This Row],[Column2.2]]-$N$2)*PI()/180</f>
        <v>0.54302921200148679</v>
      </c>
      <c r="K393">
        <f>Table1_1[[#This Row],[Column2.7]]*$P$2 *PI()/180</f>
        <v>0.19523391591951181</v>
      </c>
      <c r="L393" t="str">
        <f t="shared" si="8"/>
        <v>not</v>
      </c>
      <c r="M393" s="2">
        <f>0.882*EXP(-0.129*Table1_1[[#This Row],[Timestamps]])*COS(10.833*Table1_1[[#This Row],[Timestamps]])</f>
        <v>0.51088252505902298</v>
      </c>
    </row>
    <row r="394" spans="1:13" x14ac:dyDescent="0.25">
      <c r="A394">
        <v>8.7231523990631104</v>
      </c>
      <c r="B394">
        <v>187551</v>
      </c>
      <c r="C394">
        <v>268.59375</v>
      </c>
      <c r="D394">
        <v>38</v>
      </c>
      <c r="E394">
        <v>103</v>
      </c>
      <c r="F394">
        <v>400</v>
      </c>
      <c r="G394">
        <v>0</v>
      </c>
      <c r="H394">
        <v>87.890625</v>
      </c>
      <c r="I394">
        <f>Table1_1[[#This Row],[Column1.1]]-$O$2</f>
        <v>4.0894038677215603</v>
      </c>
      <c r="J394">
        <f>(Table1_1[[#This Row],[Column2.2]]-$N$2)*PI()/180</f>
        <v>0.55836901551701967</v>
      </c>
      <c r="K394">
        <f>Table1_1[[#This Row],[Column2.7]]*$P$2 *PI()/180</f>
        <v>0.15339807878856412</v>
      </c>
      <c r="L394" t="str">
        <f t="shared" si="8"/>
        <v>not</v>
      </c>
      <c r="M394" s="2">
        <f>0.882*EXP(-0.129*Table1_1[[#This Row],[Timestamps]])*COS(10.833*Table1_1[[#This Row],[Timestamps]])</f>
        <v>0.49430379369218647</v>
      </c>
    </row>
    <row r="395" spans="1:13" x14ac:dyDescent="0.25">
      <c r="A395">
        <v>8.73314929008483</v>
      </c>
      <c r="B395">
        <v>187561</v>
      </c>
      <c r="C395">
        <v>268.945312</v>
      </c>
      <c r="D395">
        <v>38</v>
      </c>
      <c r="E395">
        <v>103</v>
      </c>
      <c r="F395">
        <v>400</v>
      </c>
      <c r="G395">
        <v>0</v>
      </c>
      <c r="H395">
        <v>31.960228000000001</v>
      </c>
      <c r="I395">
        <f>Table1_1[[#This Row],[Column1.1]]-$O$2</f>
        <v>4.0994007587432799</v>
      </c>
      <c r="J395">
        <f>(Table1_1[[#This Row],[Column2.2]]-$N$2)*PI()/180</f>
        <v>0.56450492994191592</v>
      </c>
      <c r="K395">
        <f>Table1_1[[#This Row],[Column2.7]]*$P$2 *PI()/180</f>
        <v>5.5781120828808227E-2</v>
      </c>
      <c r="L395" t="str">
        <f t="shared" si="8"/>
        <v>not</v>
      </c>
      <c r="M395" s="2">
        <f>0.882*EXP(-0.129*Table1_1[[#This Row],[Timestamps]])*COS(10.833*Table1_1[[#This Row],[Timestamps]])</f>
        <v>0.47319811140264417</v>
      </c>
    </row>
    <row r="396" spans="1:13" x14ac:dyDescent="0.25">
      <c r="A396">
        <v>8.7431511878967196</v>
      </c>
      <c r="B396">
        <v>187572</v>
      </c>
      <c r="C396">
        <v>269</v>
      </c>
      <c r="D396">
        <v>38</v>
      </c>
      <c r="E396">
        <v>103</v>
      </c>
      <c r="F396">
        <v>400</v>
      </c>
      <c r="G396">
        <v>0</v>
      </c>
      <c r="H396">
        <v>0</v>
      </c>
      <c r="I396">
        <f>Table1_1[[#This Row],[Column1.1]]-$O$2</f>
        <v>4.1094026565551696</v>
      </c>
      <c r="J396">
        <f>(Table1_1[[#This Row],[Column2.2]]-$N$2)*PI()/180</f>
        <v>0.56545941560324653</v>
      </c>
      <c r="K396">
        <f>Table1_1[[#This Row],[Column2.7]]*$P$2 *PI()/180</f>
        <v>0</v>
      </c>
      <c r="L396" t="str">
        <f t="shared" si="8"/>
        <v>PEAK</v>
      </c>
      <c r="M396" s="2">
        <f>0.882*EXP(-0.129*Table1_1[[#This Row],[Timestamps]])*COS(10.833*Table1_1[[#This Row],[Timestamps]])</f>
        <v>0.44659422553962408</v>
      </c>
    </row>
    <row r="397" spans="1:13" x14ac:dyDescent="0.25">
      <c r="A397">
        <v>8.75414991378784</v>
      </c>
      <c r="B397">
        <v>187582</v>
      </c>
      <c r="C397">
        <v>268.50585899999999</v>
      </c>
      <c r="D397">
        <v>38</v>
      </c>
      <c r="E397">
        <v>103</v>
      </c>
      <c r="F397">
        <v>400</v>
      </c>
      <c r="G397">
        <v>0</v>
      </c>
      <c r="H397">
        <v>-39.950282999999999</v>
      </c>
      <c r="I397">
        <f>Table1_1[[#This Row],[Column1.1]]-$O$2</f>
        <v>4.12040138244629</v>
      </c>
      <c r="J397">
        <f>(Table1_1[[#This Row],[Column2.2]]-$N$2)*PI()/180</f>
        <v>0.55683502818414898</v>
      </c>
      <c r="K397">
        <f>Table1_1[[#This Row],[Column2.7]]*$P$2 *PI()/180</f>
        <v>-6.9726397545351773E-2</v>
      </c>
      <c r="L397" t="str">
        <f t="shared" si="8"/>
        <v>not</v>
      </c>
      <c r="M397" s="2">
        <f>0.882*EXP(-0.129*Table1_1[[#This Row],[Timestamps]])*COS(10.833*Table1_1[[#This Row],[Timestamps]])</f>
        <v>0.41139241303892721</v>
      </c>
    </row>
    <row r="398" spans="1:13" x14ac:dyDescent="0.25">
      <c r="A398">
        <v>8.7642748355865407</v>
      </c>
      <c r="B398">
        <v>187593</v>
      </c>
      <c r="C398">
        <v>267.71484400000003</v>
      </c>
      <c r="D398">
        <v>38</v>
      </c>
      <c r="E398">
        <v>103</v>
      </c>
      <c r="F398">
        <v>400</v>
      </c>
      <c r="G398">
        <v>0</v>
      </c>
      <c r="H398">
        <v>-79.101562000000001</v>
      </c>
      <c r="I398">
        <f>Table1_1[[#This Row],[Column1.1]]-$O$2</f>
        <v>4.1305263042449907</v>
      </c>
      <c r="J398">
        <f>(Table1_1[[#This Row],[Column2.2]]-$N$2)*PI()/180</f>
        <v>0.54302921200148679</v>
      </c>
      <c r="K398">
        <f>Table1_1[[#This Row],[Column2.7]]*$P$2 *PI()/180</f>
        <v>-0.1380582700370431</v>
      </c>
      <c r="L398" t="str">
        <f t="shared" si="8"/>
        <v>not</v>
      </c>
      <c r="M398" s="2">
        <f>0.882*EXP(-0.129*Table1_1[[#This Row],[Timestamps]])*COS(10.833*Table1_1[[#This Row],[Timestamps]])</f>
        <v>0.37391183927782246</v>
      </c>
    </row>
    <row r="399" spans="1:13" x14ac:dyDescent="0.25">
      <c r="A399">
        <v>8.7746264934539795</v>
      </c>
      <c r="B399">
        <v>187603</v>
      </c>
      <c r="C399">
        <v>266.484375</v>
      </c>
      <c r="D399">
        <v>38</v>
      </c>
      <c r="E399">
        <v>103</v>
      </c>
      <c r="F399">
        <v>400</v>
      </c>
      <c r="G399">
        <v>0</v>
      </c>
      <c r="H399">
        <v>-123.046875</v>
      </c>
      <c r="I399">
        <f>Table1_1[[#This Row],[Column1.1]]-$O$2</f>
        <v>4.1408779621124294</v>
      </c>
      <c r="J399">
        <f>(Table1_1[[#This Row],[Column2.2]]-$N$2)*PI()/180</f>
        <v>0.5215534766077643</v>
      </c>
      <c r="K399">
        <f>Table1_1[[#This Row],[Column2.7]]*$P$2 *PI()/180</f>
        <v>-0.21475731030398976</v>
      </c>
      <c r="L399" t="str">
        <f t="shared" si="8"/>
        <v>not</v>
      </c>
      <c r="M399" s="2">
        <f>0.882*EXP(-0.129*Table1_1[[#This Row],[Timestamps]])*COS(10.833*Table1_1[[#This Row],[Timestamps]])</f>
        <v>0.33105641623724313</v>
      </c>
    </row>
    <row r="400" spans="1:13" x14ac:dyDescent="0.25">
      <c r="A400">
        <v>8.7856264114379794</v>
      </c>
      <c r="B400">
        <v>187613</v>
      </c>
      <c r="C400">
        <v>264.90234400000003</v>
      </c>
      <c r="D400">
        <v>38</v>
      </c>
      <c r="E400">
        <v>103</v>
      </c>
      <c r="F400">
        <v>400</v>
      </c>
      <c r="G400">
        <v>0</v>
      </c>
      <c r="H400">
        <v>-143.82103000000001</v>
      </c>
      <c r="I400">
        <f>Table1_1[[#This Row],[Column1.1]]-$O$2</f>
        <v>4.1518778800964293</v>
      </c>
      <c r="J400">
        <f>(Table1_1[[#This Row],[Column2.2]]-$N$2)*PI()/180</f>
        <v>0.49394182678914633</v>
      </c>
      <c r="K400">
        <f>Table1_1[[#This Row],[Column2.7]]*$P$2 *PI()/180</f>
        <v>-0.25101505071095404</v>
      </c>
      <c r="L400" t="str">
        <f t="shared" si="8"/>
        <v>not</v>
      </c>
      <c r="M400" s="2">
        <f>0.882*EXP(-0.129*Table1_1[[#This Row],[Timestamps]])*COS(10.833*Table1_1[[#This Row],[Timestamps]])</f>
        <v>0.28110381709803522</v>
      </c>
    </row>
    <row r="401" spans="1:13" x14ac:dyDescent="0.25">
      <c r="A401">
        <v>8.7956283092498708</v>
      </c>
      <c r="B401">
        <v>187624</v>
      </c>
      <c r="C401">
        <v>262.88085899999999</v>
      </c>
      <c r="D401">
        <v>38</v>
      </c>
      <c r="E401">
        <v>103</v>
      </c>
      <c r="F401">
        <v>400</v>
      </c>
      <c r="G401">
        <v>0</v>
      </c>
      <c r="H401">
        <v>-202.148438</v>
      </c>
      <c r="I401">
        <f>Table1_1[[#This Row],[Column1.1]]-$O$2</f>
        <v>4.1618797779083208</v>
      </c>
      <c r="J401">
        <f>(Table1_1[[#This Row],[Column2.2]]-$N$2)*PI()/180</f>
        <v>0.458660257759468</v>
      </c>
      <c r="K401">
        <f>Table1_1[[#This Row],[Column2.7]]*$P$2 *PI()/180</f>
        <v>-0.3528155820863621</v>
      </c>
      <c r="L401" t="str">
        <f t="shared" si="8"/>
        <v>not</v>
      </c>
      <c r="M401" s="2">
        <f>0.882*EXP(-0.129*Table1_1[[#This Row],[Timestamps]])*COS(10.833*Table1_1[[#This Row],[Timestamps]])</f>
        <v>0.23233007928027338</v>
      </c>
    </row>
    <row r="402" spans="1:13" x14ac:dyDescent="0.25">
      <c r="A402">
        <v>8.8056247234344394</v>
      </c>
      <c r="B402">
        <v>187634</v>
      </c>
      <c r="C402">
        <v>260.59570300000001</v>
      </c>
      <c r="D402">
        <v>38</v>
      </c>
      <c r="E402">
        <v>103</v>
      </c>
      <c r="F402">
        <v>400</v>
      </c>
      <c r="G402">
        <v>0</v>
      </c>
      <c r="H402">
        <v>-207.74146999999999</v>
      </c>
      <c r="I402">
        <f>Table1_1[[#This Row],[Column1.1]]-$O$2</f>
        <v>4.1718761920928893</v>
      </c>
      <c r="J402">
        <f>(Table1_1[[#This Row],[Column2.2]]-$N$2)*PI()/180</f>
        <v>0.41877676163776495</v>
      </c>
      <c r="K402">
        <f>Table1_1[[#This Row],[Column2.7]]*$P$2 *PI()/180</f>
        <v>-0.36257726444330241</v>
      </c>
      <c r="L402" t="str">
        <f t="shared" si="8"/>
        <v>not</v>
      </c>
      <c r="M402" s="2">
        <f>0.882*EXP(-0.129*Table1_1[[#This Row],[Timestamps]])*COS(10.833*Table1_1[[#This Row],[Timestamps]])</f>
        <v>0.18098908025873028</v>
      </c>
    </row>
    <row r="403" spans="1:13" x14ac:dyDescent="0.25">
      <c r="A403">
        <v>8.8166267871856601</v>
      </c>
      <c r="B403">
        <v>187645</v>
      </c>
      <c r="C403">
        <v>257.95898399999999</v>
      </c>
      <c r="D403">
        <v>38</v>
      </c>
      <c r="E403">
        <v>103</v>
      </c>
      <c r="F403">
        <v>400</v>
      </c>
      <c r="G403">
        <v>0</v>
      </c>
      <c r="H403">
        <v>-263.671875</v>
      </c>
      <c r="I403">
        <f>Table1_1[[#This Row],[Column1.1]]-$O$2</f>
        <v>4.18287825584411</v>
      </c>
      <c r="J403">
        <f>(Table1_1[[#This Row],[Column2.2]]-$N$2)*PI()/180</f>
        <v>0.37275733363787211</v>
      </c>
      <c r="K403">
        <f>Table1_1[[#This Row],[Column2.7]]*$P$2 *PI()/180</f>
        <v>-0.46019423636569234</v>
      </c>
      <c r="L403" t="str">
        <f t="shared" si="8"/>
        <v>not</v>
      </c>
      <c r="M403" s="2">
        <f>0.882*EXP(-0.129*Table1_1[[#This Row],[Timestamps]])*COS(10.833*Table1_1[[#This Row],[Timestamps]])</f>
        <v>0.12221196097978523</v>
      </c>
    </row>
    <row r="404" spans="1:13" x14ac:dyDescent="0.25">
      <c r="A404">
        <v>8.8266279697418195</v>
      </c>
      <c r="B404">
        <v>187655</v>
      </c>
      <c r="C404">
        <v>255.14648399999999</v>
      </c>
      <c r="D404">
        <v>38</v>
      </c>
      <c r="E404">
        <v>103</v>
      </c>
      <c r="F404">
        <v>400</v>
      </c>
      <c r="G404">
        <v>0</v>
      </c>
      <c r="H404">
        <v>-255.68182400000001</v>
      </c>
      <c r="I404">
        <f>Table1_1[[#This Row],[Column1.1]]-$O$2</f>
        <v>4.1928794384002694</v>
      </c>
      <c r="J404">
        <f>(Table1_1[[#This Row],[Column2.2]]-$N$2)*PI()/180</f>
        <v>0.3236699484255316</v>
      </c>
      <c r="K404">
        <f>Table1_1[[#This Row],[Column2.7]]*$P$2 *PI()/180</f>
        <v>-0.44624896663046582</v>
      </c>
      <c r="L404" t="str">
        <f t="shared" si="8"/>
        <v>not</v>
      </c>
      <c r="M404" s="2">
        <f>0.882*EXP(-0.129*Table1_1[[#This Row],[Timestamps]])*COS(10.833*Table1_1[[#This Row],[Timestamps]])</f>
        <v>6.7401333835712285E-2</v>
      </c>
    </row>
    <row r="405" spans="1:13" x14ac:dyDescent="0.25">
      <c r="A405">
        <v>8.8366246223449707</v>
      </c>
      <c r="B405">
        <v>187666</v>
      </c>
      <c r="C405">
        <v>252.070312</v>
      </c>
      <c r="D405">
        <v>38</v>
      </c>
      <c r="E405">
        <v>103</v>
      </c>
      <c r="F405">
        <v>400</v>
      </c>
      <c r="G405">
        <v>0</v>
      </c>
      <c r="H405">
        <v>-307.617188</v>
      </c>
      <c r="I405">
        <f>Table1_1[[#This Row],[Column1.1]]-$O$2</f>
        <v>4.2028760910034206</v>
      </c>
      <c r="J405">
        <f>(Table1_1[[#This Row],[Column2.2]]-$N$2)*PI()/180</f>
        <v>0.26998061866787287</v>
      </c>
      <c r="K405">
        <f>Table1_1[[#This Row],[Column2.7]]*$P$2 *PI()/180</f>
        <v>-0.53689327663263908</v>
      </c>
      <c r="L405" t="str">
        <f t="shared" si="8"/>
        <v>not</v>
      </c>
      <c r="M405" s="2">
        <f>0.882*EXP(-0.129*Table1_1[[#This Row],[Timestamps]])*COS(10.833*Table1_1[[#This Row],[Timestamps]])</f>
        <v>1.1967633368603797E-2</v>
      </c>
    </row>
    <row r="406" spans="1:13" x14ac:dyDescent="0.25">
      <c r="A406">
        <v>8.8476259708404505</v>
      </c>
      <c r="B406">
        <v>187676</v>
      </c>
      <c r="C406">
        <v>248.81835899999999</v>
      </c>
      <c r="D406">
        <v>38</v>
      </c>
      <c r="E406">
        <v>103</v>
      </c>
      <c r="F406">
        <v>400</v>
      </c>
      <c r="G406">
        <v>0</v>
      </c>
      <c r="H406">
        <v>-325.195312</v>
      </c>
      <c r="I406">
        <f>Table1_1[[#This Row],[Column1.1]]-$O$2</f>
        <v>4.2138774394989005</v>
      </c>
      <c r="J406">
        <f>(Table1_1[[#This Row],[Column2.2]]-$N$2)*PI()/180</f>
        <v>0.21322333169776542</v>
      </c>
      <c r="K406">
        <f>Table1_1[[#This Row],[Column2.7]]*$P$2 *PI()/180</f>
        <v>-0.5675728906450227</v>
      </c>
      <c r="L406" t="str">
        <f t="shared" si="8"/>
        <v>not</v>
      </c>
      <c r="M406" s="2">
        <f>0.882*EXP(-0.129*Table1_1[[#This Row],[Timestamps]])*COS(10.833*Table1_1[[#This Row],[Timestamps]])</f>
        <v>-4.9008999795146883E-2</v>
      </c>
    </row>
    <row r="407" spans="1:13" x14ac:dyDescent="0.25">
      <c r="A407">
        <v>8.85762619972229</v>
      </c>
      <c r="B407">
        <v>187686</v>
      </c>
      <c r="C407">
        <v>245.30273399999999</v>
      </c>
      <c r="D407">
        <v>38</v>
      </c>
      <c r="E407">
        <v>103</v>
      </c>
      <c r="F407">
        <v>400</v>
      </c>
      <c r="G407">
        <v>0</v>
      </c>
      <c r="H407">
        <v>-319.60226399999999</v>
      </c>
      <c r="I407">
        <f>Table1_1[[#This Row],[Column1.1]]-$O$2</f>
        <v>4.22387766838074</v>
      </c>
      <c r="J407">
        <f>(Table1_1[[#This Row],[Column2.2]]-$N$2)*PI()/180</f>
        <v>0.15186410018233978</v>
      </c>
      <c r="K407">
        <f>Table1_1[[#This Row],[Column2.7]]*$P$2 *PI()/180</f>
        <v>-0.55781118036281419</v>
      </c>
      <c r="L407" t="str">
        <f t="shared" si="8"/>
        <v>not</v>
      </c>
      <c r="M407" s="2">
        <f>0.882*EXP(-0.129*Table1_1[[#This Row],[Timestamps]])*COS(10.833*Table1_1[[#This Row],[Timestamps]])</f>
        <v>-0.10370685873801001</v>
      </c>
    </row>
    <row r="408" spans="1:13" x14ac:dyDescent="0.25">
      <c r="A408">
        <v>8.8686251640319806</v>
      </c>
      <c r="B408">
        <v>187697</v>
      </c>
      <c r="C408">
        <v>241.78710899999999</v>
      </c>
      <c r="D408">
        <v>38</v>
      </c>
      <c r="E408">
        <v>103</v>
      </c>
      <c r="F408">
        <v>400</v>
      </c>
      <c r="G408">
        <v>0</v>
      </c>
      <c r="H408">
        <v>-351.5625</v>
      </c>
      <c r="I408">
        <f>Table1_1[[#This Row],[Column1.1]]-$O$2</f>
        <v>4.2348766326904306</v>
      </c>
      <c r="J408">
        <f>(Table1_1[[#This Row],[Column2.2]]-$N$2)*PI()/180</f>
        <v>9.0504868666914151E-2</v>
      </c>
      <c r="K408">
        <f>Table1_1[[#This Row],[Column2.7]]*$P$2 *PI()/180</f>
        <v>-0.6135923151542565</v>
      </c>
      <c r="L408" t="str">
        <f t="shared" si="8"/>
        <v>not</v>
      </c>
      <c r="M408" s="2">
        <f>0.882*EXP(-0.129*Table1_1[[#This Row],[Timestamps]])*COS(10.833*Table1_1[[#This Row],[Timestamps]])</f>
        <v>-0.16227812083698151</v>
      </c>
    </row>
    <row r="409" spans="1:13" x14ac:dyDescent="0.25">
      <c r="A409">
        <v>8.8786251544952393</v>
      </c>
      <c r="B409">
        <v>187707</v>
      </c>
      <c r="C409">
        <v>238.27148399999999</v>
      </c>
      <c r="D409">
        <v>38</v>
      </c>
      <c r="E409">
        <v>103</v>
      </c>
      <c r="F409">
        <v>400</v>
      </c>
      <c r="G409">
        <v>0</v>
      </c>
      <c r="H409">
        <v>-319.60226399999999</v>
      </c>
      <c r="I409">
        <f>Table1_1[[#This Row],[Column1.1]]-$O$2</f>
        <v>4.2448766231536892</v>
      </c>
      <c r="J409">
        <f>(Table1_1[[#This Row],[Column2.2]]-$N$2)*PI()/180</f>
        <v>2.9145637151488494E-2</v>
      </c>
      <c r="K409">
        <f>Table1_1[[#This Row],[Column2.7]]*$P$2 *PI()/180</f>
        <v>-0.55781118036281419</v>
      </c>
      <c r="L409" t="str">
        <f t="shared" si="8"/>
        <v>not</v>
      </c>
      <c r="M409" s="2">
        <f>0.882*EXP(-0.129*Table1_1[[#This Row],[Timestamps]])*COS(10.833*Table1_1[[#This Row],[Timestamps]])</f>
        <v>-0.21341204537713301</v>
      </c>
    </row>
    <row r="410" spans="1:13" x14ac:dyDescent="0.25">
      <c r="A410">
        <v>8.8894999027252197</v>
      </c>
      <c r="B410">
        <v>187718</v>
      </c>
      <c r="C410">
        <v>234.667969</v>
      </c>
      <c r="D410">
        <v>38</v>
      </c>
      <c r="E410">
        <v>103</v>
      </c>
      <c r="F410">
        <v>400</v>
      </c>
      <c r="G410">
        <v>0</v>
      </c>
      <c r="H410">
        <v>-360.351562</v>
      </c>
      <c r="I410">
        <f>Table1_1[[#This Row],[Column1.1]]-$O$2</f>
        <v>4.2557513713836697</v>
      </c>
      <c r="J410">
        <f>(Table1_1[[#This Row],[Column2.2]]-$N$2)*PI()/180</f>
        <v>-3.3747564243514744E-2</v>
      </c>
      <c r="K410">
        <f>Table1_1[[#This Row],[Column2.7]]*$P$2 *PI()/180</f>
        <v>-0.62893212216044836</v>
      </c>
      <c r="L410" t="str">
        <f t="shared" si="8"/>
        <v>not</v>
      </c>
      <c r="M410" s="2">
        <f>0.882*EXP(-0.129*Table1_1[[#This Row],[Timestamps]])*COS(10.833*Table1_1[[#This Row],[Timestamps]])</f>
        <v>-0.26601392318556449</v>
      </c>
    </row>
    <row r="411" spans="1:13" x14ac:dyDescent="0.25">
      <c r="A411">
        <v>8.8994994163513095</v>
      </c>
      <c r="B411">
        <v>187728</v>
      </c>
      <c r="C411">
        <v>231.152344</v>
      </c>
      <c r="D411">
        <v>38</v>
      </c>
      <c r="E411">
        <v>103</v>
      </c>
      <c r="F411">
        <v>400</v>
      </c>
      <c r="G411">
        <v>0</v>
      </c>
      <c r="H411">
        <v>-319.60226399999999</v>
      </c>
      <c r="I411">
        <f>Table1_1[[#This Row],[Column1.1]]-$O$2</f>
        <v>4.2657508850097594</v>
      </c>
      <c r="J411">
        <f>(Table1_1[[#This Row],[Column2.2]]-$N$2)*PI()/180</f>
        <v>-9.5106795758940404E-2</v>
      </c>
      <c r="K411">
        <f>Table1_1[[#This Row],[Column2.7]]*$P$2 *PI()/180</f>
        <v>-0.55781118036281419</v>
      </c>
      <c r="L411" t="str">
        <f t="shared" si="8"/>
        <v>not</v>
      </c>
      <c r="M411" s="2">
        <f>0.882*EXP(-0.129*Table1_1[[#This Row],[Timestamps]])*COS(10.833*Table1_1[[#This Row],[Timestamps]])</f>
        <v>-0.31101807624523037</v>
      </c>
    </row>
    <row r="412" spans="1:13" x14ac:dyDescent="0.25">
      <c r="A412">
        <v>8.9104976654052699</v>
      </c>
      <c r="B412">
        <v>187739</v>
      </c>
      <c r="C412">
        <v>227.72460899999999</v>
      </c>
      <c r="D412">
        <v>38</v>
      </c>
      <c r="E412">
        <v>103</v>
      </c>
      <c r="F412">
        <v>400</v>
      </c>
      <c r="G412">
        <v>0</v>
      </c>
      <c r="H412">
        <v>-342.773438</v>
      </c>
      <c r="I412">
        <f>Table1_1[[#This Row],[Column1.1]]-$O$2</f>
        <v>4.2767491340637198</v>
      </c>
      <c r="J412">
        <f>(Table1_1[[#This Row],[Column2.2]]-$N$2)*PI()/180</f>
        <v>-0.15493205739478844</v>
      </c>
      <c r="K412">
        <f>Table1_1[[#This Row],[Column2.7]]*$P$2 *PI()/180</f>
        <v>-0.59825250814806474</v>
      </c>
      <c r="L412" t="str">
        <f t="shared" si="8"/>
        <v>not</v>
      </c>
      <c r="M412" s="2">
        <f>0.882*EXP(-0.129*Table1_1[[#This Row],[Timestamps]])*COS(10.833*Table1_1[[#This Row],[Timestamps]])</f>
        <v>-0.35615906268982855</v>
      </c>
    </row>
    <row r="413" spans="1:13" x14ac:dyDescent="0.25">
      <c r="A413">
        <v>8.9204976558685303</v>
      </c>
      <c r="B413">
        <v>187749</v>
      </c>
      <c r="C413">
        <v>224.38476600000001</v>
      </c>
      <c r="D413">
        <v>38</v>
      </c>
      <c r="E413">
        <v>103</v>
      </c>
      <c r="F413">
        <v>400</v>
      </c>
      <c r="G413">
        <v>0</v>
      </c>
      <c r="H413">
        <v>-333.984375</v>
      </c>
      <c r="I413">
        <f>Table1_1[[#This Row],[Column1.1]]-$O$2</f>
        <v>4.2867491245269802</v>
      </c>
      <c r="J413">
        <f>(Table1_1[[#This Row],[Column2.2]]-$N$2)*PI()/180</f>
        <v>-0.21322331424447297</v>
      </c>
      <c r="K413">
        <f>Table1_1[[#This Row],[Column2.7]]*$P$2 *PI()/180</f>
        <v>-0.58291269939654355</v>
      </c>
      <c r="L413" t="str">
        <f t="shared" si="8"/>
        <v>not</v>
      </c>
      <c r="M413" s="2">
        <f>0.882*EXP(-0.129*Table1_1[[#This Row],[Timestamps]])*COS(10.833*Table1_1[[#This Row],[Timestamps]])</f>
        <v>-0.39272935048382845</v>
      </c>
    </row>
    <row r="414" spans="1:13" x14ac:dyDescent="0.25">
      <c r="A414">
        <v>8.9304986000061</v>
      </c>
      <c r="B414">
        <v>187759</v>
      </c>
      <c r="C414">
        <v>221.22070299999999</v>
      </c>
      <c r="D414">
        <v>38</v>
      </c>
      <c r="E414">
        <v>103</v>
      </c>
      <c r="F414">
        <v>400</v>
      </c>
      <c r="G414">
        <v>0</v>
      </c>
      <c r="H414">
        <v>-287.64205900000002</v>
      </c>
      <c r="I414">
        <f>Table1_1[[#This Row],[Column1.1]]-$O$2</f>
        <v>4.2967500686645499</v>
      </c>
      <c r="J414">
        <f>(Table1_1[[#This Row],[Column2.2]]-$N$2)*PI()/180</f>
        <v>-0.26844663133500279</v>
      </c>
      <c r="K414">
        <f>Table1_1[[#This Row],[Column2.7]]*$P$2 *PI()/180</f>
        <v>-0.50203009967657886</v>
      </c>
      <c r="L414" t="str">
        <f t="shared" si="8"/>
        <v>not</v>
      </c>
      <c r="M414" s="2">
        <f>0.882*EXP(-0.129*Table1_1[[#This Row],[Timestamps]])*COS(10.833*Table1_1[[#This Row],[Timestamps]])</f>
        <v>-0.42460917849299556</v>
      </c>
    </row>
    <row r="415" spans="1:13" x14ac:dyDescent="0.25">
      <c r="A415">
        <v>8.9414989948272705</v>
      </c>
      <c r="B415">
        <v>187770</v>
      </c>
      <c r="C415">
        <v>218.320312</v>
      </c>
      <c r="D415">
        <v>38</v>
      </c>
      <c r="E415">
        <v>103</v>
      </c>
      <c r="F415">
        <v>400</v>
      </c>
      <c r="G415">
        <v>0</v>
      </c>
      <c r="H415">
        <v>-290.039062</v>
      </c>
      <c r="I415">
        <f>Table1_1[[#This Row],[Column1.1]]-$O$2</f>
        <v>4.3077504634857204</v>
      </c>
      <c r="J415">
        <f>(Table1_1[[#This Row],[Column2.2]]-$N$2)*PI()/180</f>
        <v>-0.31906800388021339</v>
      </c>
      <c r="K415">
        <f>Table1_1[[#This Row],[Column2.7]]*$P$2 *PI()/180</f>
        <v>-0.50621365912959704</v>
      </c>
      <c r="L415" t="str">
        <f t="shared" si="8"/>
        <v>not</v>
      </c>
      <c r="M415" s="2">
        <f>0.882*EXP(-0.129*Table1_1[[#This Row],[Timestamps]])*COS(10.833*Table1_1[[#This Row],[Timestamps]])</f>
        <v>-0.4538242756747754</v>
      </c>
    </row>
    <row r="416" spans="1:13" x14ac:dyDescent="0.25">
      <c r="A416">
        <v>8.9514987468719394</v>
      </c>
      <c r="B416">
        <v>187780</v>
      </c>
      <c r="C416">
        <v>215.59570299999999</v>
      </c>
      <c r="D416">
        <v>38</v>
      </c>
      <c r="E416">
        <v>103</v>
      </c>
      <c r="F416">
        <v>400</v>
      </c>
      <c r="G416">
        <v>0</v>
      </c>
      <c r="H416">
        <v>-247.691757</v>
      </c>
      <c r="I416">
        <f>Table1_1[[#This Row],[Column1.1]]-$O$2</f>
        <v>4.3177502155303893</v>
      </c>
      <c r="J416">
        <f>(Table1_1[[#This Row],[Column2.2]]-$N$2)*PI()/180</f>
        <v>-0.36662140175968383</v>
      </c>
      <c r="K416">
        <f>Table1_1[[#This Row],[Column2.7]]*$P$2 *PI()/180</f>
        <v>-0.43230366896997124</v>
      </c>
      <c r="L416" t="str">
        <f t="shared" si="8"/>
        <v>not</v>
      </c>
      <c r="M416" s="2">
        <f>0.882*EXP(-0.129*Table1_1[[#This Row],[Timestamps]])*COS(10.833*Table1_1[[#This Row],[Timestamps]])</f>
        <v>-0.47474041296003583</v>
      </c>
    </row>
    <row r="417" spans="1:13" x14ac:dyDescent="0.25">
      <c r="A417">
        <v>8.9625008106231601</v>
      </c>
      <c r="B417">
        <v>187791</v>
      </c>
      <c r="C417">
        <v>213.222656</v>
      </c>
      <c r="D417">
        <v>38</v>
      </c>
      <c r="E417">
        <v>103</v>
      </c>
      <c r="F417">
        <v>400</v>
      </c>
      <c r="G417">
        <v>0</v>
      </c>
      <c r="H417">
        <v>-237.304688</v>
      </c>
      <c r="I417">
        <f>Table1_1[[#This Row],[Column1.1]]-$O$2</f>
        <v>4.32875227928161</v>
      </c>
      <c r="J417">
        <f>(Table1_1[[#This Row],[Column2.2]]-$N$2)*PI()/180</f>
        <v>-0.40803888521425746</v>
      </c>
      <c r="K417">
        <f>Table1_1[[#This Row],[Column2.7]]*$P$2 *PI()/180</f>
        <v>-0.41417481360178771</v>
      </c>
      <c r="L417" t="str">
        <f t="shared" si="8"/>
        <v>not</v>
      </c>
      <c r="M417" s="2">
        <f>0.882*EXP(-0.129*Table1_1[[#This Row],[Timestamps]])*COS(10.833*Table1_1[[#This Row],[Timestamps]])</f>
        <v>-0.49126093586930453</v>
      </c>
    </row>
    <row r="418" spans="1:13" x14ac:dyDescent="0.25">
      <c r="A418">
        <v>8.9724981784820503</v>
      </c>
      <c r="B418">
        <v>187801</v>
      </c>
      <c r="C418">
        <v>211.113281</v>
      </c>
      <c r="D418">
        <v>38</v>
      </c>
      <c r="E418">
        <v>103</v>
      </c>
      <c r="F418">
        <v>400</v>
      </c>
      <c r="G418">
        <v>0</v>
      </c>
      <c r="H418">
        <v>-191.761368</v>
      </c>
      <c r="I418">
        <f>Table1_1[[#This Row],[Column1.1]]-$O$2</f>
        <v>4.3387496471405003</v>
      </c>
      <c r="J418">
        <f>(Table1_1[[#This Row],[Column2.2]]-$N$2)*PI()/180</f>
        <v>-0.44485442412351284</v>
      </c>
      <c r="K418">
        <f>Table1_1[[#This Row],[Column2.7]]*$P$2 *PI()/180</f>
        <v>-0.3346867249728494</v>
      </c>
      <c r="L418" t="str">
        <f t="shared" si="8"/>
        <v>not</v>
      </c>
      <c r="M418" s="2">
        <f>0.882*EXP(-0.129*Table1_1[[#This Row],[Timestamps]])*COS(10.833*Table1_1[[#This Row],[Timestamps]])</f>
        <v>-0.50019921426832181</v>
      </c>
    </row>
    <row r="419" spans="1:13" x14ac:dyDescent="0.25">
      <c r="A419">
        <v>8.9834988117218</v>
      </c>
      <c r="B419">
        <v>187812</v>
      </c>
      <c r="C419">
        <v>209.26757799999999</v>
      </c>
      <c r="D419">
        <v>38</v>
      </c>
      <c r="E419">
        <v>103</v>
      </c>
      <c r="F419">
        <v>400</v>
      </c>
      <c r="G419">
        <v>0</v>
      </c>
      <c r="H419">
        <v>-184.570312</v>
      </c>
      <c r="I419">
        <f>Table1_1[[#This Row],[Column1.1]]-$O$2</f>
        <v>4.3497502803802499</v>
      </c>
      <c r="J419">
        <f>(Table1_1[[#This Row],[Column2.2]]-$N$2)*PI()/180</f>
        <v>-0.47706801848744995</v>
      </c>
      <c r="K419">
        <f>Table1_1[[#This Row],[Column2.7]]*$P$2 *PI()/180</f>
        <v>-0.32213596458332006</v>
      </c>
      <c r="L419" t="str">
        <f t="shared" si="8"/>
        <v>not</v>
      </c>
      <c r="M419" s="2">
        <f>0.882*EXP(-0.129*Table1_1[[#This Row],[Timestamps]])*COS(10.833*Table1_1[[#This Row],[Timestamps]])</f>
        <v>-0.50324122805049132</v>
      </c>
    </row>
    <row r="420" spans="1:13" x14ac:dyDescent="0.25">
      <c r="A420">
        <v>8.9934985637664795</v>
      </c>
      <c r="B420">
        <v>187822</v>
      </c>
      <c r="C420">
        <v>207.86132799999999</v>
      </c>
      <c r="D420">
        <v>38</v>
      </c>
      <c r="E420">
        <v>103</v>
      </c>
      <c r="F420">
        <v>400</v>
      </c>
      <c r="G420">
        <v>0</v>
      </c>
      <c r="H420">
        <v>-140.625</v>
      </c>
      <c r="I420">
        <f>Table1_1[[#This Row],[Column1.1]]-$O$2</f>
        <v>4.3597500324249294</v>
      </c>
      <c r="J420">
        <f>(Table1_1[[#This Row],[Column2.2]]-$N$2)*PI()/180</f>
        <v>-0.50161171109362024</v>
      </c>
      <c r="K420">
        <f>Table1_1[[#This Row],[Column2.7]]*$P$2 *PI()/180</f>
        <v>-0.24543692606170259</v>
      </c>
      <c r="L420" t="str">
        <f t="shared" si="8"/>
        <v>not</v>
      </c>
      <c r="M420" s="2">
        <f>0.882*EXP(-0.129*Table1_1[[#This Row],[Timestamps]])*COS(10.833*Table1_1[[#This Row],[Timestamps]])</f>
        <v>-0.49981191207168618</v>
      </c>
    </row>
    <row r="421" spans="1:13" x14ac:dyDescent="0.25">
      <c r="A421">
        <v>9.0034983158111501</v>
      </c>
      <c r="B421">
        <v>187832</v>
      </c>
      <c r="C421">
        <v>206.80664100000001</v>
      </c>
      <c r="D421">
        <v>38</v>
      </c>
      <c r="E421">
        <v>103</v>
      </c>
      <c r="F421">
        <v>400</v>
      </c>
      <c r="G421">
        <v>0</v>
      </c>
      <c r="H421">
        <v>-95.880684000000002</v>
      </c>
      <c r="I421">
        <f>Table1_1[[#This Row],[Column1.1]]-$O$2</f>
        <v>4.3697497844696001</v>
      </c>
      <c r="J421">
        <f>(Table1_1[[#This Row],[Column2.2]]-$N$2)*PI()/180</f>
        <v>-0.52001947182160113</v>
      </c>
      <c r="K421">
        <f>Table1_1[[#This Row],[Column2.7]]*$P$2 *PI()/180</f>
        <v>-0.1673433624864247</v>
      </c>
      <c r="L421" t="str">
        <f t="shared" si="8"/>
        <v>not</v>
      </c>
      <c r="M421" s="2">
        <f>0.882*EXP(-0.129*Table1_1[[#This Row],[Timestamps]])*COS(10.833*Table1_1[[#This Row],[Timestamps]])</f>
        <v>-0.49053869217163593</v>
      </c>
    </row>
    <row r="422" spans="1:13" x14ac:dyDescent="0.25">
      <c r="A422">
        <v>9.0144996643066406</v>
      </c>
      <c r="B422">
        <v>187843</v>
      </c>
      <c r="C422">
        <v>206.10351600000001</v>
      </c>
      <c r="D422">
        <v>38</v>
      </c>
      <c r="E422">
        <v>103</v>
      </c>
      <c r="F422">
        <v>400</v>
      </c>
      <c r="G422">
        <v>0</v>
      </c>
      <c r="H422">
        <v>-70.3125</v>
      </c>
      <c r="I422">
        <f>Table1_1[[#This Row],[Column1.1]]-$O$2</f>
        <v>4.3807511329650906</v>
      </c>
      <c r="J422">
        <f>(Table1_1[[#This Row],[Column2.2]]-$N$2)*PI()/180</f>
        <v>-0.53229131812468633</v>
      </c>
      <c r="K422">
        <f>Table1_1[[#This Row],[Column2.7]]*$P$2 *PI()/180</f>
        <v>-0.12271846303085129</v>
      </c>
      <c r="L422" t="str">
        <f t="shared" si="8"/>
        <v>not</v>
      </c>
      <c r="M422" s="2">
        <f>0.882*EXP(-0.129*Table1_1[[#This Row],[Timestamps]])*COS(10.833*Table1_1[[#This Row],[Timestamps]])</f>
        <v>-0.47373503842003201</v>
      </c>
    </row>
    <row r="423" spans="1:13" x14ac:dyDescent="0.25">
      <c r="A423">
        <v>9.0244977474212593</v>
      </c>
      <c r="B423">
        <v>187853</v>
      </c>
      <c r="C423">
        <v>205.75195299999999</v>
      </c>
      <c r="D423">
        <v>38</v>
      </c>
      <c r="E423">
        <v>103</v>
      </c>
      <c r="F423">
        <v>400</v>
      </c>
      <c r="G423">
        <v>0</v>
      </c>
      <c r="H423">
        <v>-31.960228000000001</v>
      </c>
      <c r="I423">
        <f>Table1_1[[#This Row],[Column1.1]]-$O$2</f>
        <v>4.3907492160797092</v>
      </c>
      <c r="J423">
        <f>(Table1_1[[#This Row],[Column2.2]]-$N$2)*PI()/180</f>
        <v>-0.53842725000287561</v>
      </c>
      <c r="K423">
        <f>Table1_1[[#This Row],[Column2.7]]*$P$2 *PI()/180</f>
        <v>-5.5781120828808227E-2</v>
      </c>
      <c r="L423" t="str">
        <f t="shared" si="8"/>
        <v>not</v>
      </c>
      <c r="M423" s="2">
        <f>0.882*EXP(-0.129*Table1_1[[#This Row],[Timestamps]])*COS(10.833*Table1_1[[#This Row],[Timestamps]])</f>
        <v>-0.45267467246956383</v>
      </c>
    </row>
    <row r="424" spans="1:13" x14ac:dyDescent="0.25">
      <c r="A424">
        <v>9.0355010032653809</v>
      </c>
      <c r="B424">
        <v>187864</v>
      </c>
      <c r="C424">
        <v>205.839844</v>
      </c>
      <c r="D424">
        <v>38</v>
      </c>
      <c r="E424">
        <v>103</v>
      </c>
      <c r="F424">
        <v>400</v>
      </c>
      <c r="G424">
        <v>0</v>
      </c>
      <c r="H424">
        <v>8.7890619999999995</v>
      </c>
      <c r="I424">
        <f>Table1_1[[#This Row],[Column1.1]]-$O$2</f>
        <v>4.4017524719238308</v>
      </c>
      <c r="J424">
        <f>(Table1_1[[#This Row],[Column2.2]]-$N$2)*PI()/180</f>
        <v>-0.53689326267000503</v>
      </c>
      <c r="K424">
        <f>Table1_1[[#This Row],[Column2.7]]*$P$2 *PI()/180</f>
        <v>1.5339807006191784E-2</v>
      </c>
      <c r="L424" t="str">
        <f t="shared" si="8"/>
        <v>not</v>
      </c>
      <c r="M424" s="2">
        <f>0.882*EXP(-0.129*Table1_1[[#This Row],[Timestamps]])*COS(10.833*Table1_1[[#This Row],[Timestamps]])</f>
        <v>-0.42344672666828331</v>
      </c>
    </row>
    <row r="425" spans="1:13" x14ac:dyDescent="0.25">
      <c r="A425">
        <v>9.0454998016357404</v>
      </c>
      <c r="B425">
        <v>187874</v>
      </c>
      <c r="C425">
        <v>206.367188</v>
      </c>
      <c r="D425">
        <v>38</v>
      </c>
      <c r="E425">
        <v>103</v>
      </c>
      <c r="F425">
        <v>400</v>
      </c>
      <c r="G425">
        <v>0</v>
      </c>
      <c r="H425">
        <v>47.940342000000001</v>
      </c>
      <c r="I425">
        <f>Table1_1[[#This Row],[Column1.1]]-$O$2</f>
        <v>4.4117512702941903</v>
      </c>
      <c r="J425">
        <f>(Table1_1[[#This Row],[Column2.2]]-$N$2)*PI()/180</f>
        <v>-0.52768937357936807</v>
      </c>
      <c r="K425">
        <f>Table1_1[[#This Row],[Column2.7]]*$P$2 *PI()/180</f>
        <v>8.3671681243212351E-2</v>
      </c>
      <c r="L425" t="str">
        <f t="shared" si="8"/>
        <v>not</v>
      </c>
      <c r="M425" s="2">
        <f>0.882*EXP(-0.129*Table1_1[[#This Row],[Timestamps]])*COS(10.833*Table1_1[[#This Row],[Timestamps]])</f>
        <v>-0.39174092041209341</v>
      </c>
    </row>
    <row r="426" spans="1:13" x14ac:dyDescent="0.25">
      <c r="A426">
        <v>9.0564982891082693</v>
      </c>
      <c r="B426">
        <v>187885</v>
      </c>
      <c r="C426">
        <v>207.246094</v>
      </c>
      <c r="D426">
        <v>38</v>
      </c>
      <c r="E426">
        <v>103</v>
      </c>
      <c r="F426">
        <v>400</v>
      </c>
      <c r="G426">
        <v>0</v>
      </c>
      <c r="H426">
        <v>87.890625</v>
      </c>
      <c r="I426">
        <f>Table1_1[[#This Row],[Column1.1]]-$O$2</f>
        <v>4.4227497577667192</v>
      </c>
      <c r="J426">
        <f>(Table1_1[[#This Row],[Column2.2]]-$N$2)*PI()/180</f>
        <v>-0.51234957006383475</v>
      </c>
      <c r="K426">
        <f>Table1_1[[#This Row],[Column2.7]]*$P$2 *PI()/180</f>
        <v>0.15339807878856412</v>
      </c>
      <c r="L426" t="str">
        <f t="shared" si="8"/>
        <v>not</v>
      </c>
      <c r="M426" s="2">
        <f>0.882*EXP(-0.129*Table1_1[[#This Row],[Timestamps]])*COS(10.833*Table1_1[[#This Row],[Timestamps]])</f>
        <v>-0.35167871214421065</v>
      </c>
    </row>
    <row r="427" spans="1:13" x14ac:dyDescent="0.25">
      <c r="A427">
        <v>9.0664985179901105</v>
      </c>
      <c r="B427">
        <v>187895</v>
      </c>
      <c r="C427">
        <v>208.476562</v>
      </c>
      <c r="D427">
        <v>38</v>
      </c>
      <c r="E427">
        <v>103</v>
      </c>
      <c r="F427">
        <v>400</v>
      </c>
      <c r="G427">
        <v>0</v>
      </c>
      <c r="H427">
        <v>123.046875</v>
      </c>
      <c r="I427">
        <f>Table1_1[[#This Row],[Column1.1]]-$O$2</f>
        <v>4.4327499866485605</v>
      </c>
      <c r="J427">
        <f>(Table1_1[[#This Row],[Column2.2]]-$N$2)*PI()/180</f>
        <v>-0.49087385212340517</v>
      </c>
      <c r="K427">
        <f>Table1_1[[#This Row],[Column2.7]]*$P$2 *PI()/180</f>
        <v>0.21475731030398976</v>
      </c>
      <c r="L427" t="str">
        <f t="shared" si="8"/>
        <v>not</v>
      </c>
      <c r="M427" s="2">
        <f>0.882*EXP(-0.129*Table1_1[[#This Row],[Timestamps]])*COS(10.833*Table1_1[[#This Row],[Timestamps]])</f>
        <v>-0.31101195834423867</v>
      </c>
    </row>
    <row r="428" spans="1:13" x14ac:dyDescent="0.25">
      <c r="A428">
        <v>9.0764997005462593</v>
      </c>
      <c r="B428">
        <v>187905</v>
      </c>
      <c r="C428">
        <v>210.058594</v>
      </c>
      <c r="D428">
        <v>38</v>
      </c>
      <c r="E428">
        <v>103</v>
      </c>
      <c r="F428">
        <v>400</v>
      </c>
      <c r="G428">
        <v>0</v>
      </c>
      <c r="H428">
        <v>143.82103000000001</v>
      </c>
      <c r="I428">
        <f>Table1_1[[#This Row],[Column1.1]]-$O$2</f>
        <v>4.4427511692047092</v>
      </c>
      <c r="J428">
        <f>(Table1_1[[#This Row],[Column2.2]]-$N$2)*PI()/180</f>
        <v>-0.46326218485149423</v>
      </c>
      <c r="K428">
        <f>Table1_1[[#This Row],[Column2.7]]*$P$2 *PI()/180</f>
        <v>0.25101505071095404</v>
      </c>
      <c r="L428" t="str">
        <f t="shared" si="8"/>
        <v>not</v>
      </c>
      <c r="M428" s="2">
        <f>0.882*EXP(-0.129*Table1_1[[#This Row],[Timestamps]])*COS(10.833*Table1_1[[#This Row],[Timestamps]])</f>
        <v>-0.26680336316208086</v>
      </c>
    </row>
    <row r="429" spans="1:13" x14ac:dyDescent="0.25">
      <c r="A429">
        <v>9.0875053405761701</v>
      </c>
      <c r="B429">
        <v>187916</v>
      </c>
      <c r="C429">
        <v>211.992188</v>
      </c>
      <c r="D429">
        <v>38</v>
      </c>
      <c r="E429">
        <v>103</v>
      </c>
      <c r="F429">
        <v>400</v>
      </c>
      <c r="G429">
        <v>0</v>
      </c>
      <c r="H429">
        <v>193.359375</v>
      </c>
      <c r="I429">
        <f>Table1_1[[#This Row],[Column1.1]]-$O$2</f>
        <v>4.45375680923462</v>
      </c>
      <c r="J429">
        <f>(Table1_1[[#This Row],[Column2.2]]-$N$2)*PI()/180</f>
        <v>-0.42951460315468709</v>
      </c>
      <c r="K429">
        <f>Table1_1[[#This Row],[Column2.7]]*$P$2 *PI()/180</f>
        <v>0.33747577333484108</v>
      </c>
      <c r="L429" t="str">
        <f t="shared" si="8"/>
        <v>not</v>
      </c>
      <c r="M429" s="2">
        <f>0.882*EXP(-0.129*Table1_1[[#This Row],[Timestamps]])*COS(10.833*Table1_1[[#This Row],[Timestamps]])</f>
        <v>-0.21469613573719673</v>
      </c>
    </row>
    <row r="430" spans="1:13" x14ac:dyDescent="0.25">
      <c r="A430">
        <v>9.0984985828399605</v>
      </c>
      <c r="B430">
        <v>187926</v>
      </c>
      <c r="C430">
        <v>214.18945299999999</v>
      </c>
      <c r="D430">
        <v>38</v>
      </c>
      <c r="E430">
        <v>103</v>
      </c>
      <c r="F430">
        <v>400</v>
      </c>
      <c r="G430">
        <v>0</v>
      </c>
      <c r="H430">
        <v>199.751419</v>
      </c>
      <c r="I430">
        <f>Table1_1[[#This Row],[Column1.1]]-$O$2</f>
        <v>4.4647500514984104</v>
      </c>
      <c r="J430">
        <f>(Table1_1[[#This Row],[Column2.2]]-$N$2)*PI()/180</f>
        <v>-0.39116509436585406</v>
      </c>
      <c r="K430">
        <f>Table1_1[[#This Row],[Column2.7]]*$P$2 *PI()/180</f>
        <v>0.34863199470807593</v>
      </c>
      <c r="L430" t="str">
        <f t="shared" si="8"/>
        <v>not</v>
      </c>
      <c r="M430" s="2">
        <f>0.882*EXP(-0.129*Table1_1[[#This Row],[Timestamps]])*COS(10.833*Table1_1[[#This Row],[Timestamps]])</f>
        <v>-0.15975568496998654</v>
      </c>
    </row>
    <row r="431" spans="1:13" x14ac:dyDescent="0.25">
      <c r="A431">
        <v>9.10849928855896</v>
      </c>
      <c r="B431">
        <v>187937</v>
      </c>
      <c r="C431">
        <v>216.65039100000001</v>
      </c>
      <c r="D431">
        <v>38</v>
      </c>
      <c r="E431">
        <v>103</v>
      </c>
      <c r="F431">
        <v>400</v>
      </c>
      <c r="G431">
        <v>0</v>
      </c>
      <c r="H431">
        <v>246.09375</v>
      </c>
      <c r="I431">
        <f>Table1_1[[#This Row],[Column1.1]]-$O$2</f>
        <v>4.4747507572174099</v>
      </c>
      <c r="J431">
        <f>(Table1_1[[#This Row],[Column2.2]]-$N$2)*PI()/180</f>
        <v>-0.34821362357840935</v>
      </c>
      <c r="K431">
        <f>Table1_1[[#This Row],[Column2.7]]*$P$2 *PI()/180</f>
        <v>0.42951462060797951</v>
      </c>
      <c r="L431" t="str">
        <f t="shared" si="8"/>
        <v>not</v>
      </c>
      <c r="M431" s="2">
        <f>0.882*EXP(-0.129*Table1_1[[#This Row],[Timestamps]])*COS(10.833*Table1_1[[#This Row],[Timestamps]])</f>
        <v>-0.10792637681047411</v>
      </c>
    </row>
    <row r="432" spans="1:13" x14ac:dyDescent="0.25">
      <c r="A432">
        <v>9.1185004711151105</v>
      </c>
      <c r="B432">
        <v>187947</v>
      </c>
      <c r="C432">
        <v>219.375</v>
      </c>
      <c r="D432">
        <v>38</v>
      </c>
      <c r="E432">
        <v>103</v>
      </c>
      <c r="F432">
        <v>400</v>
      </c>
      <c r="G432">
        <v>0</v>
      </c>
      <c r="H432">
        <v>247.691757</v>
      </c>
      <c r="I432">
        <f>Table1_1[[#This Row],[Column1.1]]-$O$2</f>
        <v>4.4847519397735605</v>
      </c>
      <c r="J432">
        <f>(Table1_1[[#This Row],[Column2.2]]-$N$2)*PI()/180</f>
        <v>-0.30066022569893947</v>
      </c>
      <c r="K432">
        <f>Table1_1[[#This Row],[Column2.7]]*$P$2 *PI()/180</f>
        <v>0.43230366896997124</v>
      </c>
      <c r="L432" t="str">
        <f t="shared" si="8"/>
        <v>not</v>
      </c>
      <c r="M432" s="2">
        <f>0.882*EXP(-0.129*Table1_1[[#This Row],[Timestamps]])*COS(10.833*Table1_1[[#This Row],[Timestamps]])</f>
        <v>-5.49640369887653E-2</v>
      </c>
    </row>
    <row r="433" spans="1:13" x14ac:dyDescent="0.25">
      <c r="A433">
        <v>9.1294994354247994</v>
      </c>
      <c r="B433">
        <v>187958</v>
      </c>
      <c r="C433">
        <v>222.363281</v>
      </c>
      <c r="D433">
        <v>38</v>
      </c>
      <c r="E433">
        <v>103</v>
      </c>
      <c r="F433">
        <v>400</v>
      </c>
      <c r="G433">
        <v>0</v>
      </c>
      <c r="H433">
        <v>298.828125</v>
      </c>
      <c r="I433">
        <f>Table1_1[[#This Row],[Column1.1]]-$O$2</f>
        <v>4.4957509040832493</v>
      </c>
      <c r="J433">
        <f>(Table1_1[[#This Row],[Column2.2]]-$N$2)*PI()/180</f>
        <v>-0.24850488327415074</v>
      </c>
      <c r="K433">
        <f>Table1_1[[#This Row],[Column2.7]]*$P$2 *PI()/180</f>
        <v>0.521553467881118</v>
      </c>
      <c r="L433" t="str">
        <f t="shared" si="8"/>
        <v>not</v>
      </c>
      <c r="M433" s="2">
        <f>0.882*EXP(-0.129*Table1_1[[#This Row],[Timestamps]])*COS(10.833*Table1_1[[#This Row],[Timestamps]])</f>
        <v>3.843831985547884E-3</v>
      </c>
    </row>
    <row r="434" spans="1:13" x14ac:dyDescent="0.25">
      <c r="A434">
        <v>9.1394982337951607</v>
      </c>
      <c r="B434">
        <v>187968</v>
      </c>
      <c r="C434">
        <v>225.527344</v>
      </c>
      <c r="D434">
        <v>38</v>
      </c>
      <c r="E434">
        <v>103</v>
      </c>
      <c r="F434">
        <v>400</v>
      </c>
      <c r="G434">
        <v>0</v>
      </c>
      <c r="H434">
        <v>316.40625</v>
      </c>
      <c r="I434">
        <f>Table1_1[[#This Row],[Column1.1]]-$O$2</f>
        <v>4.5057497024536106</v>
      </c>
      <c r="J434">
        <f>(Table1_1[[#This Row],[Column2.2]]-$N$2)*PI()/180</f>
        <v>-0.19328156618362141</v>
      </c>
      <c r="K434">
        <f>Table1_1[[#This Row],[Column2.7]]*$P$2 *PI()/180</f>
        <v>0.55223308363883084</v>
      </c>
      <c r="L434" t="str">
        <f t="shared" si="8"/>
        <v>not</v>
      </c>
      <c r="M434" s="2">
        <f>0.882*EXP(-0.129*Table1_1[[#This Row],[Timestamps]])*COS(10.833*Table1_1[[#This Row],[Timestamps]])</f>
        <v>5.7134195322029777E-2</v>
      </c>
    </row>
    <row r="435" spans="1:13" x14ac:dyDescent="0.25">
      <c r="A435">
        <v>9.1504986286163295</v>
      </c>
      <c r="B435">
        <v>187979</v>
      </c>
      <c r="C435">
        <v>228.77929700000001</v>
      </c>
      <c r="D435">
        <v>38</v>
      </c>
      <c r="E435">
        <v>103</v>
      </c>
      <c r="F435">
        <v>400</v>
      </c>
      <c r="G435">
        <v>0</v>
      </c>
      <c r="H435">
        <v>295.63211100000001</v>
      </c>
      <c r="I435">
        <f>Table1_1[[#This Row],[Column1.1]]-$O$2</f>
        <v>4.5167500972747794</v>
      </c>
      <c r="J435">
        <f>(Table1_1[[#This Row],[Column2.2]]-$N$2)*PI()/180</f>
        <v>-0.13652427921351401</v>
      </c>
      <c r="K435">
        <f>Table1_1[[#This Row],[Column2.7]]*$P$2 *PI()/180</f>
        <v>0.51597537115713465</v>
      </c>
      <c r="L435" t="str">
        <f t="shared" si="8"/>
        <v>not</v>
      </c>
      <c r="M435" s="2">
        <f>0.882*EXP(-0.129*Table1_1[[#This Row],[Timestamps]])*COS(10.833*Table1_1[[#This Row],[Timestamps]])</f>
        <v>0.11480760047996938</v>
      </c>
    </row>
    <row r="436" spans="1:13" x14ac:dyDescent="0.25">
      <c r="A436">
        <v>9.16050028800964</v>
      </c>
      <c r="B436">
        <v>187989</v>
      </c>
      <c r="C436">
        <v>232.207031</v>
      </c>
      <c r="D436">
        <v>38</v>
      </c>
      <c r="E436">
        <v>103</v>
      </c>
      <c r="F436">
        <v>400</v>
      </c>
      <c r="G436">
        <v>0</v>
      </c>
      <c r="H436">
        <v>342.773438</v>
      </c>
      <c r="I436">
        <f>Table1_1[[#This Row],[Column1.1]]-$O$2</f>
        <v>4.5267517566680899</v>
      </c>
      <c r="J436">
        <f>(Table1_1[[#This Row],[Column2.2]]-$N$2)*PI()/180</f>
        <v>-7.6699035030958942E-2</v>
      </c>
      <c r="K436">
        <f>Table1_1[[#This Row],[Column2.7]]*$P$2 *PI()/180</f>
        <v>0.59825250814806474</v>
      </c>
      <c r="L436" t="str">
        <f t="shared" si="8"/>
        <v>not</v>
      </c>
      <c r="M436" s="2">
        <f>0.882*EXP(-0.129*Table1_1[[#This Row],[Timestamps]])*COS(10.833*Table1_1[[#This Row],[Timestamps]])</f>
        <v>0.16571225492964511</v>
      </c>
    </row>
    <row r="437" spans="1:13" x14ac:dyDescent="0.25">
      <c r="A437">
        <v>9.1714997291564906</v>
      </c>
      <c r="B437">
        <v>187999</v>
      </c>
      <c r="C437">
        <v>235.63476600000001</v>
      </c>
      <c r="D437">
        <v>38</v>
      </c>
      <c r="E437">
        <v>103</v>
      </c>
      <c r="F437">
        <v>400</v>
      </c>
      <c r="G437">
        <v>0</v>
      </c>
      <c r="H437">
        <v>311.612213</v>
      </c>
      <c r="I437">
        <f>Table1_1[[#This Row],[Column1.1]]-$O$2</f>
        <v>4.5377511978149405</v>
      </c>
      <c r="J437">
        <f>(Table1_1[[#This Row],[Column2.2]]-$N$2)*PI()/180</f>
        <v>-1.687377339511089E-2</v>
      </c>
      <c r="K437">
        <f>Table1_1[[#This Row],[Column2.7]]*$P$2 *PI()/180</f>
        <v>0.54386591062758771</v>
      </c>
      <c r="L437" t="str">
        <f t="shared" si="8"/>
        <v>not</v>
      </c>
      <c r="M437" s="2">
        <f>0.882*EXP(-0.129*Table1_1[[#This Row],[Timestamps]])*COS(10.833*Table1_1[[#This Row],[Timestamps]])</f>
        <v>0.21928039459285817</v>
      </c>
    </row>
    <row r="438" spans="1:13" x14ac:dyDescent="0.25">
      <c r="A438">
        <v>9.1814992427825892</v>
      </c>
      <c r="B438">
        <v>188010</v>
      </c>
      <c r="C438">
        <v>239.0625</v>
      </c>
      <c r="D438">
        <v>38</v>
      </c>
      <c r="E438">
        <v>103</v>
      </c>
      <c r="F438">
        <v>400</v>
      </c>
      <c r="G438">
        <v>0</v>
      </c>
      <c r="H438">
        <v>342.773438</v>
      </c>
      <c r="I438">
        <f>Table1_1[[#This Row],[Column1.1]]-$O$2</f>
        <v>4.5477507114410392</v>
      </c>
      <c r="J438">
        <f>(Table1_1[[#This Row],[Column2.2]]-$N$2)*PI()/180</f>
        <v>4.2951470787444192E-2</v>
      </c>
      <c r="K438">
        <f>Table1_1[[#This Row],[Column2.7]]*$P$2 *PI()/180</f>
        <v>0.59825250814806474</v>
      </c>
      <c r="L438" t="str">
        <f t="shared" si="8"/>
        <v>not</v>
      </c>
      <c r="M438" s="2">
        <f>0.882*EXP(-0.129*Table1_1[[#This Row],[Timestamps]])*COS(10.833*Table1_1[[#This Row],[Timestamps]])</f>
        <v>0.26517085864401962</v>
      </c>
    </row>
    <row r="439" spans="1:13" x14ac:dyDescent="0.25">
      <c r="A439">
        <v>9.1914994716644198</v>
      </c>
      <c r="B439">
        <v>188020</v>
      </c>
      <c r="C439">
        <v>242.578125</v>
      </c>
      <c r="D439">
        <v>38</v>
      </c>
      <c r="E439">
        <v>103</v>
      </c>
      <c r="F439">
        <v>400</v>
      </c>
      <c r="G439">
        <v>0</v>
      </c>
      <c r="H439">
        <v>319.60226399999999</v>
      </c>
      <c r="I439">
        <f>Table1_1[[#This Row],[Column1.1]]-$O$2</f>
        <v>4.5577509403228698</v>
      </c>
      <c r="J439">
        <f>(Table1_1[[#This Row],[Column2.2]]-$N$2)*PI()/180</f>
        <v>0.10431070230286985</v>
      </c>
      <c r="K439">
        <f>Table1_1[[#This Row],[Column2.7]]*$P$2 *PI()/180</f>
        <v>0.55781118036281419</v>
      </c>
      <c r="L439" t="str">
        <f t="shared" si="8"/>
        <v>not</v>
      </c>
      <c r="M439" s="2">
        <f>0.882*EXP(-0.129*Table1_1[[#This Row],[Timestamps]])*COS(10.833*Table1_1[[#This Row],[Timestamps]])</f>
        <v>0.30784103594356926</v>
      </c>
    </row>
    <row r="440" spans="1:13" x14ac:dyDescent="0.25">
      <c r="A440">
        <v>9.2025003433227504</v>
      </c>
      <c r="B440">
        <v>188031</v>
      </c>
      <c r="C440">
        <v>245.917969</v>
      </c>
      <c r="D440">
        <v>38</v>
      </c>
      <c r="E440">
        <v>103</v>
      </c>
      <c r="F440">
        <v>400</v>
      </c>
      <c r="G440">
        <v>0</v>
      </c>
      <c r="H440">
        <v>333.984375</v>
      </c>
      <c r="I440">
        <f>Table1_1[[#This Row],[Column1.1]]-$O$2</f>
        <v>4.5687518119812003</v>
      </c>
      <c r="J440">
        <f>(Table1_1[[#This Row],[Column2.2]]-$N$2)*PI()/180</f>
        <v>0.16260197660584733</v>
      </c>
      <c r="K440">
        <f>Table1_1[[#This Row],[Column2.7]]*$P$2 *PI()/180</f>
        <v>0.58291269939654355</v>
      </c>
      <c r="L440" t="str">
        <f t="shared" si="8"/>
        <v>not</v>
      </c>
      <c r="M440" s="2">
        <f>0.882*EXP(-0.129*Table1_1[[#This Row],[Timestamps]])*COS(10.833*Table1_1[[#This Row],[Timestamps]])</f>
        <v>0.35047197077009151</v>
      </c>
    </row>
    <row r="441" spans="1:13" x14ac:dyDescent="0.25">
      <c r="A441">
        <v>9.2124981880187899</v>
      </c>
      <c r="B441">
        <v>188041</v>
      </c>
      <c r="C441">
        <v>249.16992200000001</v>
      </c>
      <c r="D441">
        <v>38</v>
      </c>
      <c r="E441">
        <v>103</v>
      </c>
      <c r="F441">
        <v>400</v>
      </c>
      <c r="G441">
        <v>0</v>
      </c>
      <c r="H441">
        <v>295.63211100000001</v>
      </c>
      <c r="I441">
        <f>Table1_1[[#This Row],[Column1.1]]-$O$2</f>
        <v>4.5787496566772399</v>
      </c>
      <c r="J441">
        <f>(Table1_1[[#This Row],[Column2.2]]-$N$2)*PI()/180</f>
        <v>0.21935926357595473</v>
      </c>
      <c r="K441">
        <f>Table1_1[[#This Row],[Column2.7]]*$P$2 *PI()/180</f>
        <v>0.51597537115713465</v>
      </c>
      <c r="L441" t="str">
        <f t="shared" si="8"/>
        <v>not</v>
      </c>
      <c r="M441" s="2">
        <f>0.882*EXP(-0.129*Table1_1[[#This Row],[Timestamps]])*COS(10.833*Table1_1[[#This Row],[Timestamps]])</f>
        <v>0.38481857924069007</v>
      </c>
    </row>
    <row r="442" spans="1:13" x14ac:dyDescent="0.25">
      <c r="A442">
        <v>9.2234983444213796</v>
      </c>
      <c r="B442">
        <v>188052</v>
      </c>
      <c r="C442">
        <v>252.246094</v>
      </c>
      <c r="D442">
        <v>38</v>
      </c>
      <c r="E442">
        <v>103</v>
      </c>
      <c r="F442">
        <v>400</v>
      </c>
      <c r="G442">
        <v>0</v>
      </c>
      <c r="H442">
        <v>307.617188</v>
      </c>
      <c r="I442">
        <f>Table1_1[[#This Row],[Column1.1]]-$O$2</f>
        <v>4.5897498130798295</v>
      </c>
      <c r="J442">
        <f>(Table1_1[[#This Row],[Column2.2]]-$N$2)*PI()/180</f>
        <v>0.27304859333361348</v>
      </c>
      <c r="K442">
        <f>Table1_1[[#This Row],[Column2.7]]*$P$2 *PI()/180</f>
        <v>0.53689327663263908</v>
      </c>
      <c r="L442" t="str">
        <f t="shared" si="8"/>
        <v>not</v>
      </c>
      <c r="M442" s="2">
        <f>0.882*EXP(-0.129*Table1_1[[#This Row],[Timestamps]])*COS(10.833*Table1_1[[#This Row],[Timestamps]])</f>
        <v>0.4172883322633964</v>
      </c>
    </row>
    <row r="443" spans="1:13" x14ac:dyDescent="0.25">
      <c r="A443">
        <v>9.2334988117218</v>
      </c>
      <c r="B443">
        <v>188062</v>
      </c>
      <c r="C443">
        <v>255.14648399999999</v>
      </c>
      <c r="D443">
        <v>38</v>
      </c>
      <c r="E443">
        <v>103</v>
      </c>
      <c r="F443">
        <v>400</v>
      </c>
      <c r="G443">
        <v>0</v>
      </c>
      <c r="H443">
        <v>290.039062</v>
      </c>
      <c r="I443">
        <f>Table1_1[[#This Row],[Column1.1]]-$O$2</f>
        <v>4.5997502803802499</v>
      </c>
      <c r="J443">
        <f>(Table1_1[[#This Row],[Column2.2]]-$N$2)*PI()/180</f>
        <v>0.3236699484255316</v>
      </c>
      <c r="K443">
        <f>Table1_1[[#This Row],[Column2.7]]*$P$2 *PI()/180</f>
        <v>0.50621365912959704</v>
      </c>
      <c r="L443" t="str">
        <f t="shared" si="8"/>
        <v>not</v>
      </c>
      <c r="M443" s="2">
        <f>0.882*EXP(-0.129*Table1_1[[#This Row],[Timestamps]])*COS(10.833*Table1_1[[#This Row],[Timestamps]])</f>
        <v>0.44160779419372315</v>
      </c>
    </row>
    <row r="444" spans="1:13" x14ac:dyDescent="0.25">
      <c r="A444">
        <v>9.2434983253479004</v>
      </c>
      <c r="B444">
        <v>188072</v>
      </c>
      <c r="C444">
        <v>257.78320300000001</v>
      </c>
      <c r="D444">
        <v>38</v>
      </c>
      <c r="E444">
        <v>103</v>
      </c>
      <c r="F444">
        <v>400</v>
      </c>
      <c r="G444">
        <v>0</v>
      </c>
      <c r="H444">
        <v>239.701706</v>
      </c>
      <c r="I444">
        <f>Table1_1[[#This Row],[Column1.1]]-$O$2</f>
        <v>4.6097497940063503</v>
      </c>
      <c r="J444">
        <f>(Table1_1[[#This Row],[Column2.2]]-$N$2)*PI()/180</f>
        <v>0.36968937642542443</v>
      </c>
      <c r="K444">
        <f>Table1_1[[#This Row],[Column2.7]]*$P$2 *PI()/180</f>
        <v>0.41835839923474477</v>
      </c>
      <c r="L444" t="str">
        <f t="shared" si="8"/>
        <v>not</v>
      </c>
      <c r="M444" s="2">
        <f>0.882*EXP(-0.129*Table1_1[[#This Row],[Timestamps]])*COS(10.833*Table1_1[[#This Row],[Timestamps]])</f>
        <v>0.46069111161324761</v>
      </c>
    </row>
    <row r="445" spans="1:13" x14ac:dyDescent="0.25">
      <c r="A445">
        <v>9.2544994354247994</v>
      </c>
      <c r="B445">
        <v>188083</v>
      </c>
      <c r="C445">
        <v>260.15625</v>
      </c>
      <c r="D445">
        <v>38</v>
      </c>
      <c r="E445">
        <v>103</v>
      </c>
      <c r="F445">
        <v>400</v>
      </c>
      <c r="G445">
        <v>0</v>
      </c>
      <c r="H445">
        <v>237.304688</v>
      </c>
      <c r="I445">
        <f>Table1_1[[#This Row],[Column1.1]]-$O$2</f>
        <v>4.6207509040832493</v>
      </c>
      <c r="J445">
        <f>(Table1_1[[#This Row],[Column2.2]]-$N$2)*PI()/180</f>
        <v>0.41110685987999807</v>
      </c>
      <c r="K445">
        <f>Table1_1[[#This Row],[Column2.7]]*$P$2 *PI()/180</f>
        <v>0.41417481360178771</v>
      </c>
      <c r="L445" t="str">
        <f t="shared" si="8"/>
        <v>not</v>
      </c>
      <c r="M445" s="2">
        <f>0.882*EXP(-0.129*Table1_1[[#This Row],[Timestamps]])*COS(10.833*Table1_1[[#This Row],[Timestamps]])</f>
        <v>0.47539097776867728</v>
      </c>
    </row>
    <row r="446" spans="1:13" x14ac:dyDescent="0.25">
      <c r="A446">
        <v>9.2644989490508998</v>
      </c>
      <c r="B446">
        <v>188093</v>
      </c>
      <c r="C446">
        <v>262.17773399999999</v>
      </c>
      <c r="D446">
        <v>38</v>
      </c>
      <c r="E446">
        <v>103</v>
      </c>
      <c r="F446">
        <v>400</v>
      </c>
      <c r="G446">
        <v>0</v>
      </c>
      <c r="H446">
        <v>183.77130099999999</v>
      </c>
      <c r="I446">
        <f>Table1_1[[#This Row],[Column1.1]]-$O$2</f>
        <v>4.6307504177093497</v>
      </c>
      <c r="J446">
        <f>(Table1_1[[#This Row],[Column2.2]]-$N$2)*PI()/180</f>
        <v>0.44638841145638292</v>
      </c>
      <c r="K446">
        <f>Table1_1[[#This Row],[Column2.7]]*$P$2 *PI()/180</f>
        <v>0.32074142731235478</v>
      </c>
      <c r="L446" t="str">
        <f t="shared" si="8"/>
        <v>not</v>
      </c>
      <c r="M446" s="2">
        <f>0.882*EXP(-0.129*Table1_1[[#This Row],[Timestamps]])*COS(10.833*Table1_1[[#This Row],[Timestamps]])</f>
        <v>0.48287616305523517</v>
      </c>
    </row>
    <row r="447" spans="1:13" x14ac:dyDescent="0.25">
      <c r="A447">
        <v>9.2754988670349103</v>
      </c>
      <c r="B447">
        <v>188104</v>
      </c>
      <c r="C447">
        <v>263.93554699999999</v>
      </c>
      <c r="D447">
        <v>38</v>
      </c>
      <c r="E447">
        <v>103</v>
      </c>
      <c r="F447">
        <v>400</v>
      </c>
      <c r="G447">
        <v>0</v>
      </c>
      <c r="H447">
        <v>175.78125</v>
      </c>
      <c r="I447">
        <f>Table1_1[[#This Row],[Column1.1]]-$O$2</f>
        <v>4.6417503356933603</v>
      </c>
      <c r="J447">
        <f>(Table1_1[[#This Row],[Column2.2]]-$N$2)*PI()/180</f>
        <v>0.47706803594074193</v>
      </c>
      <c r="K447">
        <f>Table1_1[[#This Row],[Column2.7]]*$P$2 *PI()/180</f>
        <v>0.30679615757712825</v>
      </c>
      <c r="L447" t="str">
        <f t="shared" si="8"/>
        <v>not</v>
      </c>
      <c r="M447" s="2">
        <f>0.882*EXP(-0.129*Table1_1[[#This Row],[Timestamps]])*COS(10.833*Table1_1[[#This Row],[Timestamps]])</f>
        <v>0.48455613805989389</v>
      </c>
    </row>
    <row r="448" spans="1:13" x14ac:dyDescent="0.25">
      <c r="A448">
        <v>9.2854979038238508</v>
      </c>
      <c r="B448">
        <v>188114</v>
      </c>
      <c r="C448">
        <v>265.25390599999997</v>
      </c>
      <c r="D448">
        <v>38</v>
      </c>
      <c r="E448">
        <v>103</v>
      </c>
      <c r="F448">
        <v>400</v>
      </c>
      <c r="G448">
        <v>0</v>
      </c>
      <c r="H448">
        <v>119.850853</v>
      </c>
      <c r="I448">
        <f>Table1_1[[#This Row],[Column1.1]]-$O$2</f>
        <v>4.6517493724823007</v>
      </c>
      <c r="J448">
        <f>(Table1_1[[#This Row],[Column2.2]]-$N$2)*PI()/180</f>
        <v>0.50007774121404158</v>
      </c>
      <c r="K448">
        <f>Table1_1[[#This Row],[Column2.7]]*$P$2 *PI()/180</f>
        <v>0.20917919961737239</v>
      </c>
      <c r="L448" t="str">
        <f t="shared" si="8"/>
        <v>not</v>
      </c>
      <c r="M448" s="2">
        <f>0.882*EXP(-0.129*Table1_1[[#This Row],[Timestamps]])*COS(10.833*Table1_1[[#This Row],[Timestamps]])</f>
        <v>0.48012213447112712</v>
      </c>
    </row>
    <row r="449" spans="1:13" x14ac:dyDescent="0.25">
      <c r="A449">
        <v>9.2965002059936506</v>
      </c>
      <c r="B449">
        <v>188125</v>
      </c>
      <c r="C449">
        <v>266.22070300000001</v>
      </c>
      <c r="D449">
        <v>38</v>
      </c>
      <c r="E449">
        <v>103</v>
      </c>
      <c r="F449">
        <v>400</v>
      </c>
      <c r="G449">
        <v>0</v>
      </c>
      <c r="H449">
        <v>96.679687999999999</v>
      </c>
      <c r="I449">
        <f>Table1_1[[#This Row],[Column1.1]]-$O$2</f>
        <v>4.6627516746521005</v>
      </c>
      <c r="J449">
        <f>(Table1_1[[#This Row],[Column2.2]]-$N$2)*PI()/180</f>
        <v>0.51695153206244604</v>
      </c>
      <c r="K449">
        <f>Table1_1[[#This Row],[Column2.7]]*$P$2 *PI()/180</f>
        <v>0.16873788754008515</v>
      </c>
      <c r="L449" t="str">
        <f t="shared" si="8"/>
        <v>not</v>
      </c>
      <c r="M449" s="2">
        <f>0.882*EXP(-0.129*Table1_1[[#This Row],[Timestamps]])*COS(10.833*Table1_1[[#This Row],[Timestamps]])</f>
        <v>0.46876527364328169</v>
      </c>
    </row>
    <row r="450" spans="1:13" x14ac:dyDescent="0.25">
      <c r="A450">
        <v>9.3064992427825892</v>
      </c>
      <c r="B450">
        <v>188135</v>
      </c>
      <c r="C450">
        <v>266.74804699999999</v>
      </c>
      <c r="D450">
        <v>38</v>
      </c>
      <c r="E450">
        <v>103</v>
      </c>
      <c r="F450">
        <v>400</v>
      </c>
      <c r="G450">
        <v>0</v>
      </c>
      <c r="H450">
        <v>52.734375</v>
      </c>
      <c r="I450">
        <f>Table1_1[[#This Row],[Column1.1]]-$O$2</f>
        <v>4.6727507114410392</v>
      </c>
      <c r="J450">
        <f>(Table1_1[[#This Row],[Column2.2]]-$N$2)*PI()/180</f>
        <v>0.52615542115308245</v>
      </c>
      <c r="K450">
        <f>Table1_1[[#This Row],[Column2.7]]*$P$2 *PI()/180</f>
        <v>9.2038847273138477E-2</v>
      </c>
      <c r="L450" t="str">
        <f t="shared" si="8"/>
        <v>not</v>
      </c>
      <c r="M450" s="2">
        <f>0.882*EXP(-0.129*Table1_1[[#This Row],[Timestamps]])*COS(10.833*Table1_1[[#This Row],[Timestamps]])</f>
        <v>0.4527035667140421</v>
      </c>
    </row>
    <row r="451" spans="1:13" x14ac:dyDescent="0.25">
      <c r="A451">
        <v>9.3164985179901105</v>
      </c>
      <c r="B451">
        <v>188145</v>
      </c>
      <c r="C451">
        <v>267.01171900000003</v>
      </c>
      <c r="D451">
        <v>38</v>
      </c>
      <c r="E451">
        <v>103</v>
      </c>
      <c r="F451">
        <v>400</v>
      </c>
      <c r="G451">
        <v>0</v>
      </c>
      <c r="H451">
        <v>23.970171000000001</v>
      </c>
      <c r="I451">
        <f>Table1_1[[#This Row],[Column1.1]]-$O$2</f>
        <v>4.6827499866485605</v>
      </c>
      <c r="J451">
        <f>(Table1_1[[#This Row],[Column2.2]]-$N$2)*PI()/180</f>
        <v>0.53075736569840171</v>
      </c>
      <c r="K451">
        <f>Table1_1[[#This Row],[Column2.7]]*$P$2 *PI()/180</f>
        <v>4.1835840621606175E-2</v>
      </c>
      <c r="L451" t="str">
        <f t="shared" si="8"/>
        <v>PEAK</v>
      </c>
      <c r="M451" s="2">
        <f>0.882*EXP(-0.129*Table1_1[[#This Row],[Timestamps]])*COS(10.833*Table1_1[[#This Row],[Timestamps]])</f>
        <v>0.43138232295399709</v>
      </c>
    </row>
    <row r="452" spans="1:13" x14ac:dyDescent="0.25">
      <c r="A452">
        <v>9.3274989128112793</v>
      </c>
      <c r="B452">
        <v>188156</v>
      </c>
      <c r="C452">
        <v>266.74804699999999</v>
      </c>
      <c r="D452">
        <v>38</v>
      </c>
      <c r="E452">
        <v>103</v>
      </c>
      <c r="F452">
        <v>400</v>
      </c>
      <c r="G452">
        <v>0</v>
      </c>
      <c r="H452">
        <v>-26.367187999999999</v>
      </c>
      <c r="I452">
        <f>Table1_1[[#This Row],[Column1.1]]-$O$2</f>
        <v>4.6937503814697292</v>
      </c>
      <c r="J452">
        <f>(Table1_1[[#This Row],[Column2.2]]-$N$2)*PI()/180</f>
        <v>0.52615542115308245</v>
      </c>
      <c r="K452">
        <f>Table1_1[[#This Row],[Column2.7]]*$P$2 *PI()/180</f>
        <v>-4.6019424509233867E-2</v>
      </c>
      <c r="L452" t="str">
        <f t="shared" ref="L452:L515" si="9">IF(AND(J452&gt;=J451,J452&gt;J453),"PEAK","not")</f>
        <v>not</v>
      </c>
      <c r="M452" s="2">
        <f>0.882*EXP(-0.129*Table1_1[[#This Row],[Timestamps]])*COS(10.833*Table1_1[[#This Row],[Timestamps]])</f>
        <v>0.40216694831708483</v>
      </c>
    </row>
    <row r="453" spans="1:13" x14ac:dyDescent="0.25">
      <c r="A453">
        <v>9.3374989032745308</v>
      </c>
      <c r="B453">
        <v>188166</v>
      </c>
      <c r="C453">
        <v>266.22070300000001</v>
      </c>
      <c r="D453">
        <v>38</v>
      </c>
      <c r="E453">
        <v>103</v>
      </c>
      <c r="F453">
        <v>400</v>
      </c>
      <c r="G453">
        <v>0</v>
      </c>
      <c r="H453">
        <v>-47.940342000000001</v>
      </c>
      <c r="I453">
        <f>Table1_1[[#This Row],[Column1.1]]-$O$2</f>
        <v>4.7037503719329807</v>
      </c>
      <c r="J453">
        <f>(Table1_1[[#This Row],[Column2.2]]-$N$2)*PI()/180</f>
        <v>0.51695153206244604</v>
      </c>
      <c r="K453">
        <f>Table1_1[[#This Row],[Column2.7]]*$P$2 *PI()/180</f>
        <v>-8.3671681243212351E-2</v>
      </c>
      <c r="L453" t="str">
        <f t="shared" si="9"/>
        <v>not</v>
      </c>
      <c r="M453" s="2">
        <f>0.882*EXP(-0.129*Table1_1[[#This Row],[Timestamps]])*COS(10.833*Table1_1[[#This Row],[Timestamps]])</f>
        <v>0.37072400497048852</v>
      </c>
    </row>
    <row r="454" spans="1:13" x14ac:dyDescent="0.25">
      <c r="A454">
        <v>9.3485012054443306</v>
      </c>
      <c r="B454">
        <v>188177</v>
      </c>
      <c r="C454">
        <v>265.25390599999997</v>
      </c>
      <c r="D454">
        <v>38</v>
      </c>
      <c r="E454">
        <v>103</v>
      </c>
      <c r="F454">
        <v>400</v>
      </c>
      <c r="G454">
        <v>0</v>
      </c>
      <c r="H454">
        <v>-96.679687999999999</v>
      </c>
      <c r="I454">
        <f>Table1_1[[#This Row],[Column1.1]]-$O$2</f>
        <v>4.7147526741027805</v>
      </c>
      <c r="J454">
        <f>(Table1_1[[#This Row],[Column2.2]]-$N$2)*PI()/180</f>
        <v>0.50007774121404158</v>
      </c>
      <c r="K454">
        <f>Table1_1[[#This Row],[Column2.7]]*$P$2 *PI()/180</f>
        <v>-0.16873788754008515</v>
      </c>
      <c r="L454" t="str">
        <f t="shared" si="9"/>
        <v>not</v>
      </c>
      <c r="M454" s="2">
        <f>0.882*EXP(-0.129*Table1_1[[#This Row],[Timestamps]])*COS(10.833*Table1_1[[#This Row],[Timestamps]])</f>
        <v>0.33122341009369971</v>
      </c>
    </row>
    <row r="455" spans="1:13" x14ac:dyDescent="0.25">
      <c r="A455">
        <v>9.35849785804748</v>
      </c>
      <c r="B455">
        <v>188187</v>
      </c>
      <c r="C455">
        <v>263.84765599999997</v>
      </c>
      <c r="D455">
        <v>38</v>
      </c>
      <c r="E455">
        <v>103</v>
      </c>
      <c r="F455">
        <v>400</v>
      </c>
      <c r="G455">
        <v>0</v>
      </c>
      <c r="H455">
        <v>-127.840912</v>
      </c>
      <c r="I455">
        <f>Table1_1[[#This Row],[Column1.1]]-$O$2</f>
        <v>4.72474932670593</v>
      </c>
      <c r="J455">
        <f>(Table1_1[[#This Row],[Column2.2]]-$N$2)*PI()/180</f>
        <v>0.47553404860787141</v>
      </c>
      <c r="K455">
        <f>Table1_1[[#This Row],[Column2.7]]*$P$2 *PI()/180</f>
        <v>-0.22312448331523291</v>
      </c>
      <c r="L455" t="str">
        <f t="shared" si="9"/>
        <v>not</v>
      </c>
      <c r="M455" s="2">
        <f>0.882*EXP(-0.129*Table1_1[[#This Row],[Timestamps]])*COS(10.833*Table1_1[[#This Row],[Timestamps]])</f>
        <v>0.29134417787864358</v>
      </c>
    </row>
    <row r="456" spans="1:13" x14ac:dyDescent="0.25">
      <c r="A456">
        <v>9.3694980144500697</v>
      </c>
      <c r="B456">
        <v>188198</v>
      </c>
      <c r="C456">
        <v>262.17773399999999</v>
      </c>
      <c r="D456">
        <v>38</v>
      </c>
      <c r="E456">
        <v>103</v>
      </c>
      <c r="F456">
        <v>400</v>
      </c>
      <c r="G456">
        <v>0</v>
      </c>
      <c r="H456">
        <v>-166.992188</v>
      </c>
      <c r="I456">
        <f>Table1_1[[#This Row],[Column1.1]]-$O$2</f>
        <v>4.7357494831085196</v>
      </c>
      <c r="J456">
        <f>(Table1_1[[#This Row],[Column2.2]]-$N$2)*PI()/180</f>
        <v>0.44638841145638292</v>
      </c>
      <c r="K456">
        <f>Table1_1[[#This Row],[Column2.7]]*$P$2 *PI()/180</f>
        <v>-0.2914563505709365</v>
      </c>
      <c r="L456" t="str">
        <f t="shared" si="9"/>
        <v>not</v>
      </c>
      <c r="M456" s="2">
        <f>0.882*EXP(-0.129*Table1_1[[#This Row],[Timestamps]])*COS(10.833*Table1_1[[#This Row],[Timestamps]])</f>
        <v>0.24365993189351653</v>
      </c>
    </row>
    <row r="457" spans="1:13" x14ac:dyDescent="0.25">
      <c r="A457">
        <v>9.3795015811920095</v>
      </c>
      <c r="B457">
        <v>188208</v>
      </c>
      <c r="C457">
        <v>260.24414100000001</v>
      </c>
      <c r="D457">
        <v>38</v>
      </c>
      <c r="E457">
        <v>103</v>
      </c>
      <c r="F457">
        <v>400</v>
      </c>
      <c r="G457">
        <v>0</v>
      </c>
      <c r="H457">
        <v>-193.359375</v>
      </c>
      <c r="I457">
        <f>Table1_1[[#This Row],[Column1.1]]-$O$2</f>
        <v>4.7457530498504594</v>
      </c>
      <c r="J457">
        <f>(Table1_1[[#This Row],[Column2.2]]-$N$2)*PI()/180</f>
        <v>0.41264084721286864</v>
      </c>
      <c r="K457">
        <f>Table1_1[[#This Row],[Column2.7]]*$P$2 *PI()/180</f>
        <v>-0.33747577333484108</v>
      </c>
      <c r="L457" t="str">
        <f t="shared" si="9"/>
        <v>not</v>
      </c>
      <c r="M457" s="2">
        <f>0.882*EXP(-0.129*Table1_1[[#This Row],[Timestamps]])*COS(10.833*Table1_1[[#This Row],[Timestamps]])</f>
        <v>0.19739755370553178</v>
      </c>
    </row>
    <row r="458" spans="1:13" x14ac:dyDescent="0.25">
      <c r="A458">
        <v>9.3906741142272896</v>
      </c>
      <c r="B458">
        <v>188218</v>
      </c>
      <c r="C458">
        <v>257.87109400000003</v>
      </c>
      <c r="D458">
        <v>38</v>
      </c>
      <c r="E458">
        <v>103</v>
      </c>
      <c r="F458">
        <v>400</v>
      </c>
      <c r="G458">
        <v>0</v>
      </c>
      <c r="H458">
        <v>-215.731537</v>
      </c>
      <c r="I458">
        <f>Table1_1[[#This Row],[Column1.1]]-$O$2</f>
        <v>4.7569255828857395</v>
      </c>
      <c r="J458">
        <f>(Table1_1[[#This Row],[Column2.2]]-$N$2)*PI()/180</f>
        <v>0.37122336375829501</v>
      </c>
      <c r="K458">
        <f>Table1_1[[#This Row],[Column2.7]]*$P$2 *PI()/180</f>
        <v>-0.37652256210379703</v>
      </c>
      <c r="L458" t="str">
        <f t="shared" si="9"/>
        <v>not</v>
      </c>
      <c r="M458" s="2">
        <f>0.882*EXP(-0.129*Table1_1[[#This Row],[Timestamps]])*COS(10.833*Table1_1[[#This Row],[Timestamps]])</f>
        <v>0.14316181967646793</v>
      </c>
    </row>
    <row r="459" spans="1:13" x14ac:dyDescent="0.25">
      <c r="A459">
        <v>9.4008796215057302</v>
      </c>
      <c r="B459">
        <v>188229</v>
      </c>
      <c r="C459">
        <v>255.32226600000001</v>
      </c>
      <c r="D459">
        <v>38</v>
      </c>
      <c r="E459">
        <v>103</v>
      </c>
      <c r="F459">
        <v>400</v>
      </c>
      <c r="G459">
        <v>0</v>
      </c>
      <c r="H459">
        <v>-254.882812</v>
      </c>
      <c r="I459">
        <f>Table1_1[[#This Row],[Column1.1]]-$O$2</f>
        <v>4.7671310901641801</v>
      </c>
      <c r="J459">
        <f>(Table1_1[[#This Row],[Column2.2]]-$N$2)*PI()/180</f>
        <v>0.3267379230912727</v>
      </c>
      <c r="K459">
        <f>Table1_1[[#This Row],[Column2.7]]*$P$2 *PI()/180</f>
        <v>-0.44485442761417138</v>
      </c>
      <c r="L459" t="str">
        <f t="shared" si="9"/>
        <v>not</v>
      </c>
      <c r="M459" s="2">
        <f>0.882*EXP(-0.129*Table1_1[[#This Row],[Timestamps]])*COS(10.833*Table1_1[[#This Row],[Timestamps]])</f>
        <v>9.1908007453458784E-2</v>
      </c>
    </row>
    <row r="460" spans="1:13" x14ac:dyDescent="0.25">
      <c r="A460">
        <v>9.4108757972717196</v>
      </c>
      <c r="B460">
        <v>188239</v>
      </c>
      <c r="C460">
        <v>252.50976600000001</v>
      </c>
      <c r="D460">
        <v>38</v>
      </c>
      <c r="E460">
        <v>103</v>
      </c>
      <c r="F460">
        <v>400</v>
      </c>
      <c r="G460">
        <v>0</v>
      </c>
      <c r="H460">
        <v>-255.68182400000001</v>
      </c>
      <c r="I460">
        <f>Table1_1[[#This Row],[Column1.1]]-$O$2</f>
        <v>4.7771272659301696</v>
      </c>
      <c r="J460">
        <f>(Table1_1[[#This Row],[Column2.2]]-$N$2)*PI()/180</f>
        <v>0.27765053787893224</v>
      </c>
      <c r="K460">
        <f>Table1_1[[#This Row],[Column2.7]]*$P$2 *PI()/180</f>
        <v>-0.44624896663046582</v>
      </c>
      <c r="L460" t="str">
        <f t="shared" si="9"/>
        <v>not</v>
      </c>
      <c r="M460" s="2">
        <f>0.882*EXP(-0.129*Table1_1[[#This Row],[Timestamps]])*COS(10.833*Table1_1[[#This Row],[Timestamps]])</f>
        <v>4.0745269901330497E-2</v>
      </c>
    </row>
    <row r="461" spans="1:13" x14ac:dyDescent="0.25">
      <c r="A461">
        <v>9.4218759536743093</v>
      </c>
      <c r="B461">
        <v>188250</v>
      </c>
      <c r="C461">
        <v>249.52148399999999</v>
      </c>
      <c r="D461">
        <v>38</v>
      </c>
      <c r="E461">
        <v>103</v>
      </c>
      <c r="F461">
        <v>400</v>
      </c>
      <c r="G461">
        <v>0</v>
      </c>
      <c r="H461">
        <v>-298.828125</v>
      </c>
      <c r="I461">
        <f>Table1_1[[#This Row],[Column1.1]]-$O$2</f>
        <v>4.7881274223327592</v>
      </c>
      <c r="J461">
        <f>(Table1_1[[#This Row],[Column2.2]]-$N$2)*PI()/180</f>
        <v>0.22549517800085056</v>
      </c>
      <c r="K461">
        <f>Table1_1[[#This Row],[Column2.7]]*$P$2 *PI()/180</f>
        <v>-0.521553467881118</v>
      </c>
      <c r="L461" t="str">
        <f t="shared" si="9"/>
        <v>not</v>
      </c>
      <c r="M461" s="2">
        <f>0.882*EXP(-0.129*Table1_1[[#This Row],[Timestamps]])*COS(10.833*Table1_1[[#This Row],[Timestamps]])</f>
        <v>-1.5931420277353028E-2</v>
      </c>
    </row>
    <row r="462" spans="1:13" x14ac:dyDescent="0.25">
      <c r="A462">
        <v>9.4318783283233607</v>
      </c>
      <c r="B462">
        <v>188260</v>
      </c>
      <c r="C462">
        <v>246.35742200000001</v>
      </c>
      <c r="D462">
        <v>38</v>
      </c>
      <c r="E462">
        <v>103</v>
      </c>
      <c r="F462">
        <v>400</v>
      </c>
      <c r="G462">
        <v>0</v>
      </c>
      <c r="H462">
        <v>-287.64205900000002</v>
      </c>
      <c r="I462">
        <f>Table1_1[[#This Row],[Column1.1]]-$O$2</f>
        <v>4.7981297969818106</v>
      </c>
      <c r="J462">
        <f>(Table1_1[[#This Row],[Column2.2]]-$N$2)*PI()/180</f>
        <v>0.17027187836361421</v>
      </c>
      <c r="K462">
        <f>Table1_1[[#This Row],[Column2.7]]*$P$2 *PI()/180</f>
        <v>-0.50203009967657886</v>
      </c>
      <c r="L462" t="str">
        <f t="shared" si="9"/>
        <v>not</v>
      </c>
      <c r="M462" s="2">
        <f>0.882*EXP(-0.129*Table1_1[[#This Row],[Timestamps]])*COS(10.833*Table1_1[[#This Row],[Timestamps]])</f>
        <v>-6.7152861835284003E-2</v>
      </c>
    </row>
    <row r="463" spans="1:13" x14ac:dyDescent="0.25">
      <c r="A463">
        <v>9.4418773651122994</v>
      </c>
      <c r="B463">
        <v>188271</v>
      </c>
      <c r="C463">
        <v>243.105469</v>
      </c>
      <c r="D463">
        <v>38</v>
      </c>
      <c r="E463">
        <v>103</v>
      </c>
      <c r="F463">
        <v>400</v>
      </c>
      <c r="G463">
        <v>0</v>
      </c>
      <c r="H463">
        <v>-325.195312</v>
      </c>
      <c r="I463">
        <f>Table1_1[[#This Row],[Column1.1]]-$O$2</f>
        <v>4.8081288337707493</v>
      </c>
      <c r="J463">
        <f>(Table1_1[[#This Row],[Column2.2]]-$N$2)*PI()/180</f>
        <v>0.11351459139350681</v>
      </c>
      <c r="K463">
        <f>Table1_1[[#This Row],[Column2.7]]*$P$2 *PI()/180</f>
        <v>-0.5675728906450227</v>
      </c>
      <c r="L463" t="str">
        <f t="shared" si="9"/>
        <v>not</v>
      </c>
      <c r="M463" s="2">
        <f>0.882*EXP(-0.129*Table1_1[[#This Row],[Timestamps]])*COS(10.833*Table1_1[[#This Row],[Timestamps]])</f>
        <v>-0.11743895959839826</v>
      </c>
    </row>
    <row r="464" spans="1:13" x14ac:dyDescent="0.25">
      <c r="A464">
        <v>9.4528782367706299</v>
      </c>
      <c r="B464">
        <v>188281</v>
      </c>
      <c r="C464">
        <v>239.765625</v>
      </c>
      <c r="D464">
        <v>38</v>
      </c>
      <c r="E464">
        <v>103</v>
      </c>
      <c r="F464">
        <v>400</v>
      </c>
      <c r="G464">
        <v>0</v>
      </c>
      <c r="H464">
        <v>-333.984375</v>
      </c>
      <c r="I464">
        <f>Table1_1[[#This Row],[Column1.1]]-$O$2</f>
        <v>4.8191297054290798</v>
      </c>
      <c r="J464">
        <f>(Table1_1[[#This Row],[Column2.2]]-$N$2)*PI()/180</f>
        <v>5.5223317090529314E-2</v>
      </c>
      <c r="K464">
        <f>Table1_1[[#This Row],[Column2.7]]*$P$2 *PI()/180</f>
        <v>-0.58291269939654355</v>
      </c>
      <c r="L464" t="str">
        <f t="shared" si="9"/>
        <v>not</v>
      </c>
      <c r="M464" s="2">
        <f>0.882*EXP(-0.129*Table1_1[[#This Row],[Timestamps]])*COS(10.833*Table1_1[[#This Row],[Timestamps]])</f>
        <v>-0.17100305912115599</v>
      </c>
    </row>
    <row r="465" spans="1:13" x14ac:dyDescent="0.25">
      <c r="A465">
        <v>9.4628775119781494</v>
      </c>
      <c r="B465">
        <v>188291</v>
      </c>
      <c r="C465">
        <v>236.425781</v>
      </c>
      <c r="D465">
        <v>38</v>
      </c>
      <c r="E465">
        <v>103</v>
      </c>
      <c r="F465">
        <v>400</v>
      </c>
      <c r="G465">
        <v>0</v>
      </c>
      <c r="H465">
        <v>-303.622162</v>
      </c>
      <c r="I465">
        <f>Table1_1[[#This Row],[Column1.1]]-$O$2</f>
        <v>4.8291289806365993</v>
      </c>
      <c r="J465">
        <f>(Table1_1[[#This Row],[Column2.2]]-$N$2)*PI()/180</f>
        <v>-3.0679572124481637E-3</v>
      </c>
      <c r="K465">
        <f>Table1_1[[#This Row],[Column2.7]]*$P$2 *PI()/180</f>
        <v>-0.52992064089236124</v>
      </c>
      <c r="L465" t="str">
        <f t="shared" si="9"/>
        <v>not</v>
      </c>
      <c r="M465" s="2">
        <f>0.882*EXP(-0.129*Table1_1[[#This Row],[Timestamps]])*COS(10.833*Table1_1[[#This Row],[Timestamps]])</f>
        <v>-0.21747593791704398</v>
      </c>
    </row>
    <row r="466" spans="1:13" x14ac:dyDescent="0.25">
      <c r="A466">
        <v>9.4728763103485107</v>
      </c>
      <c r="B466">
        <v>188302</v>
      </c>
      <c r="C466">
        <v>233.085938</v>
      </c>
      <c r="D466">
        <v>38</v>
      </c>
      <c r="E466">
        <v>103</v>
      </c>
      <c r="F466">
        <v>400</v>
      </c>
      <c r="G466">
        <v>0</v>
      </c>
      <c r="H466">
        <v>-333.984375</v>
      </c>
      <c r="I466">
        <f>Table1_1[[#This Row],[Column1.1]]-$O$2</f>
        <v>4.8391277790069607</v>
      </c>
      <c r="J466">
        <f>(Table1_1[[#This Row],[Column2.2]]-$N$2)*PI()/180</f>
        <v>-6.1359214062133176E-2</v>
      </c>
      <c r="K466">
        <f>Table1_1[[#This Row],[Column2.7]]*$P$2 *PI()/180</f>
        <v>-0.58291269939654355</v>
      </c>
      <c r="L466" t="str">
        <f t="shared" si="9"/>
        <v>not</v>
      </c>
      <c r="M466" s="2">
        <f>0.882*EXP(-0.129*Table1_1[[#This Row],[Timestamps]])*COS(10.833*Table1_1[[#This Row],[Timestamps]])</f>
        <v>-0.26128068690602152</v>
      </c>
    </row>
    <row r="467" spans="1:13" x14ac:dyDescent="0.25">
      <c r="A467">
        <v>9.4838764667510898</v>
      </c>
      <c r="B467">
        <v>188312</v>
      </c>
      <c r="C467">
        <v>229.83398399999999</v>
      </c>
      <c r="D467">
        <v>38</v>
      </c>
      <c r="E467">
        <v>103</v>
      </c>
      <c r="F467">
        <v>400</v>
      </c>
      <c r="G467">
        <v>0</v>
      </c>
      <c r="H467">
        <v>-295.63211100000001</v>
      </c>
      <c r="I467">
        <f>Table1_1[[#This Row],[Column1.1]]-$O$2</f>
        <v>4.8501279354095397</v>
      </c>
      <c r="J467">
        <f>(Table1_1[[#This Row],[Column2.2]]-$N$2)*PI()/180</f>
        <v>-0.11811651848553306</v>
      </c>
      <c r="K467">
        <f>Table1_1[[#This Row],[Column2.7]]*$P$2 *PI()/180</f>
        <v>-0.51597537115713465</v>
      </c>
      <c r="L467" t="str">
        <f t="shared" si="9"/>
        <v>not</v>
      </c>
      <c r="M467" s="2">
        <f>0.882*EXP(-0.129*Table1_1[[#This Row],[Timestamps]])*COS(10.833*Table1_1[[#This Row],[Timestamps]])</f>
        <v>-0.30578976588887752</v>
      </c>
    </row>
    <row r="468" spans="1:13" x14ac:dyDescent="0.25">
      <c r="A468">
        <v>9.4938790798187203</v>
      </c>
      <c r="B468">
        <v>188323</v>
      </c>
      <c r="C468">
        <v>226.66992200000001</v>
      </c>
      <c r="D468">
        <v>38</v>
      </c>
      <c r="E468">
        <v>103</v>
      </c>
      <c r="F468">
        <v>400</v>
      </c>
      <c r="G468">
        <v>0</v>
      </c>
      <c r="H468">
        <v>-316.40625</v>
      </c>
      <c r="I468">
        <f>Table1_1[[#This Row],[Column1.1]]-$O$2</f>
        <v>4.8601305484771702</v>
      </c>
      <c r="J468">
        <f>(Table1_1[[#This Row],[Column2.2]]-$N$2)*PI()/180</f>
        <v>-0.17333981812276941</v>
      </c>
      <c r="K468">
        <f>Table1_1[[#This Row],[Column2.7]]*$P$2 *PI()/180</f>
        <v>-0.55223308363883084</v>
      </c>
      <c r="L468" t="str">
        <f t="shared" si="9"/>
        <v>not</v>
      </c>
      <c r="M468" s="2">
        <f>0.882*EXP(-0.129*Table1_1[[#This Row],[Timestamps]])*COS(10.833*Table1_1[[#This Row],[Timestamps]])</f>
        <v>-0.34240790853964348</v>
      </c>
    </row>
    <row r="469" spans="1:13" x14ac:dyDescent="0.25">
      <c r="A469">
        <v>9.5048775672912598</v>
      </c>
      <c r="B469">
        <v>188333</v>
      </c>
      <c r="C469">
        <v>223.59375</v>
      </c>
      <c r="D469">
        <v>38</v>
      </c>
      <c r="E469">
        <v>103</v>
      </c>
      <c r="F469">
        <v>400</v>
      </c>
      <c r="G469">
        <v>0</v>
      </c>
      <c r="H469">
        <v>-279.65197799999999</v>
      </c>
      <c r="I469">
        <f>Table1_1[[#This Row],[Column1.1]]-$O$2</f>
        <v>4.8711290359497097</v>
      </c>
      <c r="J469">
        <f>(Table1_1[[#This Row],[Column2.2]]-$N$2)*PI()/180</f>
        <v>-0.22702914788042866</v>
      </c>
      <c r="K469">
        <f>Table1_1[[#This Row],[Column2.7]]*$P$2 *PI()/180</f>
        <v>-0.48808477758147462</v>
      </c>
      <c r="L469" t="str">
        <f t="shared" si="9"/>
        <v>not</v>
      </c>
      <c r="M469" s="2">
        <f>0.882*EXP(-0.129*Table1_1[[#This Row],[Timestamps]])*COS(10.833*Table1_1[[#This Row],[Timestamps]])</f>
        <v>-0.37791736097156037</v>
      </c>
    </row>
    <row r="470" spans="1:13" x14ac:dyDescent="0.25">
      <c r="A470">
        <v>9.5148751735687203</v>
      </c>
      <c r="B470">
        <v>188344</v>
      </c>
      <c r="C470">
        <v>220.78125</v>
      </c>
      <c r="D470">
        <v>38</v>
      </c>
      <c r="E470">
        <v>103</v>
      </c>
      <c r="F470">
        <v>400</v>
      </c>
      <c r="G470">
        <v>0</v>
      </c>
      <c r="H470">
        <v>-281.25</v>
      </c>
      <c r="I470">
        <f>Table1_1[[#This Row],[Column1.1]]-$O$2</f>
        <v>4.8811266422271702</v>
      </c>
      <c r="J470">
        <f>(Table1_1[[#This Row],[Column2.2]]-$N$2)*PI()/180</f>
        <v>-0.27611653309276918</v>
      </c>
      <c r="K470">
        <f>Table1_1[[#This Row],[Column2.7]]*$P$2 *PI()/180</f>
        <v>-0.49087385212340517</v>
      </c>
      <c r="L470" t="str">
        <f t="shared" si="9"/>
        <v>not</v>
      </c>
      <c r="M470" s="2">
        <f>0.882*EXP(-0.129*Table1_1[[#This Row],[Timestamps]])*COS(10.833*Table1_1[[#This Row],[Timestamps]])</f>
        <v>-0.40547613612218009</v>
      </c>
    </row>
    <row r="471" spans="1:13" x14ac:dyDescent="0.25">
      <c r="A471">
        <v>9.52587795257568</v>
      </c>
      <c r="B471">
        <v>188354</v>
      </c>
      <c r="C471">
        <v>218.144531</v>
      </c>
      <c r="D471">
        <v>38</v>
      </c>
      <c r="E471">
        <v>103</v>
      </c>
      <c r="F471">
        <v>400</v>
      </c>
      <c r="G471">
        <v>0</v>
      </c>
      <c r="H471">
        <v>-263.671875</v>
      </c>
      <c r="I471">
        <f>Table1_1[[#This Row],[Column1.1]]-$O$2</f>
        <v>4.89212942123413</v>
      </c>
      <c r="J471">
        <f>(Table1_1[[#This Row],[Column2.2]]-$N$2)*PI()/180</f>
        <v>-0.32213596109266152</v>
      </c>
      <c r="K471">
        <f>Table1_1[[#This Row],[Column2.7]]*$P$2 *PI()/180</f>
        <v>-0.46019423636569234</v>
      </c>
      <c r="L471" t="str">
        <f t="shared" si="9"/>
        <v>not</v>
      </c>
      <c r="M471" s="2">
        <f>0.882*EXP(-0.129*Table1_1[[#This Row],[Timestamps]])*COS(10.833*Table1_1[[#This Row],[Timestamps]])</f>
        <v>-0.43022751060426745</v>
      </c>
    </row>
    <row r="472" spans="1:13" x14ac:dyDescent="0.25">
      <c r="A472">
        <v>9.5358772277831996</v>
      </c>
      <c r="B472">
        <v>188364</v>
      </c>
      <c r="C472">
        <v>215.683594</v>
      </c>
      <c r="D472">
        <v>38</v>
      </c>
      <c r="E472">
        <v>103</v>
      </c>
      <c r="F472">
        <v>400</v>
      </c>
      <c r="G472">
        <v>0</v>
      </c>
      <c r="H472">
        <v>-223.721588</v>
      </c>
      <c r="I472">
        <f>Table1_1[[#This Row],[Column1.1]]-$O$2</f>
        <v>4.9021286964416495</v>
      </c>
      <c r="J472">
        <f>(Table1_1[[#This Row],[Column2.2]]-$N$2)*PI()/180</f>
        <v>-0.36508741442681319</v>
      </c>
      <c r="K472">
        <f>Table1_1[[#This Row],[Column2.7]]*$P$2 *PI()/180</f>
        <v>-0.39046783183902362</v>
      </c>
      <c r="L472" t="str">
        <f t="shared" si="9"/>
        <v>not</v>
      </c>
      <c r="M472" s="2">
        <f>0.882*EXP(-0.129*Table1_1[[#This Row],[Timestamps]])*COS(10.833*Table1_1[[#This Row],[Timestamps]])</f>
        <v>-0.44737929314285996</v>
      </c>
    </row>
    <row r="473" spans="1:13" x14ac:dyDescent="0.25">
      <c r="A473">
        <v>9.54587578773498</v>
      </c>
      <c r="B473">
        <v>188375</v>
      </c>
      <c r="C473">
        <v>213.574219</v>
      </c>
      <c r="D473">
        <v>38</v>
      </c>
      <c r="E473">
        <v>103</v>
      </c>
      <c r="F473">
        <v>400</v>
      </c>
      <c r="G473">
        <v>0</v>
      </c>
      <c r="H473">
        <v>-210.9375</v>
      </c>
      <c r="I473">
        <f>Table1_1[[#This Row],[Column1.1]]-$O$2</f>
        <v>4.91212725639343</v>
      </c>
      <c r="J473">
        <f>(Table1_1[[#This Row],[Column2.2]]-$N$2)*PI()/180</f>
        <v>-0.40190295333606862</v>
      </c>
      <c r="K473">
        <f>Table1_1[[#This Row],[Column2.7]]*$P$2 *PI()/180</f>
        <v>-0.36815538909255391</v>
      </c>
      <c r="L473" t="str">
        <f t="shared" si="9"/>
        <v>not</v>
      </c>
      <c r="M473" s="2">
        <f>0.882*EXP(-0.129*Table1_1[[#This Row],[Timestamps]])*COS(10.833*Table1_1[[#This Row],[Timestamps]])</f>
        <v>-0.45924796636875248</v>
      </c>
    </row>
    <row r="474" spans="1:13" x14ac:dyDescent="0.25">
      <c r="A474">
        <v>9.5568754673004097</v>
      </c>
      <c r="B474">
        <v>188385</v>
      </c>
      <c r="C474">
        <v>211.816406</v>
      </c>
      <c r="D474">
        <v>38</v>
      </c>
      <c r="E474">
        <v>103</v>
      </c>
      <c r="F474">
        <v>400</v>
      </c>
      <c r="G474">
        <v>0</v>
      </c>
      <c r="H474">
        <v>-159.801132</v>
      </c>
      <c r="I474">
        <f>Table1_1[[#This Row],[Column1.1]]-$O$2</f>
        <v>4.9231269359588596</v>
      </c>
      <c r="J474">
        <f>(Table1_1[[#This Row],[Column2.2]]-$N$2)*PI()/180</f>
        <v>-0.43258257782042769</v>
      </c>
      <c r="K474">
        <f>Table1_1[[#This Row],[Column2.7]]*$P$2 *PI()/180</f>
        <v>-0.27890559018140709</v>
      </c>
      <c r="L474" t="str">
        <f t="shared" si="9"/>
        <v>not</v>
      </c>
      <c r="M474" s="2">
        <f>0.882*EXP(-0.129*Table1_1[[#This Row],[Timestamps]])*COS(10.833*Table1_1[[#This Row],[Timestamps]])</f>
        <v>-0.46605584884527257</v>
      </c>
    </row>
    <row r="475" spans="1:13" x14ac:dyDescent="0.25">
      <c r="A475">
        <v>9.5668759346008301</v>
      </c>
      <c r="B475">
        <v>188396</v>
      </c>
      <c r="C475">
        <v>210.32226600000001</v>
      </c>
      <c r="D475">
        <v>38</v>
      </c>
      <c r="E475">
        <v>103</v>
      </c>
      <c r="F475">
        <v>400</v>
      </c>
      <c r="G475">
        <v>0</v>
      </c>
      <c r="H475">
        <v>-149.414062</v>
      </c>
      <c r="I475">
        <f>Table1_1[[#This Row],[Column1.1]]-$O$2</f>
        <v>4.93312740325928</v>
      </c>
      <c r="J475">
        <f>(Table1_1[[#This Row],[Column2.2]]-$N$2)*PI()/180</f>
        <v>-0.45866024030617553</v>
      </c>
      <c r="K475">
        <f>Table1_1[[#This Row],[Column2.7]]*$P$2 *PI()/180</f>
        <v>-0.2607767330678944</v>
      </c>
      <c r="L475" t="str">
        <f t="shared" si="9"/>
        <v>not</v>
      </c>
      <c r="M475" s="2">
        <f>0.882*EXP(-0.129*Table1_1[[#This Row],[Timestamps]])*COS(10.833*Table1_1[[#This Row],[Timestamps]])</f>
        <v>-0.46649979947340103</v>
      </c>
    </row>
    <row r="476" spans="1:13" x14ac:dyDescent="0.25">
      <c r="A476">
        <v>9.5778760910034109</v>
      </c>
      <c r="B476">
        <v>188406</v>
      </c>
      <c r="C476">
        <v>209.179688</v>
      </c>
      <c r="D476">
        <v>38</v>
      </c>
      <c r="E476">
        <v>103</v>
      </c>
      <c r="F476">
        <v>400</v>
      </c>
      <c r="G476">
        <v>0</v>
      </c>
      <c r="H476">
        <v>-103.870735</v>
      </c>
      <c r="I476">
        <f>Table1_1[[#This Row],[Column1.1]]-$O$2</f>
        <v>4.9441275596618608</v>
      </c>
      <c r="J476">
        <f>(Table1_1[[#This Row],[Column2.2]]-$N$2)*PI()/180</f>
        <v>-0.47860198836702755</v>
      </c>
      <c r="K476">
        <f>Table1_1[[#This Row],[Column2.7]]*$P$2 *PI()/180</f>
        <v>-0.1812886322216512</v>
      </c>
      <c r="L476" t="str">
        <f t="shared" si="9"/>
        <v>not</v>
      </c>
      <c r="M476" s="2">
        <f>0.882*EXP(-0.129*Table1_1[[#This Row],[Timestamps]])*COS(10.833*Table1_1[[#This Row],[Timestamps]])</f>
        <v>-0.46067910342937096</v>
      </c>
    </row>
    <row r="477" spans="1:13" x14ac:dyDescent="0.25">
      <c r="A477">
        <v>9.5878753662109304</v>
      </c>
      <c r="B477">
        <v>188417</v>
      </c>
      <c r="C477">
        <v>208.300781</v>
      </c>
      <c r="D477">
        <v>38</v>
      </c>
      <c r="E477">
        <v>103</v>
      </c>
      <c r="F477">
        <v>400</v>
      </c>
      <c r="G477">
        <v>0</v>
      </c>
      <c r="H477">
        <v>-87.890625</v>
      </c>
      <c r="I477">
        <f>Table1_1[[#This Row],[Column1.1]]-$O$2</f>
        <v>4.9541268348693803</v>
      </c>
      <c r="J477">
        <f>(Table1_1[[#This Row],[Column2.2]]-$N$2)*PI()/180</f>
        <v>-0.4939418093358533</v>
      </c>
      <c r="K477">
        <f>Table1_1[[#This Row],[Column2.7]]*$P$2 *PI()/180</f>
        <v>-0.15339807878856412</v>
      </c>
      <c r="L477" t="str">
        <f t="shared" si="9"/>
        <v>not</v>
      </c>
      <c r="M477" s="2">
        <f>0.882*EXP(-0.129*Table1_1[[#This Row],[Timestamps]])*COS(10.833*Table1_1[[#This Row],[Timestamps]])</f>
        <v>-0.44973585375933944</v>
      </c>
    </row>
    <row r="478" spans="1:13" x14ac:dyDescent="0.25">
      <c r="A478">
        <v>9.598876953125</v>
      </c>
      <c r="B478">
        <v>188427</v>
      </c>
      <c r="C478">
        <v>207.86132799999999</v>
      </c>
      <c r="D478">
        <v>38</v>
      </c>
      <c r="E478">
        <v>103</v>
      </c>
      <c r="F478">
        <v>400</v>
      </c>
      <c r="G478">
        <v>0</v>
      </c>
      <c r="H478">
        <v>-43.945312000000001</v>
      </c>
      <c r="I478">
        <f>Table1_1[[#This Row],[Column1.1]]-$O$2</f>
        <v>4.9651284217834499</v>
      </c>
      <c r="J478">
        <f>(Table1_1[[#This Row],[Column2.2]]-$N$2)*PI()/180</f>
        <v>-0.50161171109362024</v>
      </c>
      <c r="K478">
        <f>Table1_1[[#This Row],[Column2.7]]*$P$2 *PI()/180</f>
        <v>-7.6699038521617441E-2</v>
      </c>
      <c r="L478" t="str">
        <f t="shared" si="9"/>
        <v>not</v>
      </c>
      <c r="M478" s="2">
        <f>0.882*EXP(-0.129*Table1_1[[#This Row],[Timestamps]])*COS(10.833*Table1_1[[#This Row],[Timestamps]])</f>
        <v>-0.43165149402668418</v>
      </c>
    </row>
    <row r="479" spans="1:13" x14ac:dyDescent="0.25">
      <c r="A479">
        <v>9.6098783016204798</v>
      </c>
      <c r="B479">
        <v>188437</v>
      </c>
      <c r="C479">
        <v>207.86132799999999</v>
      </c>
      <c r="D479">
        <v>38</v>
      </c>
      <c r="E479">
        <v>103</v>
      </c>
      <c r="F479">
        <v>400</v>
      </c>
      <c r="G479">
        <v>0</v>
      </c>
      <c r="H479">
        <v>0</v>
      </c>
      <c r="I479">
        <f>Table1_1[[#This Row],[Column1.1]]-$O$2</f>
        <v>4.9761297702789298</v>
      </c>
      <c r="J479">
        <f>(Table1_1[[#This Row],[Column2.2]]-$N$2)*PI()/180</f>
        <v>-0.50161171109362024</v>
      </c>
      <c r="K479">
        <f>Table1_1[[#This Row],[Column2.7]]*$P$2 *PI()/180</f>
        <v>0</v>
      </c>
      <c r="L479" t="str">
        <f t="shared" si="9"/>
        <v>not</v>
      </c>
      <c r="M479" s="2">
        <f>0.882*EXP(-0.129*Table1_1[[#This Row],[Timestamps]])*COS(10.833*Table1_1[[#This Row],[Timestamps]])</f>
        <v>-0.40750290700848157</v>
      </c>
    </row>
    <row r="480" spans="1:13" x14ac:dyDescent="0.25">
      <c r="A480">
        <v>9.6198778152465803</v>
      </c>
      <c r="B480">
        <v>188448</v>
      </c>
      <c r="C480">
        <v>208.125</v>
      </c>
      <c r="D480">
        <v>38</v>
      </c>
      <c r="E480">
        <v>103</v>
      </c>
      <c r="F480">
        <v>400</v>
      </c>
      <c r="G480">
        <v>0</v>
      </c>
      <c r="H480">
        <v>26.367187999999999</v>
      </c>
      <c r="I480">
        <f>Table1_1[[#This Row],[Column1.1]]-$O$2</f>
        <v>4.9861292839050302</v>
      </c>
      <c r="J480">
        <f>(Table1_1[[#This Row],[Column2.2]]-$N$2)*PI()/180</f>
        <v>-0.49700976654830148</v>
      </c>
      <c r="K480">
        <f>Table1_1[[#This Row],[Column2.7]]*$P$2 *PI()/180</f>
        <v>4.6019424509233867E-2</v>
      </c>
      <c r="L480" t="str">
        <f t="shared" si="9"/>
        <v>not</v>
      </c>
      <c r="M480" s="2">
        <f>0.882*EXP(-0.129*Table1_1[[#This Row],[Timestamps]])*COS(10.833*Table1_1[[#This Row],[Timestamps]])</f>
        <v>-0.38059283185919446</v>
      </c>
    </row>
    <row r="481" spans="1:13" x14ac:dyDescent="0.25">
      <c r="A481">
        <v>9.6298758983612007</v>
      </c>
      <c r="B481">
        <v>188458</v>
      </c>
      <c r="C481">
        <v>208.74023399999999</v>
      </c>
      <c r="D481">
        <v>38</v>
      </c>
      <c r="E481">
        <v>103</v>
      </c>
      <c r="F481">
        <v>400</v>
      </c>
      <c r="G481">
        <v>0</v>
      </c>
      <c r="H481">
        <v>55.930396999999999</v>
      </c>
      <c r="I481">
        <f>Table1_1[[#This Row],[Column1.1]]-$O$2</f>
        <v>4.9961273670196507</v>
      </c>
      <c r="J481">
        <f>(Table1_1[[#This Row],[Column2.2]]-$N$2)*PI()/180</f>
        <v>-0.48627190757808691</v>
      </c>
      <c r="K481">
        <f>Table1_1[[#This Row],[Column2.7]]*$P$2 *PI()/180</f>
        <v>9.7616957959755904E-2</v>
      </c>
      <c r="L481" t="str">
        <f t="shared" si="9"/>
        <v>not</v>
      </c>
      <c r="M481" s="2">
        <f>0.882*EXP(-0.129*Table1_1[[#This Row],[Timestamps]])*COS(10.833*Table1_1[[#This Row],[Timestamps]])</f>
        <v>-0.34930037943298498</v>
      </c>
    </row>
    <row r="482" spans="1:13" x14ac:dyDescent="0.25">
      <c r="A482">
        <v>9.6398766040802002</v>
      </c>
      <c r="B482">
        <v>188469</v>
      </c>
      <c r="C482">
        <v>209.79492200000001</v>
      </c>
      <c r="D482">
        <v>38</v>
      </c>
      <c r="E482">
        <v>103</v>
      </c>
      <c r="F482">
        <v>400</v>
      </c>
      <c r="G482">
        <v>0</v>
      </c>
      <c r="H482">
        <v>105.46875</v>
      </c>
      <c r="I482">
        <f>Table1_1[[#This Row],[Column1.1]]-$O$2</f>
        <v>5.0061280727386501</v>
      </c>
      <c r="J482">
        <f>(Table1_1[[#This Row],[Column2.2]]-$N$2)*PI()/180</f>
        <v>-0.46786412939681254</v>
      </c>
      <c r="K482">
        <f>Table1_1[[#This Row],[Column2.7]]*$P$2 *PI()/180</f>
        <v>0.18407769454627695</v>
      </c>
      <c r="L482" t="str">
        <f t="shared" si="9"/>
        <v>not</v>
      </c>
      <c r="M482" s="2">
        <f>0.882*EXP(-0.129*Table1_1[[#This Row],[Timestamps]])*COS(10.833*Table1_1[[#This Row],[Timestamps]])</f>
        <v>-0.31398988829926033</v>
      </c>
    </row>
    <row r="483" spans="1:13" x14ac:dyDescent="0.25">
      <c r="A483">
        <v>9.6508772373199392</v>
      </c>
      <c r="B483">
        <v>188479</v>
      </c>
      <c r="C483">
        <v>211.113281</v>
      </c>
      <c r="D483">
        <v>38</v>
      </c>
      <c r="E483">
        <v>103</v>
      </c>
      <c r="F483">
        <v>400</v>
      </c>
      <c r="G483">
        <v>0</v>
      </c>
      <c r="H483">
        <v>119.850853</v>
      </c>
      <c r="I483">
        <f>Table1_1[[#This Row],[Column1.1]]-$O$2</f>
        <v>5.0171287059783891</v>
      </c>
      <c r="J483">
        <f>(Table1_1[[#This Row],[Column2.2]]-$N$2)*PI()/180</f>
        <v>-0.44485442412351284</v>
      </c>
      <c r="K483">
        <f>Table1_1[[#This Row],[Column2.7]]*$P$2 *PI()/180</f>
        <v>0.20917919961737239</v>
      </c>
      <c r="L483" t="str">
        <f t="shared" si="9"/>
        <v>not</v>
      </c>
      <c r="M483" s="2">
        <f>0.882*EXP(-0.129*Table1_1[[#This Row],[Timestamps]])*COS(10.833*Table1_1[[#This Row],[Timestamps]])</f>
        <v>-0.27102409972898356</v>
      </c>
    </row>
    <row r="484" spans="1:13" x14ac:dyDescent="0.25">
      <c r="A484">
        <v>9.6608779430389404</v>
      </c>
      <c r="B484">
        <v>188490</v>
      </c>
      <c r="C484">
        <v>212.78320299999999</v>
      </c>
      <c r="D484">
        <v>38</v>
      </c>
      <c r="E484">
        <v>103</v>
      </c>
      <c r="F484">
        <v>400</v>
      </c>
      <c r="G484">
        <v>0</v>
      </c>
      <c r="H484">
        <v>166.992188</v>
      </c>
      <c r="I484">
        <f>Table1_1[[#This Row],[Column1.1]]-$O$2</f>
        <v>5.0271294116973904</v>
      </c>
      <c r="J484">
        <f>(Table1_1[[#This Row],[Column2.2]]-$N$2)*PI()/180</f>
        <v>-0.41570878697202429</v>
      </c>
      <c r="K484">
        <f>Table1_1[[#This Row],[Column2.7]]*$P$2 *PI()/180</f>
        <v>0.2914563505709365</v>
      </c>
      <c r="L484" t="str">
        <f t="shared" si="9"/>
        <v>not</v>
      </c>
      <c r="M484" s="2">
        <f>0.882*EXP(-0.129*Table1_1[[#This Row],[Timestamps]])*COS(10.833*Table1_1[[#This Row],[Timestamps]])</f>
        <v>-0.22872027323861022</v>
      </c>
    </row>
    <row r="485" spans="1:13" x14ac:dyDescent="0.25">
      <c r="A485">
        <v>9.6718776226043701</v>
      </c>
      <c r="B485">
        <v>188500</v>
      </c>
      <c r="C485">
        <v>214.71679700000001</v>
      </c>
      <c r="D485">
        <v>38</v>
      </c>
      <c r="E485">
        <v>103</v>
      </c>
      <c r="F485">
        <v>400</v>
      </c>
      <c r="G485">
        <v>0</v>
      </c>
      <c r="H485">
        <v>193.359375</v>
      </c>
      <c r="I485">
        <f>Table1_1[[#This Row],[Column1.1]]-$O$2</f>
        <v>5.03812909126282</v>
      </c>
      <c r="J485">
        <f>(Table1_1[[#This Row],[Column2.2]]-$N$2)*PI()/180</f>
        <v>-0.3819612052752166</v>
      </c>
      <c r="K485">
        <f>Table1_1[[#This Row],[Column2.7]]*$P$2 *PI()/180</f>
        <v>0.33747577333484108</v>
      </c>
      <c r="L485" t="str">
        <f t="shared" si="9"/>
        <v>not</v>
      </c>
      <c r="M485" s="2">
        <f>0.882*EXP(-0.129*Table1_1[[#This Row],[Timestamps]])*COS(10.833*Table1_1[[#This Row],[Timestamps]])</f>
        <v>-0.17924329775210057</v>
      </c>
    </row>
    <row r="486" spans="1:13" x14ac:dyDescent="0.25">
      <c r="A486">
        <v>9.6828770637512207</v>
      </c>
      <c r="B486">
        <v>188510</v>
      </c>
      <c r="C486">
        <v>217.00195299999999</v>
      </c>
      <c r="D486">
        <v>38</v>
      </c>
      <c r="E486">
        <v>103</v>
      </c>
      <c r="F486">
        <v>400</v>
      </c>
      <c r="G486">
        <v>0</v>
      </c>
      <c r="H486">
        <v>207.74146999999999</v>
      </c>
      <c r="I486">
        <f>Table1_1[[#This Row],[Column1.1]]-$O$2</f>
        <v>5.0491285324096706</v>
      </c>
      <c r="J486">
        <f>(Table1_1[[#This Row],[Column2.2]]-$N$2)*PI()/180</f>
        <v>-0.34207770915351354</v>
      </c>
      <c r="K486">
        <f>Table1_1[[#This Row],[Column2.7]]*$P$2 *PI()/180</f>
        <v>0.36257726444330241</v>
      </c>
      <c r="L486" t="str">
        <f t="shared" si="9"/>
        <v>not</v>
      </c>
      <c r="M486" s="2">
        <f>0.882*EXP(-0.129*Table1_1[[#This Row],[Timestamps]])*COS(10.833*Table1_1[[#This Row],[Timestamps]])</f>
        <v>-0.12736885966353934</v>
      </c>
    </row>
    <row r="487" spans="1:13" x14ac:dyDescent="0.25">
      <c r="A487">
        <v>9.6928772926330495</v>
      </c>
      <c r="B487">
        <v>188521</v>
      </c>
      <c r="C487">
        <v>219.46289100000001</v>
      </c>
      <c r="D487">
        <v>38</v>
      </c>
      <c r="E487">
        <v>103</v>
      </c>
      <c r="F487">
        <v>400</v>
      </c>
      <c r="G487">
        <v>0</v>
      </c>
      <c r="H487">
        <v>246.09375</v>
      </c>
      <c r="I487">
        <f>Table1_1[[#This Row],[Column1.1]]-$O$2</f>
        <v>5.0591287612914995</v>
      </c>
      <c r="J487">
        <f>(Table1_1[[#This Row],[Column2.2]]-$N$2)*PI()/180</f>
        <v>-0.29912623836606883</v>
      </c>
      <c r="K487">
        <f>Table1_1[[#This Row],[Column2.7]]*$P$2 *PI()/180</f>
        <v>0.42951462060797951</v>
      </c>
      <c r="L487" t="str">
        <f t="shared" si="9"/>
        <v>not</v>
      </c>
      <c r="M487" s="2">
        <f>0.882*EXP(-0.129*Table1_1[[#This Row],[Timestamps]])*COS(10.833*Table1_1[[#This Row],[Timestamps]])</f>
        <v>-7.8748828955033587E-2</v>
      </c>
    </row>
    <row r="488" spans="1:13" x14ac:dyDescent="0.25">
      <c r="A488">
        <v>9.7038781642913801</v>
      </c>
      <c r="B488">
        <v>188531</v>
      </c>
      <c r="C488">
        <v>222.09960899999999</v>
      </c>
      <c r="D488">
        <v>38</v>
      </c>
      <c r="E488">
        <v>103</v>
      </c>
      <c r="F488">
        <v>400</v>
      </c>
      <c r="G488">
        <v>0</v>
      </c>
      <c r="H488">
        <v>239.701706</v>
      </c>
      <c r="I488">
        <f>Table1_1[[#This Row],[Column1.1]]-$O$2</f>
        <v>5.07012963294983</v>
      </c>
      <c r="J488">
        <f>(Table1_1[[#This Row],[Column2.2]]-$N$2)*PI()/180</f>
        <v>-0.25310682781946947</v>
      </c>
      <c r="K488">
        <f>Table1_1[[#This Row],[Column2.7]]*$P$2 *PI()/180</f>
        <v>0.41835839923474477</v>
      </c>
      <c r="L488" t="str">
        <f t="shared" si="9"/>
        <v>not</v>
      </c>
      <c r="M488" s="2">
        <f>0.882*EXP(-0.129*Table1_1[[#This Row],[Timestamps]])*COS(10.833*Table1_1[[#This Row],[Timestamps]])</f>
        <v>-2.4365573072847386E-2</v>
      </c>
    </row>
    <row r="489" spans="1:13" x14ac:dyDescent="0.25">
      <c r="A489">
        <v>9.7138762474060005</v>
      </c>
      <c r="B489">
        <v>188542</v>
      </c>
      <c r="C489">
        <v>225</v>
      </c>
      <c r="D489">
        <v>38</v>
      </c>
      <c r="E489">
        <v>103</v>
      </c>
      <c r="F489">
        <v>400</v>
      </c>
      <c r="G489">
        <v>0</v>
      </c>
      <c r="H489">
        <v>290.039062</v>
      </c>
      <c r="I489">
        <f>Table1_1[[#This Row],[Column1.1]]-$O$2</f>
        <v>5.0801277160644505</v>
      </c>
      <c r="J489">
        <f>(Table1_1[[#This Row],[Column2.2]]-$N$2)*PI()/180</f>
        <v>-0.20248545527425837</v>
      </c>
      <c r="K489">
        <f>Table1_1[[#This Row],[Column2.7]]*$P$2 *PI()/180</f>
        <v>0.50621365912959704</v>
      </c>
      <c r="L489" t="str">
        <f t="shared" si="9"/>
        <v>not</v>
      </c>
      <c r="M489" s="2">
        <f>0.882*EXP(-0.129*Table1_1[[#This Row],[Timestamps]])*COS(10.833*Table1_1[[#This Row],[Timestamps]])</f>
        <v>2.5246519403561058E-2</v>
      </c>
    </row>
    <row r="490" spans="1:13" x14ac:dyDescent="0.25">
      <c r="A490">
        <v>9.7238776683807302</v>
      </c>
      <c r="B490">
        <v>188552</v>
      </c>
      <c r="C490">
        <v>227.988281</v>
      </c>
      <c r="D490">
        <v>38</v>
      </c>
      <c r="E490">
        <v>103</v>
      </c>
      <c r="F490">
        <v>400</v>
      </c>
      <c r="G490">
        <v>0</v>
      </c>
      <c r="H490">
        <v>271.66192599999999</v>
      </c>
      <c r="I490">
        <f>Table1_1[[#This Row],[Column1.1]]-$O$2</f>
        <v>5.0901291370391801</v>
      </c>
      <c r="J490">
        <f>(Table1_1[[#This Row],[Column2.2]]-$N$2)*PI()/180</f>
        <v>-0.15033011284946973</v>
      </c>
      <c r="K490">
        <f>Table1_1[[#This Row],[Column2.7]]*$P$2 *PI()/180</f>
        <v>0.47413950610091893</v>
      </c>
      <c r="L490" t="str">
        <f t="shared" si="9"/>
        <v>not</v>
      </c>
      <c r="M490" s="2">
        <f>0.882*EXP(-0.129*Table1_1[[#This Row],[Timestamps]])*COS(10.833*Table1_1[[#This Row],[Timestamps]])</f>
        <v>7.4451553501705153E-2</v>
      </c>
    </row>
    <row r="491" spans="1:13" x14ac:dyDescent="0.25">
      <c r="A491">
        <v>9.7338769435882497</v>
      </c>
      <c r="B491">
        <v>188563</v>
      </c>
      <c r="C491">
        <v>231.152344</v>
      </c>
      <c r="D491">
        <v>38</v>
      </c>
      <c r="E491">
        <v>103</v>
      </c>
      <c r="F491">
        <v>400</v>
      </c>
      <c r="G491">
        <v>0</v>
      </c>
      <c r="H491">
        <v>316.40625</v>
      </c>
      <c r="I491">
        <f>Table1_1[[#This Row],[Column1.1]]-$O$2</f>
        <v>5.1001284122466997</v>
      </c>
      <c r="J491">
        <f>(Table1_1[[#This Row],[Column2.2]]-$N$2)*PI()/180</f>
        <v>-9.5106795758940404E-2</v>
      </c>
      <c r="K491">
        <f>Table1_1[[#This Row],[Column2.7]]*$P$2 *PI()/180</f>
        <v>0.55223308363883084</v>
      </c>
      <c r="L491" t="str">
        <f t="shared" si="9"/>
        <v>not</v>
      </c>
      <c r="M491" s="2">
        <f>0.882*EXP(-0.129*Table1_1[[#This Row],[Timestamps]])*COS(10.833*Table1_1[[#This Row],[Timestamps]])</f>
        <v>0.12264747974916353</v>
      </c>
    </row>
    <row r="492" spans="1:13" x14ac:dyDescent="0.25">
      <c r="A492">
        <v>9.7453980445861799</v>
      </c>
      <c r="B492">
        <v>188573</v>
      </c>
      <c r="C492">
        <v>234.316406</v>
      </c>
      <c r="D492">
        <v>38</v>
      </c>
      <c r="E492">
        <v>103</v>
      </c>
      <c r="F492">
        <v>400</v>
      </c>
      <c r="G492">
        <v>0</v>
      </c>
      <c r="H492">
        <v>316.40625</v>
      </c>
      <c r="I492">
        <f>Table1_1[[#This Row],[Column1.1]]-$O$2</f>
        <v>5.1116495132446298</v>
      </c>
      <c r="J492">
        <f>(Table1_1[[#This Row],[Column2.2]]-$N$2)*PI()/180</f>
        <v>-3.9883496121703547E-2</v>
      </c>
      <c r="K492">
        <f>Table1_1[[#This Row],[Column2.7]]*$P$2 *PI()/180</f>
        <v>0.55223308363883084</v>
      </c>
      <c r="L492" t="str">
        <f t="shared" si="9"/>
        <v>not</v>
      </c>
      <c r="M492" s="2">
        <f>0.882*EXP(-0.129*Table1_1[[#This Row],[Timestamps]])*COS(10.833*Table1_1[[#This Row],[Timestamps]])</f>
        <v>0.17620962589919922</v>
      </c>
    </row>
    <row r="493" spans="1:13" x14ac:dyDescent="0.25">
      <c r="A493">
        <v>9.7553999423980695</v>
      </c>
      <c r="B493">
        <v>188583</v>
      </c>
      <c r="C493">
        <v>237.56835899999999</v>
      </c>
      <c r="D493">
        <v>38</v>
      </c>
      <c r="E493">
        <v>103</v>
      </c>
      <c r="F493">
        <v>400</v>
      </c>
      <c r="G493">
        <v>0</v>
      </c>
      <c r="H493">
        <v>295.63211100000001</v>
      </c>
      <c r="I493">
        <f>Table1_1[[#This Row],[Column1.1]]-$O$2</f>
        <v>5.1216514110565194</v>
      </c>
      <c r="J493">
        <f>(Table1_1[[#This Row],[Column2.2]]-$N$2)*PI()/180</f>
        <v>1.6873790848403365E-2</v>
      </c>
      <c r="K493">
        <f>Table1_1[[#This Row],[Column2.7]]*$P$2 *PI()/180</f>
        <v>0.51597537115713465</v>
      </c>
      <c r="L493" t="str">
        <f t="shared" si="9"/>
        <v>not</v>
      </c>
      <c r="M493" s="2">
        <f>0.882*EXP(-0.129*Table1_1[[#This Row],[Timestamps]])*COS(10.833*Table1_1[[#This Row],[Timestamps]])</f>
        <v>0.22038840429962295</v>
      </c>
    </row>
    <row r="494" spans="1:13" x14ac:dyDescent="0.25">
      <c r="A494">
        <v>9.76568603515625</v>
      </c>
      <c r="B494">
        <v>188594</v>
      </c>
      <c r="C494">
        <v>240.73242200000001</v>
      </c>
      <c r="D494">
        <v>38</v>
      </c>
      <c r="E494">
        <v>103</v>
      </c>
      <c r="F494">
        <v>400</v>
      </c>
      <c r="G494">
        <v>0</v>
      </c>
      <c r="H494">
        <v>316.40625</v>
      </c>
      <c r="I494">
        <f>Table1_1[[#This Row],[Column1.1]]-$O$2</f>
        <v>5.1319375038146999</v>
      </c>
      <c r="J494">
        <f>(Table1_1[[#This Row],[Column2.2]]-$N$2)*PI()/180</f>
        <v>7.2097107938933189E-2</v>
      </c>
      <c r="K494">
        <f>Table1_1[[#This Row],[Column2.7]]*$P$2 *PI()/180</f>
        <v>0.55223308363883084</v>
      </c>
      <c r="L494" t="str">
        <f t="shared" si="9"/>
        <v>not</v>
      </c>
      <c r="M494" s="2">
        <f>0.882*EXP(-0.129*Table1_1[[#This Row],[Timestamps]])*COS(10.833*Table1_1[[#This Row],[Timestamps]])</f>
        <v>0.26300599762313592</v>
      </c>
    </row>
    <row r="495" spans="1:13" x14ac:dyDescent="0.25">
      <c r="A495">
        <v>9.7761249542236293</v>
      </c>
      <c r="B495">
        <v>188604</v>
      </c>
      <c r="C495">
        <v>243.984375</v>
      </c>
      <c r="D495">
        <v>38</v>
      </c>
      <c r="E495">
        <v>103</v>
      </c>
      <c r="F495">
        <v>400</v>
      </c>
      <c r="G495">
        <v>0</v>
      </c>
      <c r="H495">
        <v>295.63211100000001</v>
      </c>
      <c r="I495">
        <f>Table1_1[[#This Row],[Column1.1]]-$O$2</f>
        <v>5.1423764228820792</v>
      </c>
      <c r="J495">
        <f>(Table1_1[[#This Row],[Column2.2]]-$N$2)*PI()/180</f>
        <v>0.1288543949090401</v>
      </c>
      <c r="K495">
        <f>Table1_1[[#This Row],[Column2.7]]*$P$2 *PI()/180</f>
        <v>0.51597537115713465</v>
      </c>
      <c r="L495" t="str">
        <f t="shared" si="9"/>
        <v>not</v>
      </c>
      <c r="M495" s="2">
        <f>0.882*EXP(-0.129*Table1_1[[#This Row],[Timestamps]])*COS(10.833*Table1_1[[#This Row],[Timestamps]])</f>
        <v>0.30280748728662249</v>
      </c>
    </row>
    <row r="496" spans="1:13" x14ac:dyDescent="0.25">
      <c r="A496">
        <v>9.7861249446868896</v>
      </c>
      <c r="B496">
        <v>188615</v>
      </c>
      <c r="C496">
        <v>247.06054700000001</v>
      </c>
      <c r="D496">
        <v>38</v>
      </c>
      <c r="E496">
        <v>103</v>
      </c>
      <c r="F496">
        <v>400</v>
      </c>
      <c r="G496">
        <v>0</v>
      </c>
      <c r="H496">
        <v>307.617188</v>
      </c>
      <c r="I496">
        <f>Table1_1[[#This Row],[Column1.1]]-$O$2</f>
        <v>5.1523764133453396</v>
      </c>
      <c r="J496">
        <f>(Table1_1[[#This Row],[Column2.2]]-$N$2)*PI()/180</f>
        <v>0.18254372466669935</v>
      </c>
      <c r="K496">
        <f>Table1_1[[#This Row],[Column2.7]]*$P$2 *PI()/180</f>
        <v>0.53689327663263908</v>
      </c>
      <c r="L496" t="str">
        <f t="shared" si="9"/>
        <v>not</v>
      </c>
      <c r="M496" s="2">
        <f>0.882*EXP(-0.129*Table1_1[[#This Row],[Timestamps]])*COS(10.833*Table1_1[[#This Row],[Timestamps]])</f>
        <v>0.33721778699019295</v>
      </c>
    </row>
    <row r="497" spans="1:13" x14ac:dyDescent="0.25">
      <c r="A497">
        <v>9.7971239089965803</v>
      </c>
      <c r="B497">
        <v>188625</v>
      </c>
      <c r="C497">
        <v>249.960938</v>
      </c>
      <c r="D497">
        <v>38</v>
      </c>
      <c r="E497">
        <v>103</v>
      </c>
      <c r="F497">
        <v>400</v>
      </c>
      <c r="G497">
        <v>0</v>
      </c>
      <c r="H497">
        <v>263.671875</v>
      </c>
      <c r="I497">
        <f>Table1_1[[#This Row],[Column1.1]]-$O$2</f>
        <v>5.1633753776550302</v>
      </c>
      <c r="J497">
        <f>(Table1_1[[#This Row],[Column2.2]]-$N$2)*PI()/180</f>
        <v>0.23316509721190992</v>
      </c>
      <c r="K497">
        <f>Table1_1[[#This Row],[Column2.7]]*$P$2 *PI()/180</f>
        <v>0.46019423636569234</v>
      </c>
      <c r="L497" t="str">
        <f t="shared" si="9"/>
        <v>not</v>
      </c>
      <c r="M497" s="2">
        <f>0.882*EXP(-0.129*Table1_1[[#This Row],[Timestamps]])*COS(10.833*Table1_1[[#This Row],[Timestamps]])</f>
        <v>0.37038906699026364</v>
      </c>
    </row>
    <row r="498" spans="1:13" x14ac:dyDescent="0.25">
      <c r="A498">
        <v>9.8071241378784109</v>
      </c>
      <c r="B498">
        <v>188636</v>
      </c>
      <c r="C498">
        <v>252.773438</v>
      </c>
      <c r="D498">
        <v>38</v>
      </c>
      <c r="E498">
        <v>103</v>
      </c>
      <c r="F498">
        <v>400</v>
      </c>
      <c r="G498">
        <v>0</v>
      </c>
      <c r="H498">
        <v>281.25</v>
      </c>
      <c r="I498">
        <f>Table1_1[[#This Row],[Column1.1]]-$O$2</f>
        <v>5.1733756065368608</v>
      </c>
      <c r="J498">
        <f>(Table1_1[[#This Row],[Column2.2]]-$N$2)*PI()/180</f>
        <v>0.28225248242425044</v>
      </c>
      <c r="K498">
        <f>Table1_1[[#This Row],[Column2.7]]*$P$2 *PI()/180</f>
        <v>0.49087385212340517</v>
      </c>
      <c r="L498" t="str">
        <f t="shared" si="9"/>
        <v>not</v>
      </c>
      <c r="M498" s="2">
        <f>0.882*EXP(-0.129*Table1_1[[#This Row],[Timestamps]])*COS(10.833*Table1_1[[#This Row],[Timestamps]])</f>
        <v>0.39592454685701017</v>
      </c>
    </row>
    <row r="499" spans="1:13" x14ac:dyDescent="0.25">
      <c r="A499">
        <v>9.8171234130859304</v>
      </c>
      <c r="B499">
        <v>188646</v>
      </c>
      <c r="C499">
        <v>255.32226600000001</v>
      </c>
      <c r="D499">
        <v>38</v>
      </c>
      <c r="E499">
        <v>103</v>
      </c>
      <c r="F499">
        <v>400</v>
      </c>
      <c r="G499">
        <v>0</v>
      </c>
      <c r="H499">
        <v>254.882812</v>
      </c>
      <c r="I499">
        <f>Table1_1[[#This Row],[Column1.1]]-$O$2</f>
        <v>5.1833748817443803</v>
      </c>
      <c r="J499">
        <f>(Table1_1[[#This Row],[Column2.2]]-$N$2)*PI()/180</f>
        <v>0.3267379230912727</v>
      </c>
      <c r="K499">
        <f>Table1_1[[#This Row],[Column2.7]]*$P$2 *PI()/180</f>
        <v>0.44485442761417138</v>
      </c>
      <c r="L499" t="str">
        <f t="shared" si="9"/>
        <v>not</v>
      </c>
      <c r="M499" s="2">
        <f>0.882*EXP(-0.129*Table1_1[[#This Row],[Timestamps]])*COS(10.833*Table1_1[[#This Row],[Timestamps]])</f>
        <v>0.41675580158179582</v>
      </c>
    </row>
    <row r="500" spans="1:13" x14ac:dyDescent="0.25">
      <c r="A500">
        <v>9.828125</v>
      </c>
      <c r="B500">
        <v>188656</v>
      </c>
      <c r="C500">
        <v>257.60742199999999</v>
      </c>
      <c r="D500">
        <v>38</v>
      </c>
      <c r="E500">
        <v>103</v>
      </c>
      <c r="F500">
        <v>400</v>
      </c>
      <c r="G500">
        <v>0</v>
      </c>
      <c r="H500">
        <v>207.74146999999999</v>
      </c>
      <c r="I500">
        <f>Table1_1[[#This Row],[Column1.1]]-$O$2</f>
        <v>5.1943764686584499</v>
      </c>
      <c r="J500">
        <f>(Table1_1[[#This Row],[Column2.2]]-$N$2)*PI()/180</f>
        <v>0.36662141921297575</v>
      </c>
      <c r="K500">
        <f>Table1_1[[#This Row],[Column2.7]]*$P$2 *PI()/180</f>
        <v>0.36257726444330241</v>
      </c>
      <c r="L500" t="str">
        <f t="shared" si="9"/>
        <v>not</v>
      </c>
      <c r="M500" s="2">
        <f>0.882*EXP(-0.129*Table1_1[[#This Row],[Timestamps]])*COS(10.833*Table1_1[[#This Row],[Timestamps]])</f>
        <v>0.43396801152960335</v>
      </c>
    </row>
    <row r="501" spans="1:13" x14ac:dyDescent="0.25">
      <c r="A501">
        <v>9.8391239643096906</v>
      </c>
      <c r="B501">
        <v>188667</v>
      </c>
      <c r="C501">
        <v>259.62890599999997</v>
      </c>
      <c r="D501">
        <v>38</v>
      </c>
      <c r="E501">
        <v>103</v>
      </c>
      <c r="F501">
        <v>400</v>
      </c>
      <c r="G501">
        <v>0</v>
      </c>
      <c r="H501">
        <v>202.148438</v>
      </c>
      <c r="I501">
        <f>Table1_1[[#This Row],[Column1.1]]-$O$2</f>
        <v>5.2053754329681405</v>
      </c>
      <c r="J501">
        <f>(Table1_1[[#This Row],[Column2.2]]-$N$2)*PI()/180</f>
        <v>0.4019029707893606</v>
      </c>
      <c r="K501">
        <f>Table1_1[[#This Row],[Column2.7]]*$P$2 *PI()/180</f>
        <v>0.3528155820863621</v>
      </c>
      <c r="L501" t="str">
        <f t="shared" si="9"/>
        <v>not</v>
      </c>
      <c r="M501" s="2">
        <f>0.882*EXP(-0.129*Table1_1[[#This Row],[Timestamps]])*COS(10.833*Table1_1[[#This Row],[Timestamps]])</f>
        <v>0.44498066640084033</v>
      </c>
    </row>
    <row r="502" spans="1:13" x14ac:dyDescent="0.25">
      <c r="A502">
        <v>9.8491239547729492</v>
      </c>
      <c r="B502">
        <v>188677</v>
      </c>
      <c r="C502">
        <v>261.38671900000003</v>
      </c>
      <c r="D502">
        <v>38</v>
      </c>
      <c r="E502">
        <v>103</v>
      </c>
      <c r="F502">
        <v>400</v>
      </c>
      <c r="G502">
        <v>0</v>
      </c>
      <c r="H502">
        <v>159.801132</v>
      </c>
      <c r="I502">
        <f>Table1_1[[#This Row],[Column1.1]]-$O$2</f>
        <v>5.2153754234313991</v>
      </c>
      <c r="J502">
        <f>(Table1_1[[#This Row],[Column2.2]]-$N$2)*PI()/180</f>
        <v>0.43258259527372062</v>
      </c>
      <c r="K502">
        <f>Table1_1[[#This Row],[Column2.7]]*$P$2 *PI()/180</f>
        <v>0.27890559018140709</v>
      </c>
      <c r="L502" t="str">
        <f t="shared" si="9"/>
        <v>not</v>
      </c>
      <c r="M502" s="2">
        <f>0.882*EXP(-0.129*Table1_1[[#This Row],[Timestamps]])*COS(10.833*Table1_1[[#This Row],[Timestamps]])</f>
        <v>0.44949856691790085</v>
      </c>
    </row>
    <row r="503" spans="1:13" x14ac:dyDescent="0.25">
      <c r="A503">
        <v>9.8591232299804599</v>
      </c>
      <c r="B503">
        <v>188688</v>
      </c>
      <c r="C503">
        <v>262.70507800000001</v>
      </c>
      <c r="D503">
        <v>38</v>
      </c>
      <c r="E503">
        <v>103</v>
      </c>
      <c r="F503">
        <v>400</v>
      </c>
      <c r="G503">
        <v>0</v>
      </c>
      <c r="H503">
        <v>131.835938</v>
      </c>
      <c r="I503">
        <f>Table1_1[[#This Row],[Column1.1]]-$O$2</f>
        <v>5.2253746986389098</v>
      </c>
      <c r="J503">
        <f>(Table1_1[[#This Row],[Column2.2]]-$N$2)*PI()/180</f>
        <v>0.45559230054702032</v>
      </c>
      <c r="K503">
        <f>Table1_1[[#This Row],[Column2.7]]*$P$2 *PI()/180</f>
        <v>0.23009711905551081</v>
      </c>
      <c r="L503" t="str">
        <f t="shared" si="9"/>
        <v>not</v>
      </c>
      <c r="M503" s="2">
        <f>0.882*EXP(-0.129*Table1_1[[#This Row],[Timestamps]])*COS(10.833*Table1_1[[#This Row],[Timestamps]])</f>
        <v>0.44874124191165782</v>
      </c>
    </row>
    <row r="504" spans="1:13" x14ac:dyDescent="0.25">
      <c r="A504">
        <v>9.8701245784759504</v>
      </c>
      <c r="B504">
        <v>188698</v>
      </c>
      <c r="C504">
        <v>263.75976600000001</v>
      </c>
      <c r="D504">
        <v>38</v>
      </c>
      <c r="E504">
        <v>103</v>
      </c>
      <c r="F504">
        <v>400</v>
      </c>
      <c r="G504">
        <v>0</v>
      </c>
      <c r="H504">
        <v>95.880684000000002</v>
      </c>
      <c r="I504">
        <f>Table1_1[[#This Row],[Column1.1]]-$O$2</f>
        <v>5.2363760471344003</v>
      </c>
      <c r="J504">
        <f>(Table1_1[[#This Row],[Column2.2]]-$N$2)*PI()/180</f>
        <v>0.47400007872829431</v>
      </c>
      <c r="K504">
        <f>Table1_1[[#This Row],[Column2.7]]*$P$2 *PI()/180</f>
        <v>0.1673433624864247</v>
      </c>
      <c r="L504" t="str">
        <f t="shared" si="9"/>
        <v>not</v>
      </c>
      <c r="M504" s="2">
        <f>0.882*EXP(-0.129*Table1_1[[#This Row],[Timestamps]])*COS(10.833*Table1_1[[#This Row],[Timestamps]])</f>
        <v>0.44184257138317368</v>
      </c>
    </row>
    <row r="505" spans="1:13" x14ac:dyDescent="0.25">
      <c r="A505">
        <v>9.8801226615905708</v>
      </c>
      <c r="B505">
        <v>188709</v>
      </c>
      <c r="C505">
        <v>264.46289100000001</v>
      </c>
      <c r="D505">
        <v>38</v>
      </c>
      <c r="E505">
        <v>103</v>
      </c>
      <c r="F505">
        <v>400</v>
      </c>
      <c r="G505">
        <v>0</v>
      </c>
      <c r="H505">
        <v>70.3125</v>
      </c>
      <c r="I505">
        <f>Table1_1[[#This Row],[Column1.1]]-$O$2</f>
        <v>5.2463741302490208</v>
      </c>
      <c r="J505">
        <f>(Table1_1[[#This Row],[Column2.2]]-$N$2)*PI()/180</f>
        <v>0.48627192503137939</v>
      </c>
      <c r="K505">
        <f>Table1_1[[#This Row],[Column2.7]]*$P$2 *PI()/180</f>
        <v>0.12271846303085129</v>
      </c>
      <c r="L505" t="str">
        <f t="shared" si="9"/>
        <v>not</v>
      </c>
      <c r="M505" s="2">
        <f>0.882*EXP(-0.129*Table1_1[[#This Row],[Timestamps]])*COS(10.833*Table1_1[[#This Row],[Timestamps]])</f>
        <v>0.43015534664269134</v>
      </c>
    </row>
    <row r="506" spans="1:13" x14ac:dyDescent="0.25">
      <c r="A506">
        <v>9.8901231288909894</v>
      </c>
      <c r="B506">
        <v>188719</v>
      </c>
      <c r="C506">
        <v>264.726562</v>
      </c>
      <c r="D506">
        <v>38</v>
      </c>
      <c r="E506">
        <v>103</v>
      </c>
      <c r="F506">
        <v>400</v>
      </c>
      <c r="G506">
        <v>0</v>
      </c>
      <c r="H506">
        <v>26.367187999999999</v>
      </c>
      <c r="I506">
        <f>Table1_1[[#This Row],[Column1.1]]-$O$2</f>
        <v>5.2563745975494394</v>
      </c>
      <c r="J506">
        <f>(Table1_1[[#This Row],[Column2.2]]-$N$2)*PI()/180</f>
        <v>0.49087385212340517</v>
      </c>
      <c r="K506">
        <f>Table1_1[[#This Row],[Column2.7]]*$P$2 *PI()/180</f>
        <v>4.6019424509233867E-2</v>
      </c>
      <c r="L506" t="str">
        <f t="shared" si="9"/>
        <v>PEAK</v>
      </c>
      <c r="M506" s="2">
        <f>0.882*EXP(-0.129*Table1_1[[#This Row],[Timestamps]])*COS(10.833*Table1_1[[#This Row],[Timestamps]])</f>
        <v>0.41345827715044137</v>
      </c>
    </row>
    <row r="507" spans="1:13" x14ac:dyDescent="0.25">
      <c r="A507">
        <v>9.9012374877929599</v>
      </c>
      <c r="B507">
        <v>188729</v>
      </c>
      <c r="C507">
        <v>264.63867199999999</v>
      </c>
      <c r="D507">
        <v>38</v>
      </c>
      <c r="E507">
        <v>103</v>
      </c>
      <c r="F507">
        <v>400</v>
      </c>
      <c r="G507">
        <v>0</v>
      </c>
      <c r="H507">
        <v>-7.9900570000000002</v>
      </c>
      <c r="I507">
        <f>Table1_1[[#This Row],[Column1.1]]-$O$2</f>
        <v>5.2674889564514098</v>
      </c>
      <c r="J507">
        <f>(Table1_1[[#This Row],[Column2.2]]-$N$2)*PI()/180</f>
        <v>0.48933988224382707</v>
      </c>
      <c r="K507">
        <f>Table1_1[[#This Row],[Column2.7]]*$P$2 *PI()/180</f>
        <v>-1.3945280207202057E-2</v>
      </c>
      <c r="L507" t="str">
        <f t="shared" si="9"/>
        <v>not</v>
      </c>
      <c r="M507" s="2">
        <f>0.882*EXP(-0.129*Table1_1[[#This Row],[Timestamps]])*COS(10.833*Table1_1[[#This Row],[Timestamps]])</f>
        <v>0.38928158788306033</v>
      </c>
    </row>
    <row r="508" spans="1:13" x14ac:dyDescent="0.25">
      <c r="A508">
        <v>9.9112362861633301</v>
      </c>
      <c r="B508">
        <v>188740</v>
      </c>
      <c r="C508">
        <v>264.28710899999999</v>
      </c>
      <c r="D508">
        <v>38</v>
      </c>
      <c r="E508">
        <v>103</v>
      </c>
      <c r="F508">
        <v>400</v>
      </c>
      <c r="G508">
        <v>0</v>
      </c>
      <c r="H508">
        <v>-35.15625</v>
      </c>
      <c r="I508">
        <f>Table1_1[[#This Row],[Column1.1]]-$O$2</f>
        <v>5.27748775482178</v>
      </c>
      <c r="J508">
        <f>(Table1_1[[#This Row],[Column2.2]]-$N$2)*PI()/180</f>
        <v>0.48320395036563829</v>
      </c>
      <c r="K508">
        <f>Table1_1[[#This Row],[Column2.7]]*$P$2 *PI()/180</f>
        <v>-6.1359231515425647E-2</v>
      </c>
      <c r="L508" t="str">
        <f t="shared" si="9"/>
        <v>not</v>
      </c>
      <c r="M508" s="2">
        <f>0.882*EXP(-0.129*Table1_1[[#This Row],[Timestamps]])*COS(10.833*Table1_1[[#This Row],[Timestamps]])</f>
        <v>0.36276852325304532</v>
      </c>
    </row>
    <row r="509" spans="1:13" x14ac:dyDescent="0.25">
      <c r="A509">
        <v>9.9222373962402308</v>
      </c>
      <c r="B509">
        <v>188750</v>
      </c>
      <c r="C509">
        <v>263.49609400000003</v>
      </c>
      <c r="D509">
        <v>38</v>
      </c>
      <c r="E509">
        <v>103</v>
      </c>
      <c r="F509">
        <v>400</v>
      </c>
      <c r="G509">
        <v>0</v>
      </c>
      <c r="H509">
        <v>-71.910515000000004</v>
      </c>
      <c r="I509">
        <f>Table1_1[[#This Row],[Column1.1]]-$O$2</f>
        <v>5.2884888648986808</v>
      </c>
      <c r="J509">
        <f>(Table1_1[[#This Row],[Column2.2]]-$N$2)*PI()/180</f>
        <v>0.46939813418297605</v>
      </c>
      <c r="K509">
        <f>Table1_1[[#This Row],[Column2.7]]*$P$2 *PI()/180</f>
        <v>-0.12550752535547702</v>
      </c>
      <c r="L509" t="str">
        <f t="shared" si="9"/>
        <v>not</v>
      </c>
      <c r="M509" s="2">
        <f>0.882*EXP(-0.129*Table1_1[[#This Row],[Timestamps]])*COS(10.833*Table1_1[[#This Row],[Timestamps]])</f>
        <v>0.32878338617953279</v>
      </c>
    </row>
    <row r="510" spans="1:13" x14ac:dyDescent="0.25">
      <c r="A510">
        <v>9.9322366714477504</v>
      </c>
      <c r="B510">
        <v>188761</v>
      </c>
      <c r="C510">
        <v>262.35351600000001</v>
      </c>
      <c r="D510">
        <v>38</v>
      </c>
      <c r="E510">
        <v>103</v>
      </c>
      <c r="F510">
        <v>400</v>
      </c>
      <c r="G510">
        <v>0</v>
      </c>
      <c r="H510">
        <v>-114.257812</v>
      </c>
      <c r="I510">
        <f>Table1_1[[#This Row],[Column1.1]]-$O$2</f>
        <v>5.2984881401062003</v>
      </c>
      <c r="J510">
        <f>(Table1_1[[#This Row],[Column2.2]]-$N$2)*PI()/180</f>
        <v>0.44945638612212402</v>
      </c>
      <c r="K510">
        <f>Table1_1[[#This Row],[Column2.7]]*$P$2 *PI()/180</f>
        <v>-0.19941750155246873</v>
      </c>
      <c r="L510" t="str">
        <f t="shared" si="9"/>
        <v>not</v>
      </c>
      <c r="M510" s="2">
        <f>0.882*EXP(-0.129*Table1_1[[#This Row],[Timestamps]])*COS(10.833*Table1_1[[#This Row],[Timestamps]])</f>
        <v>0.29392128240806253</v>
      </c>
    </row>
    <row r="511" spans="1:13" x14ac:dyDescent="0.25">
      <c r="A511">
        <v>9.9422378540038991</v>
      </c>
      <c r="B511">
        <v>188771</v>
      </c>
      <c r="C511">
        <v>260.94726600000001</v>
      </c>
      <c r="D511">
        <v>38</v>
      </c>
      <c r="E511">
        <v>103</v>
      </c>
      <c r="F511">
        <v>400</v>
      </c>
      <c r="G511">
        <v>0</v>
      </c>
      <c r="H511">
        <v>-127.840912</v>
      </c>
      <c r="I511">
        <f>Table1_1[[#This Row],[Column1.1]]-$O$2</f>
        <v>5.3084893226623491</v>
      </c>
      <c r="J511">
        <f>(Table1_1[[#This Row],[Column2.2]]-$N$2)*PI()/180</f>
        <v>0.42491269351595379</v>
      </c>
      <c r="K511">
        <f>Table1_1[[#This Row],[Column2.7]]*$P$2 *PI()/180</f>
        <v>-0.22312448331523291</v>
      </c>
      <c r="L511" t="str">
        <f t="shared" si="9"/>
        <v>not</v>
      </c>
      <c r="M511" s="2">
        <f>0.882*EXP(-0.129*Table1_1[[#This Row],[Timestamps]])*COS(10.833*Table1_1[[#This Row],[Timestamps]])</f>
        <v>0.25569996327431205</v>
      </c>
    </row>
    <row r="512" spans="1:13" x14ac:dyDescent="0.25">
      <c r="A512">
        <v>9.9532358646392805</v>
      </c>
      <c r="B512">
        <v>188782</v>
      </c>
      <c r="C512">
        <v>259.18945300000001</v>
      </c>
      <c r="D512">
        <v>38</v>
      </c>
      <c r="E512">
        <v>103</v>
      </c>
      <c r="F512">
        <v>400</v>
      </c>
      <c r="G512">
        <v>0</v>
      </c>
      <c r="H512">
        <v>-175.78125</v>
      </c>
      <c r="I512">
        <f>Table1_1[[#This Row],[Column1.1]]-$O$2</f>
        <v>5.3194873332977304</v>
      </c>
      <c r="J512">
        <f>(Table1_1[[#This Row],[Column2.2]]-$N$2)*PI()/180</f>
        <v>0.39423306903159472</v>
      </c>
      <c r="K512">
        <f>Table1_1[[#This Row],[Column2.7]]*$P$2 *PI()/180</f>
        <v>-0.30679615757712825</v>
      </c>
      <c r="L512" t="str">
        <f t="shared" si="9"/>
        <v>not</v>
      </c>
      <c r="M512" s="2">
        <f>0.882*EXP(-0.129*Table1_1[[#This Row],[Timestamps]])*COS(10.833*Table1_1[[#This Row],[Timestamps]])</f>
        <v>0.21034357155024055</v>
      </c>
    </row>
    <row r="513" spans="1:13" x14ac:dyDescent="0.25">
      <c r="A513">
        <v>9.9632358551025302</v>
      </c>
      <c r="B513">
        <v>188792</v>
      </c>
      <c r="C513">
        <v>257.08007800000001</v>
      </c>
      <c r="D513">
        <v>38</v>
      </c>
      <c r="E513">
        <v>103</v>
      </c>
      <c r="F513">
        <v>400</v>
      </c>
      <c r="G513">
        <v>0</v>
      </c>
      <c r="H513">
        <v>-210.9375</v>
      </c>
      <c r="I513">
        <f>Table1_1[[#This Row],[Column1.1]]-$O$2</f>
        <v>5.3294873237609801</v>
      </c>
      <c r="J513">
        <f>(Table1_1[[#This Row],[Column2.2]]-$N$2)*PI()/180</f>
        <v>0.35741753012233929</v>
      </c>
      <c r="K513">
        <f>Table1_1[[#This Row],[Column2.7]]*$P$2 *PI()/180</f>
        <v>-0.36815538909255391</v>
      </c>
      <c r="L513" t="str">
        <f t="shared" si="9"/>
        <v>not</v>
      </c>
      <c r="M513" s="2">
        <f>0.882*EXP(-0.129*Table1_1[[#This Row],[Timestamps]])*COS(10.833*Table1_1[[#This Row],[Timestamps]])</f>
        <v>0.16661145133433983</v>
      </c>
    </row>
    <row r="514" spans="1:13" x14ac:dyDescent="0.25">
      <c r="A514">
        <v>9.9742372035980207</v>
      </c>
      <c r="B514">
        <v>188802</v>
      </c>
      <c r="C514">
        <v>254.79492200000001</v>
      </c>
      <c r="D514">
        <v>38</v>
      </c>
      <c r="E514">
        <v>103</v>
      </c>
      <c r="F514">
        <v>400</v>
      </c>
      <c r="G514">
        <v>0</v>
      </c>
      <c r="H514">
        <v>-207.74146999999999</v>
      </c>
      <c r="I514">
        <f>Table1_1[[#This Row],[Column1.1]]-$O$2</f>
        <v>5.3404886722564706</v>
      </c>
      <c r="J514">
        <f>(Table1_1[[#This Row],[Column2.2]]-$N$2)*PI()/180</f>
        <v>0.31753403400063573</v>
      </c>
      <c r="K514">
        <f>Table1_1[[#This Row],[Column2.7]]*$P$2 *PI()/180</f>
        <v>-0.36257726444330241</v>
      </c>
      <c r="L514" t="str">
        <f t="shared" si="9"/>
        <v>not</v>
      </c>
      <c r="M514" s="2">
        <f>0.882*EXP(-0.129*Table1_1[[#This Row],[Timestamps]])*COS(10.833*Table1_1[[#This Row],[Timestamps]])</f>
        <v>0.11639703086216331</v>
      </c>
    </row>
    <row r="515" spans="1:13" x14ac:dyDescent="0.25">
      <c r="A515">
        <v>9.9852375984191895</v>
      </c>
      <c r="B515">
        <v>188813</v>
      </c>
      <c r="C515">
        <v>252.33398399999999</v>
      </c>
      <c r="D515">
        <v>38</v>
      </c>
      <c r="E515">
        <v>103</v>
      </c>
      <c r="F515">
        <v>400</v>
      </c>
      <c r="G515">
        <v>0</v>
      </c>
      <c r="H515">
        <v>-246.09375</v>
      </c>
      <c r="I515">
        <f>Table1_1[[#This Row],[Column1.1]]-$O$2</f>
        <v>5.3514890670776394</v>
      </c>
      <c r="J515">
        <f>(Table1_1[[#This Row],[Column2.2]]-$N$2)*PI()/180</f>
        <v>0.27458256321319108</v>
      </c>
      <c r="K515">
        <f>Table1_1[[#This Row],[Column2.7]]*$P$2 *PI()/180</f>
        <v>-0.42951462060797951</v>
      </c>
      <c r="L515" t="str">
        <f t="shared" si="9"/>
        <v>not</v>
      </c>
      <c r="M515" s="2">
        <f>0.882*EXP(-0.129*Table1_1[[#This Row],[Timestamps]])*COS(10.833*Table1_1[[#This Row],[Timestamps]])</f>
        <v>6.4680303273655468E-2</v>
      </c>
    </row>
    <row r="516" spans="1:13" x14ac:dyDescent="0.25">
      <c r="A516">
        <v>9.9952404499053902</v>
      </c>
      <c r="B516">
        <v>188823</v>
      </c>
      <c r="C516">
        <v>249.609375</v>
      </c>
      <c r="D516">
        <v>38</v>
      </c>
      <c r="E516">
        <v>103</v>
      </c>
      <c r="F516">
        <v>400</v>
      </c>
      <c r="G516">
        <v>0</v>
      </c>
      <c r="H516">
        <v>-247.691757</v>
      </c>
      <c r="I516">
        <f>Table1_1[[#This Row],[Column1.1]]-$O$2</f>
        <v>5.3614919185638401</v>
      </c>
      <c r="J516">
        <f>(Table1_1[[#This Row],[Column2.2]]-$N$2)*PI()/180</f>
        <v>0.22702916533372111</v>
      </c>
      <c r="K516">
        <f>Table1_1[[#This Row],[Column2.7]]*$P$2 *PI()/180</f>
        <v>-0.43230366896997124</v>
      </c>
      <c r="L516" t="str">
        <f t="shared" ref="L516:L579" si="10">IF(AND(J516&gt;=J515,J516&gt;J517),"PEAK","not")</f>
        <v>not</v>
      </c>
      <c r="M516" s="2">
        <f>0.882*EXP(-0.129*Table1_1[[#This Row],[Timestamps]])*COS(10.833*Table1_1[[#This Row],[Timestamps]])</f>
        <v>1.6965672836084269E-2</v>
      </c>
    </row>
    <row r="517" spans="1:13" x14ac:dyDescent="0.25">
      <c r="A517">
        <v>10.0052366256713</v>
      </c>
      <c r="B517">
        <v>188834</v>
      </c>
      <c r="C517">
        <v>246.621094</v>
      </c>
      <c r="D517">
        <v>38</v>
      </c>
      <c r="E517">
        <v>103</v>
      </c>
      <c r="F517">
        <v>400</v>
      </c>
      <c r="G517">
        <v>0</v>
      </c>
      <c r="H517">
        <v>-298.828125</v>
      </c>
      <c r="I517">
        <f>Table1_1[[#This Row],[Column1.1]]-$O$2</f>
        <v>5.3714880943297496</v>
      </c>
      <c r="J517">
        <f>(Table1_1[[#This Row],[Column2.2]]-$N$2)*PI()/180</f>
        <v>0.17487382290893244</v>
      </c>
      <c r="K517">
        <f>Table1_1[[#This Row],[Column2.7]]*$P$2 *PI()/180</f>
        <v>-0.521553467881118</v>
      </c>
      <c r="L517" t="str">
        <f t="shared" si="10"/>
        <v>not</v>
      </c>
      <c r="M517" s="2">
        <f>0.882*EXP(-0.129*Table1_1[[#This Row],[Timestamps]])*COS(10.833*Table1_1[[#This Row],[Timestamps]])</f>
        <v>-3.0792971552090834E-2</v>
      </c>
    </row>
    <row r="518" spans="1:13" x14ac:dyDescent="0.25">
      <c r="A518">
        <v>10.016237258911101</v>
      </c>
      <c r="B518">
        <v>188844</v>
      </c>
      <c r="C518">
        <v>243.632812</v>
      </c>
      <c r="D518">
        <v>38</v>
      </c>
      <c r="E518">
        <v>103</v>
      </c>
      <c r="F518">
        <v>400</v>
      </c>
      <c r="G518">
        <v>0</v>
      </c>
      <c r="H518">
        <v>-271.66192599999999</v>
      </c>
      <c r="I518">
        <f>Table1_1[[#This Row],[Column1.1]]-$O$2</f>
        <v>5.3824887275695508</v>
      </c>
      <c r="J518">
        <f>(Table1_1[[#This Row],[Column2.2]]-$N$2)*PI()/180</f>
        <v>0.12271846303085129</v>
      </c>
      <c r="K518">
        <f>Table1_1[[#This Row],[Column2.7]]*$P$2 *PI()/180</f>
        <v>-0.47413950610091893</v>
      </c>
      <c r="L518" t="str">
        <f t="shared" si="10"/>
        <v>not</v>
      </c>
      <c r="M518" s="2">
        <f>0.882*EXP(-0.129*Table1_1[[#This Row],[Timestamps]])*COS(10.833*Table1_1[[#This Row],[Timestamps]])</f>
        <v>-8.2770512125153836E-2</v>
      </c>
    </row>
    <row r="519" spans="1:13" x14ac:dyDescent="0.25">
      <c r="A519">
        <v>10.026236772537199</v>
      </c>
      <c r="B519">
        <v>188855</v>
      </c>
      <c r="C519">
        <v>240.55664100000001</v>
      </c>
      <c r="D519">
        <v>38</v>
      </c>
      <c r="E519">
        <v>103</v>
      </c>
      <c r="F519">
        <v>400</v>
      </c>
      <c r="G519">
        <v>0</v>
      </c>
      <c r="H519">
        <v>-307.617188</v>
      </c>
      <c r="I519">
        <f>Table1_1[[#This Row],[Column1.1]]-$O$2</f>
        <v>5.3924882411956494</v>
      </c>
      <c r="J519">
        <f>(Table1_1[[#This Row],[Column2.2]]-$N$2)*PI()/180</f>
        <v>6.9029150726485022E-2</v>
      </c>
      <c r="K519">
        <f>Table1_1[[#This Row],[Column2.7]]*$P$2 *PI()/180</f>
        <v>-0.53689327663263908</v>
      </c>
      <c r="L519" t="str">
        <f t="shared" si="10"/>
        <v>not</v>
      </c>
      <c r="M519" s="2">
        <f>0.882*EXP(-0.129*Table1_1[[#This Row],[Timestamps]])*COS(10.833*Table1_1[[#This Row],[Timestamps]])</f>
        <v>-0.12889161047823752</v>
      </c>
    </row>
    <row r="520" spans="1:13" x14ac:dyDescent="0.25">
      <c r="A520">
        <v>10.0362365245819</v>
      </c>
      <c r="B520">
        <v>188865</v>
      </c>
      <c r="C520">
        <v>237.480469</v>
      </c>
      <c r="D520">
        <v>38</v>
      </c>
      <c r="E520">
        <v>103</v>
      </c>
      <c r="F520">
        <v>400</v>
      </c>
      <c r="G520">
        <v>0</v>
      </c>
      <c r="H520">
        <v>-307.617188</v>
      </c>
      <c r="I520">
        <f>Table1_1[[#This Row],[Column1.1]]-$O$2</f>
        <v>5.4024879932403502</v>
      </c>
      <c r="J520">
        <f>(Table1_1[[#This Row],[Column2.2]]-$N$2)*PI()/180</f>
        <v>1.533982096882577E-2</v>
      </c>
      <c r="K520">
        <f>Table1_1[[#This Row],[Column2.7]]*$P$2 *PI()/180</f>
        <v>-0.53689327663263908</v>
      </c>
      <c r="L520" t="str">
        <f t="shared" si="10"/>
        <v>not</v>
      </c>
      <c r="M520" s="2">
        <f>0.882*EXP(-0.129*Table1_1[[#This Row],[Timestamps]])*COS(10.833*Table1_1[[#This Row],[Timestamps]])</f>
        <v>-0.17338567875926172</v>
      </c>
    </row>
    <row r="521" spans="1:13" x14ac:dyDescent="0.25">
      <c r="A521">
        <v>10.0472393035888</v>
      </c>
      <c r="B521">
        <v>188875</v>
      </c>
      <c r="C521">
        <v>234.316406</v>
      </c>
      <c r="D521">
        <v>38</v>
      </c>
      <c r="E521">
        <v>103</v>
      </c>
      <c r="F521">
        <v>400</v>
      </c>
      <c r="G521">
        <v>0</v>
      </c>
      <c r="H521">
        <v>-287.64205900000002</v>
      </c>
      <c r="I521">
        <f>Table1_1[[#This Row],[Column1.1]]-$O$2</f>
        <v>5.4134907722472496</v>
      </c>
      <c r="J521">
        <f>(Table1_1[[#This Row],[Column2.2]]-$N$2)*PI()/180</f>
        <v>-3.9883496121703547E-2</v>
      </c>
      <c r="K521">
        <f>Table1_1[[#This Row],[Column2.7]]*$P$2 *PI()/180</f>
        <v>-0.50203009967657886</v>
      </c>
      <c r="L521" t="str">
        <f t="shared" si="10"/>
        <v>not</v>
      </c>
      <c r="M521" s="2">
        <f>0.882*EXP(-0.129*Table1_1[[#This Row],[Timestamps]])*COS(10.833*Table1_1[[#This Row],[Timestamps]])</f>
        <v>-0.21984503848602593</v>
      </c>
    </row>
    <row r="522" spans="1:13" x14ac:dyDescent="0.25">
      <c r="A522">
        <v>10.057238340377801</v>
      </c>
      <c r="B522">
        <v>188886</v>
      </c>
      <c r="C522">
        <v>231.24023399999999</v>
      </c>
      <c r="D522">
        <v>38</v>
      </c>
      <c r="E522">
        <v>103</v>
      </c>
      <c r="F522">
        <v>400</v>
      </c>
      <c r="G522">
        <v>0</v>
      </c>
      <c r="H522">
        <v>-307.617188</v>
      </c>
      <c r="I522">
        <f>Table1_1[[#This Row],[Column1.1]]-$O$2</f>
        <v>5.4234898090362504</v>
      </c>
      <c r="J522">
        <f>(Table1_1[[#This Row],[Column2.2]]-$N$2)*PI()/180</f>
        <v>-9.3572825879362789E-2</v>
      </c>
      <c r="K522">
        <f>Table1_1[[#This Row],[Column2.7]]*$P$2 *PI()/180</f>
        <v>-0.53689327663263908</v>
      </c>
      <c r="L522" t="str">
        <f t="shared" si="10"/>
        <v>not</v>
      </c>
      <c r="M522" s="2">
        <f>0.882*EXP(-0.129*Table1_1[[#This Row],[Timestamps]])*COS(10.833*Table1_1[[#This Row],[Timestamps]])</f>
        <v>-0.25926587143250235</v>
      </c>
    </row>
    <row r="523" spans="1:13" x14ac:dyDescent="0.25">
      <c r="A523">
        <v>10.0678541660308</v>
      </c>
      <c r="B523">
        <v>188896</v>
      </c>
      <c r="C523">
        <v>228.339844</v>
      </c>
      <c r="D523">
        <v>38</v>
      </c>
      <c r="E523">
        <v>103</v>
      </c>
      <c r="F523">
        <v>400</v>
      </c>
      <c r="G523">
        <v>0</v>
      </c>
      <c r="H523">
        <v>-263.671875</v>
      </c>
      <c r="I523">
        <f>Table1_1[[#This Row],[Column1.1]]-$O$2</f>
        <v>5.4341056346892502</v>
      </c>
      <c r="J523">
        <f>(Table1_1[[#This Row],[Column2.2]]-$N$2)*PI()/180</f>
        <v>-0.14419418097128092</v>
      </c>
      <c r="K523">
        <f>Table1_1[[#This Row],[Column2.7]]*$P$2 *PI()/180</f>
        <v>-0.46019423636569234</v>
      </c>
      <c r="L523" t="str">
        <f t="shared" si="10"/>
        <v>not</v>
      </c>
      <c r="M523" s="2">
        <f>0.882*EXP(-0.129*Table1_1[[#This Row],[Timestamps]])*COS(10.833*Table1_1[[#This Row],[Timestamps]])</f>
        <v>-0.29767543692505755</v>
      </c>
    </row>
    <row r="524" spans="1:13" x14ac:dyDescent="0.25">
      <c r="A524">
        <v>10.078857660293499</v>
      </c>
      <c r="B524">
        <v>188907</v>
      </c>
      <c r="C524">
        <v>225.43945299999999</v>
      </c>
      <c r="D524">
        <v>38</v>
      </c>
      <c r="E524">
        <v>103</v>
      </c>
      <c r="F524">
        <v>400</v>
      </c>
      <c r="G524">
        <v>0</v>
      </c>
      <c r="H524">
        <v>-290.039062</v>
      </c>
      <c r="I524">
        <f>Table1_1[[#This Row],[Column1.1]]-$O$2</f>
        <v>5.4451091289519491</v>
      </c>
      <c r="J524">
        <f>(Table1_1[[#This Row],[Column2.2]]-$N$2)*PI()/180</f>
        <v>-0.19481555351649199</v>
      </c>
      <c r="K524">
        <f>Table1_1[[#This Row],[Column2.7]]*$P$2 *PI()/180</f>
        <v>-0.50621365912959704</v>
      </c>
      <c r="L524" t="str">
        <f t="shared" si="10"/>
        <v>not</v>
      </c>
      <c r="M524" s="2">
        <f>0.882*EXP(-0.129*Table1_1[[#This Row],[Timestamps]])*COS(10.833*Table1_1[[#This Row],[Timestamps]])</f>
        <v>-0.33322544980458707</v>
      </c>
    </row>
    <row r="525" spans="1:13" x14ac:dyDescent="0.25">
      <c r="A525">
        <v>10.088854551315301</v>
      </c>
      <c r="B525">
        <v>188917</v>
      </c>
      <c r="C525">
        <v>222.714844</v>
      </c>
      <c r="D525">
        <v>38</v>
      </c>
      <c r="E525">
        <v>103</v>
      </c>
      <c r="F525">
        <v>400</v>
      </c>
      <c r="G525">
        <v>0</v>
      </c>
      <c r="H525">
        <v>-247.691757</v>
      </c>
      <c r="I525">
        <f>Table1_1[[#This Row],[Column1.1]]-$O$2</f>
        <v>5.4551060199737504</v>
      </c>
      <c r="J525">
        <f>(Table1_1[[#This Row],[Column2.2]]-$N$2)*PI()/180</f>
        <v>-0.24236895139596193</v>
      </c>
      <c r="K525">
        <f>Table1_1[[#This Row],[Column2.7]]*$P$2 *PI()/180</f>
        <v>-0.43230366896997124</v>
      </c>
      <c r="L525" t="str">
        <f t="shared" si="10"/>
        <v>not</v>
      </c>
      <c r="M525" s="2">
        <f>0.882*EXP(-0.129*Table1_1[[#This Row],[Timestamps]])*COS(10.833*Table1_1[[#This Row],[Timestamps]])</f>
        <v>-0.36135288141669347</v>
      </c>
    </row>
    <row r="526" spans="1:13" x14ac:dyDescent="0.25">
      <c r="A526">
        <v>10.0998549461364</v>
      </c>
      <c r="B526">
        <v>188928</v>
      </c>
      <c r="C526">
        <v>220.16601600000001</v>
      </c>
      <c r="D526">
        <v>38</v>
      </c>
      <c r="E526">
        <v>103</v>
      </c>
      <c r="F526">
        <v>400</v>
      </c>
      <c r="G526">
        <v>0</v>
      </c>
      <c r="H526">
        <v>-254.882812</v>
      </c>
      <c r="I526">
        <f>Table1_1[[#This Row],[Column1.1]]-$O$2</f>
        <v>5.4661064147948499</v>
      </c>
      <c r="J526">
        <f>(Table1_1[[#This Row],[Column2.2]]-$N$2)*PI()/180</f>
        <v>-0.28685439206298374</v>
      </c>
      <c r="K526">
        <f>Table1_1[[#This Row],[Column2.7]]*$P$2 *PI()/180</f>
        <v>-0.44485442761417138</v>
      </c>
      <c r="L526" t="str">
        <f t="shared" si="10"/>
        <v>not</v>
      </c>
      <c r="M526" s="2">
        <f>0.882*EXP(-0.129*Table1_1[[#This Row],[Timestamps]])*COS(10.833*Table1_1[[#This Row],[Timestamps]])</f>
        <v>-0.3873221880131007</v>
      </c>
    </row>
    <row r="527" spans="1:13" x14ac:dyDescent="0.25">
      <c r="A527">
        <v>10.1098544597625</v>
      </c>
      <c r="B527">
        <v>188938</v>
      </c>
      <c r="C527">
        <v>217.88085899999999</v>
      </c>
      <c r="D527">
        <v>38</v>
      </c>
      <c r="E527">
        <v>103</v>
      </c>
      <c r="F527">
        <v>400</v>
      </c>
      <c r="G527">
        <v>0</v>
      </c>
      <c r="H527">
        <v>-228.515625</v>
      </c>
      <c r="I527">
        <f>Table1_1[[#This Row],[Column1.1]]-$O$2</f>
        <v>5.4761059284209503</v>
      </c>
      <c r="J527">
        <f>(Table1_1[[#This Row],[Column2.2]]-$N$2)*PI()/180</f>
        <v>-0.32673790563798027</v>
      </c>
      <c r="K527">
        <f>Table1_1[[#This Row],[Column2.7]]*$P$2 *PI()/180</f>
        <v>-0.39883500485026674</v>
      </c>
      <c r="L527" t="str">
        <f t="shared" si="10"/>
        <v>not</v>
      </c>
      <c r="M527" s="2">
        <f>0.882*EXP(-0.129*Table1_1[[#This Row],[Timestamps]])*COS(10.833*Table1_1[[#This Row],[Timestamps]])</f>
        <v>-0.40611191304273703</v>
      </c>
    </row>
    <row r="528" spans="1:13" x14ac:dyDescent="0.25">
      <c r="A528">
        <v>10.120855569839399</v>
      </c>
      <c r="B528">
        <v>188949</v>
      </c>
      <c r="C528">
        <v>215.859375</v>
      </c>
      <c r="D528">
        <v>38</v>
      </c>
      <c r="E528">
        <v>103</v>
      </c>
      <c r="F528">
        <v>400</v>
      </c>
      <c r="G528">
        <v>0</v>
      </c>
      <c r="H528">
        <v>-183.77130099999999</v>
      </c>
      <c r="I528">
        <f>Table1_1[[#This Row],[Column1.1]]-$O$2</f>
        <v>5.4871070384978493</v>
      </c>
      <c r="J528">
        <f>(Table1_1[[#This Row],[Column2.2]]-$N$2)*PI()/180</f>
        <v>-0.36201945721436507</v>
      </c>
      <c r="K528">
        <f>Table1_1[[#This Row],[Column2.7]]*$P$2 *PI()/180</f>
        <v>-0.32074142731235478</v>
      </c>
      <c r="L528" t="str">
        <f t="shared" si="10"/>
        <v>not</v>
      </c>
      <c r="M528" s="2">
        <f>0.882*EXP(-0.129*Table1_1[[#This Row],[Timestamps]])*COS(10.833*Table1_1[[#This Row],[Timestamps]])</f>
        <v>-0.42122781015588784</v>
      </c>
    </row>
    <row r="529" spans="1:13" x14ac:dyDescent="0.25">
      <c r="A529">
        <v>10.130855560302701</v>
      </c>
      <c r="B529">
        <v>188959</v>
      </c>
      <c r="C529">
        <v>214.101562</v>
      </c>
      <c r="D529">
        <v>38</v>
      </c>
      <c r="E529">
        <v>103</v>
      </c>
      <c r="F529">
        <v>400</v>
      </c>
      <c r="G529">
        <v>0</v>
      </c>
      <c r="H529">
        <v>-175.78125</v>
      </c>
      <c r="I529">
        <f>Table1_1[[#This Row],[Column1.1]]-$O$2</f>
        <v>5.4971070289611506</v>
      </c>
      <c r="J529">
        <f>(Table1_1[[#This Row],[Column2.2]]-$N$2)*PI()/180</f>
        <v>-0.39269908169872414</v>
      </c>
      <c r="K529">
        <f>Table1_1[[#This Row],[Column2.7]]*$P$2 *PI()/180</f>
        <v>-0.30679615757712825</v>
      </c>
      <c r="L529" t="str">
        <f t="shared" si="10"/>
        <v>not</v>
      </c>
      <c r="M529" s="2">
        <f>0.882*EXP(-0.129*Table1_1[[#This Row],[Timestamps]])*COS(10.833*Table1_1[[#This Row],[Timestamps]])</f>
        <v>-0.42975658803294009</v>
      </c>
    </row>
    <row r="530" spans="1:13" x14ac:dyDescent="0.25">
      <c r="A530">
        <v>10.1417791843414</v>
      </c>
      <c r="B530">
        <v>188969</v>
      </c>
      <c r="C530">
        <v>212.519531</v>
      </c>
      <c r="D530">
        <v>38</v>
      </c>
      <c r="E530">
        <v>103</v>
      </c>
      <c r="F530">
        <v>400</v>
      </c>
      <c r="G530">
        <v>0</v>
      </c>
      <c r="H530">
        <v>-143.82103000000001</v>
      </c>
      <c r="I530">
        <f>Table1_1[[#This Row],[Column1.1]]-$O$2</f>
        <v>5.5080306529998504</v>
      </c>
      <c r="J530">
        <f>(Table1_1[[#This Row],[Column2.2]]-$N$2)*PI()/180</f>
        <v>-0.42031073151734255</v>
      </c>
      <c r="K530">
        <f>Table1_1[[#This Row],[Column2.7]]*$P$2 *PI()/180</f>
        <v>-0.25101505071095404</v>
      </c>
      <c r="L530" t="str">
        <f t="shared" si="10"/>
        <v>not</v>
      </c>
      <c r="M530" s="2">
        <f>0.882*EXP(-0.129*Table1_1[[#This Row],[Timestamps]])*COS(10.833*Table1_1[[#This Row],[Timestamps]])</f>
        <v>-0.43329519506117914</v>
      </c>
    </row>
    <row r="531" spans="1:13" x14ac:dyDescent="0.25">
      <c r="A531">
        <v>10.151779413223201</v>
      </c>
      <c r="B531">
        <v>188980</v>
      </c>
      <c r="C531">
        <v>211.37695299999999</v>
      </c>
      <c r="D531">
        <v>38</v>
      </c>
      <c r="E531">
        <v>103</v>
      </c>
      <c r="F531">
        <v>400</v>
      </c>
      <c r="G531">
        <v>0</v>
      </c>
      <c r="H531">
        <v>-114.257812</v>
      </c>
      <c r="I531">
        <f>Table1_1[[#This Row],[Column1.1]]-$O$2</f>
        <v>5.5180308818816508</v>
      </c>
      <c r="J531">
        <f>(Table1_1[[#This Row],[Column2.2]]-$N$2)*PI()/180</f>
        <v>-0.44025247957819452</v>
      </c>
      <c r="K531">
        <f>Table1_1[[#This Row],[Column2.7]]*$P$2 *PI()/180</f>
        <v>-0.19941750155246873</v>
      </c>
      <c r="L531" t="str">
        <f t="shared" si="10"/>
        <v>not</v>
      </c>
      <c r="M531" s="2">
        <f>0.882*EXP(-0.129*Table1_1[[#This Row],[Timestamps]])*COS(10.833*Table1_1[[#This Row],[Timestamps]])</f>
        <v>-0.4312182587183751</v>
      </c>
    </row>
    <row r="532" spans="1:13" x14ac:dyDescent="0.25">
      <c r="A532">
        <v>10.1627783775329</v>
      </c>
      <c r="B532">
        <v>188990</v>
      </c>
      <c r="C532">
        <v>210.49804700000001</v>
      </c>
      <c r="D532">
        <v>38</v>
      </c>
      <c r="E532">
        <v>103</v>
      </c>
      <c r="F532">
        <v>400</v>
      </c>
      <c r="G532">
        <v>0</v>
      </c>
      <c r="H532">
        <v>-79.900565999999998</v>
      </c>
      <c r="I532">
        <f>Table1_1[[#This Row],[Column1.1]]-$O$2</f>
        <v>5.5290298461913503</v>
      </c>
      <c r="J532">
        <f>(Table1_1[[#This Row],[Column2.2]]-$N$2)*PI()/180</f>
        <v>-0.4555922830937274</v>
      </c>
      <c r="K532">
        <f>Table1_1[[#This Row],[Column2.7]]*$P$2 *PI()/180</f>
        <v>-0.13945279509070355</v>
      </c>
      <c r="L532" t="str">
        <f t="shared" si="10"/>
        <v>not</v>
      </c>
      <c r="M532" s="2">
        <f>0.882*EXP(-0.129*Table1_1[[#This Row],[Timestamps]])*COS(10.833*Table1_1[[#This Row],[Timestamps]])</f>
        <v>-0.4231115713833874</v>
      </c>
    </row>
    <row r="533" spans="1:13" x14ac:dyDescent="0.25">
      <c r="A533">
        <v>10.172778844833299</v>
      </c>
      <c r="B533">
        <v>189001</v>
      </c>
      <c r="C533">
        <v>210.058594</v>
      </c>
      <c r="D533">
        <v>38</v>
      </c>
      <c r="E533">
        <v>103</v>
      </c>
      <c r="F533">
        <v>400</v>
      </c>
      <c r="G533">
        <v>0</v>
      </c>
      <c r="H533">
        <v>-43.945312000000001</v>
      </c>
      <c r="I533">
        <f>Table1_1[[#This Row],[Column1.1]]-$O$2</f>
        <v>5.5390303134917493</v>
      </c>
      <c r="J533">
        <f>(Table1_1[[#This Row],[Column2.2]]-$N$2)*PI()/180</f>
        <v>-0.46326218485149423</v>
      </c>
      <c r="K533">
        <f>Table1_1[[#This Row],[Column2.7]]*$P$2 *PI()/180</f>
        <v>-7.6699038521617441E-2</v>
      </c>
      <c r="L533" t="str">
        <f t="shared" si="10"/>
        <v>not</v>
      </c>
      <c r="M533" s="2">
        <f>0.882*EXP(-0.129*Table1_1[[#This Row],[Timestamps]])*COS(10.833*Table1_1[[#This Row],[Timestamps]])</f>
        <v>-0.41055472701443663</v>
      </c>
    </row>
    <row r="534" spans="1:13" x14ac:dyDescent="0.25">
      <c r="A534">
        <v>10.182778120040799</v>
      </c>
      <c r="B534">
        <v>189011</v>
      </c>
      <c r="C534">
        <v>209.882812</v>
      </c>
      <c r="D534">
        <v>38</v>
      </c>
      <c r="E534">
        <v>103</v>
      </c>
      <c r="F534">
        <v>400</v>
      </c>
      <c r="G534">
        <v>0</v>
      </c>
      <c r="H534">
        <v>-15.980114</v>
      </c>
      <c r="I534">
        <f>Table1_1[[#This Row],[Column1.1]]-$O$2</f>
        <v>5.5490295886992493</v>
      </c>
      <c r="J534">
        <f>(Table1_1[[#This Row],[Column2.2]]-$N$2)*PI()/180</f>
        <v>-0.46633015951723494</v>
      </c>
      <c r="K534">
        <f>Table1_1[[#This Row],[Column2.7]]*$P$2 *PI()/180</f>
        <v>-2.7890560414404113E-2</v>
      </c>
      <c r="L534" t="str">
        <f t="shared" si="10"/>
        <v>not</v>
      </c>
      <c r="M534" s="2">
        <f>0.882*EXP(-0.129*Table1_1[[#This Row],[Timestamps]])*COS(10.833*Table1_1[[#This Row],[Timestamps]])</f>
        <v>-0.39322434655800614</v>
      </c>
    </row>
    <row r="535" spans="1:13" x14ac:dyDescent="0.25">
      <c r="A535">
        <v>10.192778825759801</v>
      </c>
      <c r="B535">
        <v>189022</v>
      </c>
      <c r="C535">
        <v>210.058594</v>
      </c>
      <c r="D535">
        <v>38</v>
      </c>
      <c r="E535">
        <v>103</v>
      </c>
      <c r="F535">
        <v>400</v>
      </c>
      <c r="G535">
        <v>0</v>
      </c>
      <c r="H535">
        <v>17.578125</v>
      </c>
      <c r="I535">
        <f>Table1_1[[#This Row],[Column1.1]]-$O$2</f>
        <v>5.5590302944182506</v>
      </c>
      <c r="J535">
        <f>(Table1_1[[#This Row],[Column2.2]]-$N$2)*PI()/180</f>
        <v>-0.46326218485149423</v>
      </c>
      <c r="K535">
        <f>Table1_1[[#This Row],[Column2.7]]*$P$2 *PI()/180</f>
        <v>3.0679615757712823E-2</v>
      </c>
      <c r="L535" t="str">
        <f t="shared" si="10"/>
        <v>not</v>
      </c>
      <c r="M535" s="2">
        <f>0.882*EXP(-0.129*Table1_1[[#This Row],[Timestamps]])*COS(10.833*Table1_1[[#This Row],[Timestamps]])</f>
        <v>-0.37133099860522367</v>
      </c>
    </row>
    <row r="536" spans="1:13" x14ac:dyDescent="0.25">
      <c r="A536">
        <v>10.203779220581</v>
      </c>
      <c r="B536">
        <v>189032</v>
      </c>
      <c r="C536">
        <v>210.585938</v>
      </c>
      <c r="D536">
        <v>38</v>
      </c>
      <c r="E536">
        <v>103</v>
      </c>
      <c r="F536">
        <v>400</v>
      </c>
      <c r="G536">
        <v>0</v>
      </c>
      <c r="H536">
        <v>52.734375</v>
      </c>
      <c r="I536">
        <f>Table1_1[[#This Row],[Column1.1]]-$O$2</f>
        <v>5.5700306892394496</v>
      </c>
      <c r="J536">
        <f>(Table1_1[[#This Row],[Column2.2]]-$N$2)*PI()/180</f>
        <v>-0.45405829576085732</v>
      </c>
      <c r="K536">
        <f>Table1_1[[#This Row],[Column2.7]]*$P$2 *PI()/180</f>
        <v>9.2038847273138477E-2</v>
      </c>
      <c r="L536" t="str">
        <f t="shared" si="10"/>
        <v>not</v>
      </c>
      <c r="M536" s="2">
        <f>0.882*EXP(-0.129*Table1_1[[#This Row],[Timestamps]])*COS(10.833*Table1_1[[#This Row],[Timestamps]])</f>
        <v>-0.34230321470701852</v>
      </c>
    </row>
    <row r="537" spans="1:13" x14ac:dyDescent="0.25">
      <c r="A537">
        <v>10.214779853820801</v>
      </c>
      <c r="B537">
        <v>189042</v>
      </c>
      <c r="C537">
        <v>211.37695299999999</v>
      </c>
      <c r="D537">
        <v>38</v>
      </c>
      <c r="E537">
        <v>103</v>
      </c>
      <c r="F537">
        <v>400</v>
      </c>
      <c r="G537">
        <v>0</v>
      </c>
      <c r="H537">
        <v>71.910515000000004</v>
      </c>
      <c r="I537">
        <f>Table1_1[[#This Row],[Column1.1]]-$O$2</f>
        <v>5.5810313224792507</v>
      </c>
      <c r="J537">
        <f>(Table1_1[[#This Row],[Column2.2]]-$N$2)*PI()/180</f>
        <v>-0.44025247957819452</v>
      </c>
      <c r="K537">
        <f>Table1_1[[#This Row],[Column2.7]]*$P$2 *PI()/180</f>
        <v>0.12550752535547702</v>
      </c>
      <c r="L537" t="str">
        <f t="shared" si="10"/>
        <v>not</v>
      </c>
      <c r="M537" s="2">
        <f>0.882*EXP(-0.129*Table1_1[[#This Row],[Timestamps]])*COS(10.833*Table1_1[[#This Row],[Timestamps]])</f>
        <v>-0.30850787041914501</v>
      </c>
    </row>
    <row r="538" spans="1:13" x14ac:dyDescent="0.25">
      <c r="A538">
        <v>10.224779129028301</v>
      </c>
      <c r="B538">
        <v>189053</v>
      </c>
      <c r="C538">
        <v>212.60742200000001</v>
      </c>
      <c r="D538">
        <v>38</v>
      </c>
      <c r="E538">
        <v>103</v>
      </c>
      <c r="F538">
        <v>400</v>
      </c>
      <c r="G538">
        <v>0</v>
      </c>
      <c r="H538">
        <v>123.046875</v>
      </c>
      <c r="I538">
        <f>Table1_1[[#This Row],[Column1.1]]-$O$2</f>
        <v>5.5910305976867507</v>
      </c>
      <c r="J538">
        <f>(Table1_1[[#This Row],[Column2.2]]-$N$2)*PI()/180</f>
        <v>-0.41877674418447197</v>
      </c>
      <c r="K538">
        <f>Table1_1[[#This Row],[Column2.7]]*$P$2 *PI()/180</f>
        <v>0.21475731030398976</v>
      </c>
      <c r="L538" t="str">
        <f t="shared" si="10"/>
        <v>not</v>
      </c>
      <c r="M538" s="2">
        <f>0.882*EXP(-0.129*Table1_1[[#This Row],[Timestamps]])*COS(10.833*Table1_1[[#This Row],[Timestamps]])</f>
        <v>-0.27406595224554386</v>
      </c>
    </row>
    <row r="539" spans="1:13" x14ac:dyDescent="0.25">
      <c r="A539">
        <v>10.2353031635284</v>
      </c>
      <c r="B539">
        <v>189063</v>
      </c>
      <c r="C539">
        <v>214.01367200000001</v>
      </c>
      <c r="D539">
        <v>38</v>
      </c>
      <c r="E539">
        <v>103</v>
      </c>
      <c r="F539">
        <v>400</v>
      </c>
      <c r="G539">
        <v>0</v>
      </c>
      <c r="H539">
        <v>127.840912</v>
      </c>
      <c r="I539">
        <f>Table1_1[[#This Row],[Column1.1]]-$O$2</f>
        <v>5.6015546321868497</v>
      </c>
      <c r="J539">
        <f>(Table1_1[[#This Row],[Column2.2]]-$N$2)*PI()/180</f>
        <v>-0.39423305157830174</v>
      </c>
      <c r="K539">
        <f>Table1_1[[#This Row],[Column2.7]]*$P$2 *PI()/180</f>
        <v>0.22312448331523291</v>
      </c>
      <c r="L539" t="str">
        <f t="shared" si="10"/>
        <v>not</v>
      </c>
      <c r="M539" s="2">
        <f>0.882*EXP(-0.129*Table1_1[[#This Row],[Timestamps]])*COS(10.833*Table1_1[[#This Row],[Timestamps]])</f>
        <v>-0.23445469220774151</v>
      </c>
    </row>
    <row r="540" spans="1:13" x14ac:dyDescent="0.25">
      <c r="A540">
        <v>10.245303630828801</v>
      </c>
      <c r="B540">
        <v>189074</v>
      </c>
      <c r="C540">
        <v>215.77148399999999</v>
      </c>
      <c r="D540">
        <v>38</v>
      </c>
      <c r="E540">
        <v>103</v>
      </c>
      <c r="F540">
        <v>400</v>
      </c>
      <c r="G540">
        <v>0</v>
      </c>
      <c r="H540">
        <v>175.78125</v>
      </c>
      <c r="I540">
        <f>Table1_1[[#This Row],[Column1.1]]-$O$2</f>
        <v>5.6115550994872505</v>
      </c>
      <c r="J540">
        <f>(Table1_1[[#This Row],[Column2.2]]-$N$2)*PI()/180</f>
        <v>-0.36355344454723559</v>
      </c>
      <c r="K540">
        <f>Table1_1[[#This Row],[Column2.7]]*$P$2 *PI()/180</f>
        <v>0.30679615757712825</v>
      </c>
      <c r="L540" t="str">
        <f t="shared" si="10"/>
        <v>not</v>
      </c>
      <c r="M540" s="2">
        <f>0.882*EXP(-0.129*Table1_1[[#This Row],[Timestamps]])*COS(10.833*Table1_1[[#This Row],[Timestamps]])</f>
        <v>-0.19408791309832443</v>
      </c>
    </row>
    <row r="541" spans="1:13" x14ac:dyDescent="0.25">
      <c r="A541">
        <v>10.255302190780601</v>
      </c>
      <c r="B541">
        <v>189084</v>
      </c>
      <c r="C541">
        <v>217.792969</v>
      </c>
      <c r="D541">
        <v>38</v>
      </c>
      <c r="E541">
        <v>103</v>
      </c>
      <c r="F541">
        <v>400</v>
      </c>
      <c r="G541">
        <v>0</v>
      </c>
      <c r="H541">
        <v>183.77130099999999</v>
      </c>
      <c r="I541">
        <f>Table1_1[[#This Row],[Column1.1]]-$O$2</f>
        <v>5.6215536594390505</v>
      </c>
      <c r="J541">
        <f>(Table1_1[[#This Row],[Column2.2]]-$N$2)*PI()/180</f>
        <v>-0.32827187551755788</v>
      </c>
      <c r="K541">
        <f>Table1_1[[#This Row],[Column2.7]]*$P$2 *PI()/180</f>
        <v>0.32074142731235478</v>
      </c>
      <c r="L541" t="str">
        <f t="shared" si="10"/>
        <v>not</v>
      </c>
      <c r="M541" s="2">
        <f>0.882*EXP(-0.129*Table1_1[[#This Row],[Timestamps]])*COS(10.833*Table1_1[[#This Row],[Timestamps]])</f>
        <v>-0.15156036698330752</v>
      </c>
    </row>
    <row r="542" spans="1:13" x14ac:dyDescent="0.25">
      <c r="A542">
        <v>10.2663042545318</v>
      </c>
      <c r="B542">
        <v>189095</v>
      </c>
      <c r="C542">
        <v>219.99023399999999</v>
      </c>
      <c r="D542">
        <v>38</v>
      </c>
      <c r="E542">
        <v>103</v>
      </c>
      <c r="F542">
        <v>400</v>
      </c>
      <c r="G542">
        <v>0</v>
      </c>
      <c r="H542">
        <v>219.726562</v>
      </c>
      <c r="I542">
        <f>Table1_1[[#This Row],[Column1.1]]-$O$2</f>
        <v>5.6325557231902499</v>
      </c>
      <c r="J542">
        <f>(Table1_1[[#This Row],[Column2.2]]-$N$2)*PI()/180</f>
        <v>-0.28992236672872485</v>
      </c>
      <c r="K542">
        <f>Table1_1[[#This Row],[Column2.7]]*$P$2 *PI()/180</f>
        <v>0.38349519609874572</v>
      </c>
      <c r="L542" t="str">
        <f t="shared" si="10"/>
        <v>not</v>
      </c>
      <c r="M542" s="2">
        <f>0.882*EXP(-0.129*Table1_1[[#This Row],[Timestamps]])*COS(10.833*Table1_1[[#This Row],[Timestamps]])</f>
        <v>-0.10286081355519287</v>
      </c>
    </row>
    <row r="543" spans="1:13" x14ac:dyDescent="0.25">
      <c r="A543">
        <v>10.276302337646401</v>
      </c>
      <c r="B543">
        <v>189105</v>
      </c>
      <c r="C543">
        <v>222.45117200000001</v>
      </c>
      <c r="D543">
        <v>38</v>
      </c>
      <c r="E543">
        <v>103</v>
      </c>
      <c r="F543">
        <v>400</v>
      </c>
      <c r="G543">
        <v>0</v>
      </c>
      <c r="H543">
        <v>246.09375</v>
      </c>
      <c r="I543">
        <f>Table1_1[[#This Row],[Column1.1]]-$O$2</f>
        <v>5.6425538063048508</v>
      </c>
      <c r="J543">
        <f>(Table1_1[[#This Row],[Column2.2]]-$N$2)*PI()/180</f>
        <v>-0.24697089594128019</v>
      </c>
      <c r="K543">
        <f>Table1_1[[#This Row],[Column2.7]]*$P$2 *PI()/180</f>
        <v>0.42951462060797951</v>
      </c>
      <c r="L543" t="str">
        <f t="shared" si="10"/>
        <v>not</v>
      </c>
      <c r="M543" s="2">
        <f>0.882*EXP(-0.129*Table1_1[[#This Row],[Timestamps]])*COS(10.833*Table1_1[[#This Row],[Timestamps]])</f>
        <v>-5.7442163808082661E-2</v>
      </c>
    </row>
    <row r="544" spans="1:13" x14ac:dyDescent="0.25">
      <c r="A544">
        <v>10.2873034477233</v>
      </c>
      <c r="B544">
        <v>189115</v>
      </c>
      <c r="C544">
        <v>225.08789100000001</v>
      </c>
      <c r="D544">
        <v>38</v>
      </c>
      <c r="E544">
        <v>103</v>
      </c>
      <c r="F544">
        <v>400</v>
      </c>
      <c r="G544">
        <v>0</v>
      </c>
      <c r="H544">
        <v>239.701706</v>
      </c>
      <c r="I544">
        <f>Table1_1[[#This Row],[Column1.1]]-$O$2</f>
        <v>5.6535549163817498</v>
      </c>
      <c r="J544">
        <f>(Table1_1[[#This Row],[Column2.2]]-$N$2)*PI()/180</f>
        <v>-0.20095146794138785</v>
      </c>
      <c r="K544">
        <f>Table1_1[[#This Row],[Column2.7]]*$P$2 *PI()/180</f>
        <v>0.41835839923474477</v>
      </c>
      <c r="L544" t="str">
        <f t="shared" si="10"/>
        <v>not</v>
      </c>
      <c r="M544" s="2">
        <f>0.882*EXP(-0.129*Table1_1[[#This Row],[Timestamps]])*COS(10.833*Table1_1[[#This Row],[Timestamps]])</f>
        <v>-6.8460830334441669E-3</v>
      </c>
    </row>
    <row r="545" spans="1:13" x14ac:dyDescent="0.25">
      <c r="A545">
        <v>10.2973029613494</v>
      </c>
      <c r="B545">
        <v>189126</v>
      </c>
      <c r="C545">
        <v>227.90039100000001</v>
      </c>
      <c r="D545">
        <v>38</v>
      </c>
      <c r="E545">
        <v>103</v>
      </c>
      <c r="F545">
        <v>400</v>
      </c>
      <c r="G545">
        <v>0</v>
      </c>
      <c r="H545">
        <v>281.25</v>
      </c>
      <c r="I545">
        <f>Table1_1[[#This Row],[Column1.1]]-$O$2</f>
        <v>5.6635544300078502</v>
      </c>
      <c r="J545">
        <f>(Table1_1[[#This Row],[Column2.2]]-$N$2)*PI()/180</f>
        <v>-0.15186408272904731</v>
      </c>
      <c r="K545">
        <f>Table1_1[[#This Row],[Column2.7]]*$P$2 *PI()/180</f>
        <v>0.49087385212340517</v>
      </c>
      <c r="L545" t="str">
        <f t="shared" si="10"/>
        <v>not</v>
      </c>
      <c r="M545" s="2">
        <f>0.882*EXP(-0.129*Table1_1[[#This Row],[Timestamps]])*COS(10.833*Table1_1[[#This Row],[Timestamps]])</f>
        <v>3.9122127663425009E-2</v>
      </c>
    </row>
    <row r="546" spans="1:13" x14ac:dyDescent="0.25">
      <c r="A546">
        <v>10.307301759719801</v>
      </c>
      <c r="B546">
        <v>189136</v>
      </c>
      <c r="C546">
        <v>230.800781</v>
      </c>
      <c r="D546">
        <v>38</v>
      </c>
      <c r="E546">
        <v>103</v>
      </c>
      <c r="F546">
        <v>400</v>
      </c>
      <c r="G546">
        <v>0</v>
      </c>
      <c r="H546">
        <v>263.671875</v>
      </c>
      <c r="I546">
        <f>Table1_1[[#This Row],[Column1.1]]-$O$2</f>
        <v>5.6735532283782506</v>
      </c>
      <c r="J546">
        <f>(Table1_1[[#This Row],[Column2.2]]-$N$2)*PI()/180</f>
        <v>-0.10124272763712919</v>
      </c>
      <c r="K546">
        <f>Table1_1[[#This Row],[Column2.7]]*$P$2 *PI()/180</f>
        <v>0.46019423636569234</v>
      </c>
      <c r="L546" t="str">
        <f t="shared" si="10"/>
        <v>not</v>
      </c>
      <c r="M546" s="2">
        <f>0.882*EXP(-0.129*Table1_1[[#This Row],[Timestamps]])*COS(10.833*Table1_1[[#This Row],[Timestamps]])</f>
        <v>8.4510591690908951E-2</v>
      </c>
    </row>
    <row r="547" spans="1:13" x14ac:dyDescent="0.25">
      <c r="A547">
        <v>10.3183028697967</v>
      </c>
      <c r="B547">
        <v>189147</v>
      </c>
      <c r="C547">
        <v>233.789062</v>
      </c>
      <c r="D547">
        <v>38</v>
      </c>
      <c r="E547">
        <v>103</v>
      </c>
      <c r="F547">
        <v>400</v>
      </c>
      <c r="G547">
        <v>0</v>
      </c>
      <c r="H547">
        <v>298.828125</v>
      </c>
      <c r="I547">
        <f>Table1_1[[#This Row],[Column1.1]]-$O$2</f>
        <v>5.6845543384551496</v>
      </c>
      <c r="J547">
        <f>(Table1_1[[#This Row],[Column2.2]]-$N$2)*PI()/180</f>
        <v>-4.9087385212340517E-2</v>
      </c>
      <c r="K547">
        <f>Table1_1[[#This Row],[Column2.7]]*$P$2 *PI()/180</f>
        <v>0.521553467881118</v>
      </c>
      <c r="L547" t="str">
        <f t="shared" si="10"/>
        <v>not</v>
      </c>
      <c r="M547" s="2">
        <f>0.882*EXP(-0.129*Table1_1[[#This Row],[Timestamps]])*COS(10.833*Table1_1[[#This Row],[Timestamps]])</f>
        <v>0.13315060493048364</v>
      </c>
    </row>
    <row r="548" spans="1:13" x14ac:dyDescent="0.25">
      <c r="A548">
        <v>10.328302860260001</v>
      </c>
      <c r="B548">
        <v>189157</v>
      </c>
      <c r="C548">
        <v>236.777344</v>
      </c>
      <c r="D548">
        <v>38</v>
      </c>
      <c r="E548">
        <v>103</v>
      </c>
      <c r="F548">
        <v>400</v>
      </c>
      <c r="G548">
        <v>0</v>
      </c>
      <c r="H548">
        <v>271.66192599999999</v>
      </c>
      <c r="I548">
        <f>Table1_1[[#This Row],[Column1.1]]-$O$2</f>
        <v>5.6945543289184508</v>
      </c>
      <c r="J548">
        <f>(Table1_1[[#This Row],[Column2.2]]-$N$2)*PI()/180</f>
        <v>3.0679746657406391E-3</v>
      </c>
      <c r="K548">
        <f>Table1_1[[#This Row],[Column2.7]]*$P$2 *PI()/180</f>
        <v>0.47413950610091893</v>
      </c>
      <c r="L548" t="str">
        <f t="shared" si="10"/>
        <v>not</v>
      </c>
      <c r="M548" s="2">
        <f>0.882*EXP(-0.129*Table1_1[[#This Row],[Timestamps]])*COS(10.833*Table1_1[[#This Row],[Timestamps]])</f>
        <v>0.17562541898626524</v>
      </c>
    </row>
    <row r="549" spans="1:13" x14ac:dyDescent="0.25">
      <c r="A549">
        <v>10.339303493499701</v>
      </c>
      <c r="B549">
        <v>189168</v>
      </c>
      <c r="C549">
        <v>239.765625</v>
      </c>
      <c r="D549">
        <v>38</v>
      </c>
      <c r="E549">
        <v>103</v>
      </c>
      <c r="F549">
        <v>400</v>
      </c>
      <c r="G549">
        <v>0</v>
      </c>
      <c r="H549">
        <v>298.828125</v>
      </c>
      <c r="I549">
        <f>Table1_1[[#This Row],[Column1.1]]-$O$2</f>
        <v>5.7055549621581507</v>
      </c>
      <c r="J549">
        <f>(Table1_1[[#This Row],[Column2.2]]-$N$2)*PI()/180</f>
        <v>5.5223317090529314E-2</v>
      </c>
      <c r="K549">
        <f>Table1_1[[#This Row],[Column2.7]]*$P$2 *PI()/180</f>
        <v>0.521553467881118</v>
      </c>
      <c r="L549" t="str">
        <f t="shared" si="10"/>
        <v>not</v>
      </c>
      <c r="M549" s="2">
        <f>0.882*EXP(-0.129*Table1_1[[#This Row],[Timestamps]])*COS(10.833*Table1_1[[#This Row],[Timestamps]])</f>
        <v>0.21983015378703624</v>
      </c>
    </row>
    <row r="550" spans="1:13" x14ac:dyDescent="0.25">
      <c r="A550">
        <v>10.349302768707201</v>
      </c>
      <c r="B550">
        <v>189178</v>
      </c>
      <c r="C550">
        <v>242.66601600000001</v>
      </c>
      <c r="D550">
        <v>38</v>
      </c>
      <c r="E550">
        <v>103</v>
      </c>
      <c r="F550">
        <v>400</v>
      </c>
      <c r="G550">
        <v>0</v>
      </c>
      <c r="H550">
        <v>290.039062</v>
      </c>
      <c r="I550">
        <f>Table1_1[[#This Row],[Column1.1]]-$O$2</f>
        <v>5.7155542373656507</v>
      </c>
      <c r="J550">
        <f>(Table1_1[[#This Row],[Column2.2]]-$N$2)*PI()/180</f>
        <v>0.10584468963574041</v>
      </c>
      <c r="K550">
        <f>Table1_1[[#This Row],[Column2.7]]*$P$2 *PI()/180</f>
        <v>0.50621365912959704</v>
      </c>
      <c r="L550" t="str">
        <f t="shared" si="10"/>
        <v>not</v>
      </c>
      <c r="M550" s="2">
        <f>0.882*EXP(-0.129*Table1_1[[#This Row],[Timestamps]])*COS(10.833*Table1_1[[#This Row],[Timestamps]])</f>
        <v>0.25721585053548174</v>
      </c>
    </row>
    <row r="551" spans="1:13" x14ac:dyDescent="0.25">
      <c r="A551">
        <v>10.360302686691201</v>
      </c>
      <c r="B551">
        <v>189188</v>
      </c>
      <c r="C551">
        <v>245.566406</v>
      </c>
      <c r="D551">
        <v>38</v>
      </c>
      <c r="E551">
        <v>103</v>
      </c>
      <c r="F551">
        <v>400</v>
      </c>
      <c r="G551">
        <v>0</v>
      </c>
      <c r="H551">
        <v>263.671875</v>
      </c>
      <c r="I551">
        <f>Table1_1[[#This Row],[Column1.1]]-$O$2</f>
        <v>5.7265541553496506</v>
      </c>
      <c r="J551">
        <f>(Table1_1[[#This Row],[Column2.2]]-$N$2)*PI()/180</f>
        <v>0.15646604472765852</v>
      </c>
      <c r="K551">
        <f>Table1_1[[#This Row],[Column2.7]]*$P$2 *PI()/180</f>
        <v>0.46019423636569234</v>
      </c>
      <c r="L551" t="str">
        <f t="shared" si="10"/>
        <v>not</v>
      </c>
      <c r="M551" s="2">
        <f>0.882*EXP(-0.129*Table1_1[[#This Row],[Timestamps]])*COS(10.833*Table1_1[[#This Row],[Timestamps]])</f>
        <v>0.29473718353104456</v>
      </c>
    </row>
    <row r="552" spans="1:13" x14ac:dyDescent="0.25">
      <c r="A552">
        <v>10.370304107666</v>
      </c>
      <c r="B552">
        <v>189199</v>
      </c>
      <c r="C552">
        <v>248.378906</v>
      </c>
      <c r="D552">
        <v>38</v>
      </c>
      <c r="E552">
        <v>103</v>
      </c>
      <c r="F552">
        <v>400</v>
      </c>
      <c r="G552">
        <v>0</v>
      </c>
      <c r="H552">
        <v>281.25</v>
      </c>
      <c r="I552">
        <f>Table1_1[[#This Row],[Column1.1]]-$O$2</f>
        <v>5.7365555763244496</v>
      </c>
      <c r="J552">
        <f>(Table1_1[[#This Row],[Column2.2]]-$N$2)*PI()/180</f>
        <v>0.20555342993999903</v>
      </c>
      <c r="K552">
        <f>Table1_1[[#This Row],[Column2.7]]*$P$2 *PI()/180</f>
        <v>0.49087385212340517</v>
      </c>
      <c r="L552" t="str">
        <f t="shared" si="10"/>
        <v>not</v>
      </c>
      <c r="M552" s="2">
        <f>0.882*EXP(-0.129*Table1_1[[#This Row],[Timestamps]])*COS(10.833*Table1_1[[#This Row],[Timestamps]])</f>
        <v>0.32514919428579109</v>
      </c>
    </row>
    <row r="553" spans="1:13" x14ac:dyDescent="0.25">
      <c r="A553">
        <v>10.3813042640686</v>
      </c>
      <c r="B553">
        <v>189209</v>
      </c>
      <c r="C553">
        <v>251.015625</v>
      </c>
      <c r="D553">
        <v>38</v>
      </c>
      <c r="E553">
        <v>103</v>
      </c>
      <c r="F553">
        <v>400</v>
      </c>
      <c r="G553">
        <v>0</v>
      </c>
      <c r="H553">
        <v>239.701706</v>
      </c>
      <c r="I553">
        <f>Table1_1[[#This Row],[Column1.1]]-$O$2</f>
        <v>5.7475557327270499</v>
      </c>
      <c r="J553">
        <f>(Table1_1[[#This Row],[Column2.2]]-$N$2)*PI()/180</f>
        <v>0.25157285793989137</v>
      </c>
      <c r="K553">
        <f>Table1_1[[#This Row],[Column2.7]]*$P$2 *PI()/180</f>
        <v>0.41835839923474477</v>
      </c>
      <c r="L553" t="str">
        <f t="shared" si="10"/>
        <v>not</v>
      </c>
      <c r="M553" s="2">
        <f>0.882*EXP(-0.129*Table1_1[[#This Row],[Timestamps]])*COS(10.833*Table1_1[[#This Row],[Timestamps]])</f>
        <v>0.35409742231133523</v>
      </c>
    </row>
    <row r="554" spans="1:13" x14ac:dyDescent="0.25">
      <c r="A554">
        <v>10.391303062438899</v>
      </c>
      <c r="B554">
        <v>189220</v>
      </c>
      <c r="C554">
        <v>253.38867200000001</v>
      </c>
      <c r="D554">
        <v>38</v>
      </c>
      <c r="E554">
        <v>103</v>
      </c>
      <c r="F554">
        <v>400</v>
      </c>
      <c r="G554">
        <v>0</v>
      </c>
      <c r="H554">
        <v>237.304688</v>
      </c>
      <c r="I554">
        <f>Table1_1[[#This Row],[Column1.1]]-$O$2</f>
        <v>5.757554531097349</v>
      </c>
      <c r="J554">
        <f>(Table1_1[[#This Row],[Column2.2]]-$N$2)*PI()/180</f>
        <v>0.2929903413944655</v>
      </c>
      <c r="K554">
        <f>Table1_1[[#This Row],[Column2.7]]*$P$2 *PI()/180</f>
        <v>0.41417481360178771</v>
      </c>
      <c r="L554" t="str">
        <f t="shared" si="10"/>
        <v>not</v>
      </c>
      <c r="M554" s="2">
        <f>0.882*EXP(-0.129*Table1_1[[#This Row],[Timestamps]])*COS(10.833*Table1_1[[#This Row],[Timestamps]])</f>
        <v>0.37599655766477158</v>
      </c>
    </row>
    <row r="555" spans="1:13" x14ac:dyDescent="0.25">
      <c r="A555">
        <v>10.402373552322301</v>
      </c>
      <c r="B555">
        <v>189230</v>
      </c>
      <c r="C555">
        <v>255.585938</v>
      </c>
      <c r="D555">
        <v>38</v>
      </c>
      <c r="E555">
        <v>103</v>
      </c>
      <c r="F555">
        <v>400</v>
      </c>
      <c r="G555">
        <v>0</v>
      </c>
      <c r="H555">
        <v>199.751419</v>
      </c>
      <c r="I555">
        <f>Table1_1[[#This Row],[Column1.1]]-$O$2</f>
        <v>5.7686250209807506</v>
      </c>
      <c r="J555">
        <f>(Table1_1[[#This Row],[Column2.2]]-$N$2)*PI()/180</f>
        <v>0.33133986763659096</v>
      </c>
      <c r="K555">
        <f>Table1_1[[#This Row],[Column2.7]]*$P$2 *PI()/180</f>
        <v>0.34863199470807593</v>
      </c>
      <c r="L555" t="str">
        <f t="shared" si="10"/>
        <v>not</v>
      </c>
      <c r="M555" s="2">
        <f>0.882*EXP(-0.129*Table1_1[[#This Row],[Timestamps]])*COS(10.833*Table1_1[[#This Row],[Timestamps]])</f>
        <v>0.39503348332582766</v>
      </c>
    </row>
    <row r="556" spans="1:13" x14ac:dyDescent="0.25">
      <c r="A556">
        <v>10.412050962448101</v>
      </c>
      <c r="B556">
        <v>189241</v>
      </c>
      <c r="C556">
        <v>257.51953099999997</v>
      </c>
      <c r="D556">
        <v>38</v>
      </c>
      <c r="E556">
        <v>103</v>
      </c>
      <c r="F556">
        <v>400</v>
      </c>
      <c r="G556">
        <v>0</v>
      </c>
      <c r="H556">
        <v>193.359375</v>
      </c>
      <c r="I556">
        <f>Table1_1[[#This Row],[Column1.1]]-$O$2</f>
        <v>5.7783024311065505</v>
      </c>
      <c r="J556">
        <f>(Table1_1[[#This Row],[Column2.2]]-$N$2)*PI()/180</f>
        <v>0.36508743188010523</v>
      </c>
      <c r="K556">
        <f>Table1_1[[#This Row],[Column2.7]]*$P$2 *PI()/180</f>
        <v>0.33747577333484108</v>
      </c>
      <c r="L556" t="str">
        <f t="shared" si="10"/>
        <v>not</v>
      </c>
      <c r="M556" s="2">
        <f>0.882*EXP(-0.129*Table1_1[[#This Row],[Timestamps]])*COS(10.833*Table1_1[[#This Row],[Timestamps]])</f>
        <v>0.406994658477145</v>
      </c>
    </row>
    <row r="557" spans="1:13" x14ac:dyDescent="0.25">
      <c r="A557">
        <v>10.4220516681671</v>
      </c>
      <c r="B557">
        <v>189251</v>
      </c>
      <c r="C557">
        <v>259.18945300000001</v>
      </c>
      <c r="D557">
        <v>38</v>
      </c>
      <c r="E557">
        <v>103</v>
      </c>
      <c r="F557">
        <v>400</v>
      </c>
      <c r="G557">
        <v>0</v>
      </c>
      <c r="H557">
        <v>166.992188</v>
      </c>
      <c r="I557">
        <f>Table1_1[[#This Row],[Column1.1]]-$O$2</f>
        <v>5.78830313682555</v>
      </c>
      <c r="J557">
        <f>(Table1_1[[#This Row],[Column2.2]]-$N$2)*PI()/180</f>
        <v>0.39423306903159472</v>
      </c>
      <c r="K557">
        <f>Table1_1[[#This Row],[Column2.7]]*$P$2 *PI()/180</f>
        <v>0.2914563505709365</v>
      </c>
      <c r="L557" t="str">
        <f t="shared" si="10"/>
        <v>not</v>
      </c>
      <c r="M557" s="2">
        <f>0.882*EXP(-0.129*Table1_1[[#This Row],[Timestamps]])*COS(10.833*Table1_1[[#This Row],[Timestamps]])</f>
        <v>0.41463290907901296</v>
      </c>
    </row>
    <row r="558" spans="1:13" x14ac:dyDescent="0.25">
      <c r="A558">
        <v>10.4330520629882</v>
      </c>
      <c r="B558">
        <v>189261</v>
      </c>
      <c r="C558">
        <v>260.59570300000001</v>
      </c>
      <c r="D558">
        <v>38</v>
      </c>
      <c r="E558">
        <v>103</v>
      </c>
      <c r="F558">
        <v>400</v>
      </c>
      <c r="G558">
        <v>0</v>
      </c>
      <c r="H558">
        <v>127.840912</v>
      </c>
      <c r="I558">
        <f>Table1_1[[#This Row],[Column1.1]]-$O$2</f>
        <v>5.7993035316466495</v>
      </c>
      <c r="J558">
        <f>(Table1_1[[#This Row],[Column2.2]]-$N$2)*PI()/180</f>
        <v>0.41877676163776495</v>
      </c>
      <c r="K558">
        <f>Table1_1[[#This Row],[Column2.7]]*$P$2 *PI()/180</f>
        <v>0.22312448331523291</v>
      </c>
      <c r="L558" t="str">
        <f t="shared" si="10"/>
        <v>not</v>
      </c>
      <c r="M558" s="2">
        <f>0.882*EXP(-0.129*Table1_1[[#This Row],[Timestamps]])*COS(10.833*Table1_1[[#This Row],[Timestamps]])</f>
        <v>0.41740205450227336</v>
      </c>
    </row>
    <row r="559" spans="1:13" x14ac:dyDescent="0.25">
      <c r="A559">
        <v>10.4430508613586</v>
      </c>
      <c r="B559">
        <v>189272</v>
      </c>
      <c r="C559">
        <v>261.5625</v>
      </c>
      <c r="D559">
        <v>38</v>
      </c>
      <c r="E559">
        <v>103</v>
      </c>
      <c r="F559">
        <v>400</v>
      </c>
      <c r="G559">
        <v>0</v>
      </c>
      <c r="H559">
        <v>96.679687999999999</v>
      </c>
      <c r="I559">
        <f>Table1_1[[#This Row],[Column1.1]]-$O$2</f>
        <v>5.8093023300170499</v>
      </c>
      <c r="J559">
        <f>(Table1_1[[#This Row],[Column2.2]]-$N$2)*PI()/180</f>
        <v>0.4356505524861683</v>
      </c>
      <c r="K559">
        <f>Table1_1[[#This Row],[Column2.7]]*$P$2 *PI()/180</f>
        <v>0.16873788754008515</v>
      </c>
      <c r="L559" t="str">
        <f t="shared" si="10"/>
        <v>not</v>
      </c>
      <c r="M559" s="2">
        <f>0.882*EXP(-0.129*Table1_1[[#This Row],[Timestamps]])*COS(10.833*Table1_1[[#This Row],[Timestamps]])</f>
        <v>0.41478140009164072</v>
      </c>
    </row>
    <row r="560" spans="1:13" x14ac:dyDescent="0.25">
      <c r="A560">
        <v>10.454052686691201</v>
      </c>
      <c r="B560">
        <v>189282</v>
      </c>
      <c r="C560">
        <v>262.265625</v>
      </c>
      <c r="D560">
        <v>38</v>
      </c>
      <c r="E560">
        <v>103</v>
      </c>
      <c r="F560">
        <v>400</v>
      </c>
      <c r="G560">
        <v>0</v>
      </c>
      <c r="H560">
        <v>63.920456000000001</v>
      </c>
      <c r="I560">
        <f>Table1_1[[#This Row],[Column1.1]]-$O$2</f>
        <v>5.8203041553496506</v>
      </c>
      <c r="J560">
        <f>(Table1_1[[#This Row],[Column2.2]]-$N$2)*PI()/180</f>
        <v>0.44792239878925344</v>
      </c>
      <c r="K560">
        <f>Table1_1[[#This Row],[Column2.7]]*$P$2 *PI()/180</f>
        <v>0.11156224165761645</v>
      </c>
      <c r="L560" t="str">
        <f t="shared" si="10"/>
        <v>not</v>
      </c>
      <c r="M560" s="2">
        <f>0.882*EXP(-0.129*Table1_1[[#This Row],[Timestamps]])*COS(10.833*Table1_1[[#This Row],[Timestamps]])</f>
        <v>0.4062977709457376</v>
      </c>
    </row>
    <row r="561" spans="1:13" x14ac:dyDescent="0.25">
      <c r="A561">
        <v>10.4650537967681</v>
      </c>
      <c r="B561">
        <v>189293</v>
      </c>
      <c r="C561">
        <v>262.70507800000001</v>
      </c>
      <c r="D561">
        <v>38</v>
      </c>
      <c r="E561">
        <v>103</v>
      </c>
      <c r="F561">
        <v>400</v>
      </c>
      <c r="G561">
        <v>0</v>
      </c>
      <c r="H561">
        <v>43.945312000000001</v>
      </c>
      <c r="I561">
        <f>Table1_1[[#This Row],[Column1.1]]-$O$2</f>
        <v>5.8313052654265496</v>
      </c>
      <c r="J561">
        <f>(Table1_1[[#This Row],[Column2.2]]-$N$2)*PI()/180</f>
        <v>0.45559230054702032</v>
      </c>
      <c r="K561">
        <f>Table1_1[[#This Row],[Column2.7]]*$P$2 *PI()/180</f>
        <v>7.6699038521617441E-2</v>
      </c>
      <c r="L561" t="str">
        <f t="shared" si="10"/>
        <v>not</v>
      </c>
      <c r="M561" s="2">
        <f>0.882*EXP(-0.129*Table1_1[[#This Row],[Timestamps]])*COS(10.833*Table1_1[[#This Row],[Timestamps]])</f>
        <v>0.39208221054483838</v>
      </c>
    </row>
    <row r="562" spans="1:13" x14ac:dyDescent="0.25">
      <c r="A562">
        <v>10.4750525951385</v>
      </c>
      <c r="B562">
        <v>189303</v>
      </c>
      <c r="C562">
        <v>262.70507800000001</v>
      </c>
      <c r="D562">
        <v>38</v>
      </c>
      <c r="E562">
        <v>103</v>
      </c>
      <c r="F562">
        <v>400</v>
      </c>
      <c r="G562">
        <v>0</v>
      </c>
      <c r="H562">
        <v>0</v>
      </c>
      <c r="I562">
        <f>Table1_1[[#This Row],[Column1.1]]-$O$2</f>
        <v>5.84130406379695</v>
      </c>
      <c r="J562">
        <f>(Table1_1[[#This Row],[Column2.2]]-$N$2)*PI()/180</f>
        <v>0.45559230054702032</v>
      </c>
      <c r="K562">
        <f>Table1_1[[#This Row],[Column2.7]]*$P$2 *PI()/180</f>
        <v>0</v>
      </c>
      <c r="L562" t="str">
        <f t="shared" si="10"/>
        <v>PEAK</v>
      </c>
      <c r="M562" s="2">
        <f>0.882*EXP(-0.129*Table1_1[[#This Row],[Timestamps]])*COS(10.833*Table1_1[[#This Row],[Timestamps]])</f>
        <v>0.37437072174316705</v>
      </c>
    </row>
    <row r="563" spans="1:13" x14ac:dyDescent="0.25">
      <c r="A563">
        <v>10.4850521087646</v>
      </c>
      <c r="B563">
        <v>189314</v>
      </c>
      <c r="C563">
        <v>262.35351600000001</v>
      </c>
      <c r="D563">
        <v>38</v>
      </c>
      <c r="E563">
        <v>103</v>
      </c>
      <c r="F563">
        <v>400</v>
      </c>
      <c r="G563">
        <v>0</v>
      </c>
      <c r="H563">
        <v>-35.15625</v>
      </c>
      <c r="I563">
        <f>Table1_1[[#This Row],[Column1.1]]-$O$2</f>
        <v>5.8513035774230504</v>
      </c>
      <c r="J563">
        <f>(Table1_1[[#This Row],[Column2.2]]-$N$2)*PI()/180</f>
        <v>0.44945638612212402</v>
      </c>
      <c r="K563">
        <f>Table1_1[[#This Row],[Column2.7]]*$P$2 *PI()/180</f>
        <v>-6.1359231515425647E-2</v>
      </c>
      <c r="L563" t="str">
        <f t="shared" si="10"/>
        <v>not</v>
      </c>
      <c r="M563" s="2">
        <f>0.882*EXP(-0.129*Table1_1[[#This Row],[Timestamps]])*COS(10.833*Table1_1[[#This Row],[Timestamps]])</f>
        <v>0.35232013468439882</v>
      </c>
    </row>
    <row r="564" spans="1:13" x14ac:dyDescent="0.25">
      <c r="A564">
        <v>10.4960527420043</v>
      </c>
      <c r="B564">
        <v>189324</v>
      </c>
      <c r="C564">
        <v>261.65039100000001</v>
      </c>
      <c r="D564">
        <v>38</v>
      </c>
      <c r="E564">
        <v>103</v>
      </c>
      <c r="F564">
        <v>400</v>
      </c>
      <c r="G564">
        <v>0</v>
      </c>
      <c r="H564">
        <v>-70.3125</v>
      </c>
      <c r="I564">
        <f>Table1_1[[#This Row],[Column1.1]]-$O$2</f>
        <v>5.8623042106627503</v>
      </c>
      <c r="J564">
        <f>(Table1_1[[#This Row],[Column2.2]]-$N$2)*PI()/180</f>
        <v>0.43718453981903893</v>
      </c>
      <c r="K564">
        <f>Table1_1[[#This Row],[Column2.7]]*$P$2 *PI()/180</f>
        <v>-0.12271846303085129</v>
      </c>
      <c r="L564" t="str">
        <f t="shared" si="10"/>
        <v>not</v>
      </c>
      <c r="M564" s="2">
        <f>0.882*EXP(-0.129*Table1_1[[#This Row],[Timestamps]])*COS(10.833*Table1_1[[#This Row],[Timestamps]])</f>
        <v>0.32337370619922284</v>
      </c>
    </row>
    <row r="565" spans="1:13" x14ac:dyDescent="0.25">
      <c r="A565">
        <v>10.5060529708862</v>
      </c>
      <c r="B565">
        <v>189334</v>
      </c>
      <c r="C565">
        <v>260.68359400000003</v>
      </c>
      <c r="D565">
        <v>38</v>
      </c>
      <c r="E565">
        <v>103</v>
      </c>
      <c r="F565">
        <v>400</v>
      </c>
      <c r="G565">
        <v>0</v>
      </c>
      <c r="H565">
        <v>-87.890625</v>
      </c>
      <c r="I565">
        <f>Table1_1[[#This Row],[Column1.1]]-$O$2</f>
        <v>5.8723044395446502</v>
      </c>
      <c r="J565">
        <f>(Table1_1[[#This Row],[Column2.2]]-$N$2)*PI()/180</f>
        <v>0.42031074897063553</v>
      </c>
      <c r="K565">
        <f>Table1_1[[#This Row],[Column2.7]]*$P$2 *PI()/180</f>
        <v>-0.15339807878856412</v>
      </c>
      <c r="L565" t="str">
        <f t="shared" si="10"/>
        <v>not</v>
      </c>
      <c r="M565" s="2">
        <f>0.882*EXP(-0.129*Table1_1[[#This Row],[Timestamps]])*COS(10.833*Table1_1[[#This Row],[Timestamps]])</f>
        <v>0.29314336914809042</v>
      </c>
    </row>
    <row r="566" spans="1:13" x14ac:dyDescent="0.25">
      <c r="A566">
        <v>10.516051054000799</v>
      </c>
      <c r="B566">
        <v>189345</v>
      </c>
      <c r="C566">
        <v>259.36523399999999</v>
      </c>
      <c r="D566">
        <v>38</v>
      </c>
      <c r="E566">
        <v>103</v>
      </c>
      <c r="F566">
        <v>400</v>
      </c>
      <c r="G566">
        <v>0</v>
      </c>
      <c r="H566">
        <v>-131.835938</v>
      </c>
      <c r="I566">
        <f>Table1_1[[#This Row],[Column1.1]]-$O$2</f>
        <v>5.8823025226592494</v>
      </c>
      <c r="J566">
        <f>(Table1_1[[#This Row],[Column2.2]]-$N$2)*PI()/180</f>
        <v>0.3973010262440424</v>
      </c>
      <c r="K566">
        <f>Table1_1[[#This Row],[Column2.7]]*$P$2 *PI()/180</f>
        <v>-0.23009711905551081</v>
      </c>
      <c r="L566" t="str">
        <f t="shared" si="10"/>
        <v>not</v>
      </c>
      <c r="M566" s="2">
        <f>0.882*EXP(-0.129*Table1_1[[#This Row],[Timestamps]])*COS(10.833*Table1_1[[#This Row],[Timestamps]])</f>
        <v>0.2595654639383716</v>
      </c>
    </row>
    <row r="567" spans="1:13" x14ac:dyDescent="0.25">
      <c r="A567">
        <v>10.527053117752001</v>
      </c>
      <c r="B567">
        <v>189355</v>
      </c>
      <c r="C567">
        <v>257.87109400000003</v>
      </c>
      <c r="D567">
        <v>38</v>
      </c>
      <c r="E567">
        <v>103</v>
      </c>
      <c r="F567">
        <v>400</v>
      </c>
      <c r="G567">
        <v>0</v>
      </c>
      <c r="H567">
        <v>-135.830963</v>
      </c>
      <c r="I567">
        <f>Table1_1[[#This Row],[Column1.1]]-$O$2</f>
        <v>5.8933045864104505</v>
      </c>
      <c r="J567">
        <f>(Table1_1[[#This Row],[Column2.2]]-$N$2)*PI()/180</f>
        <v>0.37122336375829501</v>
      </c>
      <c r="K567">
        <f>Table1_1[[#This Row],[Column2.7]]*$P$2 *PI()/180</f>
        <v>-0.23706975305045946</v>
      </c>
      <c r="L567" t="str">
        <f t="shared" si="10"/>
        <v>not</v>
      </c>
      <c r="M567" s="2">
        <f>0.882*EXP(-0.129*Table1_1[[#This Row],[Timestamps]])*COS(10.833*Table1_1[[#This Row],[Timestamps]])</f>
        <v>0.2192208350869759</v>
      </c>
    </row>
    <row r="568" spans="1:13" x14ac:dyDescent="0.25">
      <c r="A568">
        <v>10.5370533466339</v>
      </c>
      <c r="B568">
        <v>189366</v>
      </c>
      <c r="C568">
        <v>255.9375</v>
      </c>
      <c r="D568">
        <v>38</v>
      </c>
      <c r="E568">
        <v>103</v>
      </c>
      <c r="F568">
        <v>400</v>
      </c>
      <c r="G568">
        <v>0</v>
      </c>
      <c r="H568">
        <v>-193.359375</v>
      </c>
      <c r="I568">
        <f>Table1_1[[#This Row],[Column1.1]]-$O$2</f>
        <v>5.9033048152923504</v>
      </c>
      <c r="J568">
        <f>(Table1_1[[#This Row],[Column2.2]]-$N$2)*PI()/180</f>
        <v>0.33747578206148732</v>
      </c>
      <c r="K568">
        <f>Table1_1[[#This Row],[Column2.7]]*$P$2 *PI()/180</f>
        <v>-0.33747577333484108</v>
      </c>
      <c r="L568" t="str">
        <f t="shared" si="10"/>
        <v>not</v>
      </c>
      <c r="M568" s="2">
        <f>0.882*EXP(-0.129*Table1_1[[#This Row],[Timestamps]])*COS(10.833*Table1_1[[#This Row],[Timestamps]])</f>
        <v>0.17993802411603652</v>
      </c>
    </row>
    <row r="569" spans="1:13" x14ac:dyDescent="0.25">
      <c r="A569">
        <v>10.548051118850699</v>
      </c>
      <c r="B569">
        <v>189376</v>
      </c>
      <c r="C569">
        <v>253.91601600000001</v>
      </c>
      <c r="D569">
        <v>38</v>
      </c>
      <c r="E569">
        <v>103</v>
      </c>
      <c r="F569">
        <v>400</v>
      </c>
      <c r="G569">
        <v>0</v>
      </c>
      <c r="H569">
        <v>-183.77130099999999</v>
      </c>
      <c r="I569">
        <f>Table1_1[[#This Row],[Column1.1]]-$O$2</f>
        <v>5.9143025875091491</v>
      </c>
      <c r="J569">
        <f>(Table1_1[[#This Row],[Column2.2]]-$N$2)*PI()/180</f>
        <v>0.30219423048510247</v>
      </c>
      <c r="K569">
        <f>Table1_1[[#This Row],[Column2.7]]*$P$2 *PI()/180</f>
        <v>-0.32074142731235478</v>
      </c>
      <c r="L569" t="str">
        <f t="shared" si="10"/>
        <v>not</v>
      </c>
      <c r="M569" s="2">
        <f>0.882*EXP(-0.129*Table1_1[[#This Row],[Timestamps]])*COS(10.833*Table1_1[[#This Row],[Timestamps]])</f>
        <v>0.13443910002198789</v>
      </c>
    </row>
    <row r="570" spans="1:13" x14ac:dyDescent="0.25">
      <c r="A570">
        <v>10.558052778244001</v>
      </c>
      <c r="B570">
        <v>189387</v>
      </c>
      <c r="C570">
        <v>251.542969</v>
      </c>
      <c r="D570">
        <v>38</v>
      </c>
      <c r="E570">
        <v>103</v>
      </c>
      <c r="F570">
        <v>400</v>
      </c>
      <c r="G570">
        <v>0</v>
      </c>
      <c r="H570">
        <v>-237.304688</v>
      </c>
      <c r="I570">
        <f>Table1_1[[#This Row],[Column1.1]]-$O$2</f>
        <v>5.9243042469024507</v>
      </c>
      <c r="J570">
        <f>(Table1_1[[#This Row],[Column2.2]]-$N$2)*PI()/180</f>
        <v>0.26077674703052833</v>
      </c>
      <c r="K570">
        <f>Table1_1[[#This Row],[Column2.7]]*$P$2 *PI()/180</f>
        <v>-0.41417481360178771</v>
      </c>
      <c r="L570" t="str">
        <f t="shared" si="10"/>
        <v>not</v>
      </c>
      <c r="M570" s="2">
        <f>0.882*EXP(-0.129*Table1_1[[#This Row],[Timestamps]])*COS(10.833*Table1_1[[#This Row],[Timestamps]])</f>
        <v>9.1502838050433508E-2</v>
      </c>
    </row>
    <row r="571" spans="1:13" x14ac:dyDescent="0.25">
      <c r="A571">
        <v>10.5690541267395</v>
      </c>
      <c r="B571">
        <v>189397</v>
      </c>
      <c r="C571">
        <v>249.082031</v>
      </c>
      <c r="D571">
        <v>38</v>
      </c>
      <c r="E571">
        <v>103</v>
      </c>
      <c r="F571">
        <v>400</v>
      </c>
      <c r="G571">
        <v>0</v>
      </c>
      <c r="H571">
        <v>-246.09375</v>
      </c>
      <c r="I571">
        <f>Table1_1[[#This Row],[Column1.1]]-$O$2</f>
        <v>5.9353055953979501</v>
      </c>
      <c r="J571">
        <f>(Table1_1[[#This Row],[Column2.2]]-$N$2)*PI()/180</f>
        <v>0.21782527624308415</v>
      </c>
      <c r="K571">
        <f>Table1_1[[#This Row],[Column2.7]]*$P$2 *PI()/180</f>
        <v>-0.42951462060797951</v>
      </c>
      <c r="L571" t="str">
        <f t="shared" si="10"/>
        <v>not</v>
      </c>
      <c r="M571" s="2">
        <f>0.882*EXP(-0.129*Table1_1[[#This Row],[Timestamps]])*COS(10.833*Table1_1[[#This Row],[Timestamps]])</f>
        <v>4.3184661379916126E-2</v>
      </c>
    </row>
    <row r="572" spans="1:13" x14ac:dyDescent="0.25">
      <c r="A572">
        <v>10.5790517330169</v>
      </c>
      <c r="B572">
        <v>189407</v>
      </c>
      <c r="C572">
        <v>246.445312</v>
      </c>
      <c r="D572">
        <v>38</v>
      </c>
      <c r="E572">
        <v>103</v>
      </c>
      <c r="F572">
        <v>400</v>
      </c>
      <c r="G572">
        <v>0</v>
      </c>
      <c r="H572">
        <v>-239.701706</v>
      </c>
      <c r="I572">
        <f>Table1_1[[#This Row],[Column1.1]]-$O$2</f>
        <v>5.9453032016753502</v>
      </c>
      <c r="J572">
        <f>(Table1_1[[#This Row],[Column2.2]]-$N$2)*PI()/180</f>
        <v>0.17180584824319181</v>
      </c>
      <c r="K572">
        <f>Table1_1[[#This Row],[Column2.7]]*$P$2 *PI()/180</f>
        <v>-0.41835839923474477</v>
      </c>
      <c r="L572" t="str">
        <f t="shared" si="10"/>
        <v>not</v>
      </c>
      <c r="M572" s="2">
        <f>0.882*EXP(-0.129*Table1_1[[#This Row],[Timestamps]])*COS(10.833*Table1_1[[#This Row],[Timestamps]])</f>
        <v>-1.1552235559763534E-3</v>
      </c>
    </row>
    <row r="573" spans="1:13" x14ac:dyDescent="0.25">
      <c r="A573">
        <v>10.589051246643001</v>
      </c>
      <c r="B573">
        <v>189418</v>
      </c>
      <c r="C573">
        <v>243.632812</v>
      </c>
      <c r="D573">
        <v>38</v>
      </c>
      <c r="E573">
        <v>103</v>
      </c>
      <c r="F573">
        <v>400</v>
      </c>
      <c r="G573">
        <v>0</v>
      </c>
      <c r="H573">
        <v>-281.25</v>
      </c>
      <c r="I573">
        <f>Table1_1[[#This Row],[Column1.1]]-$O$2</f>
        <v>5.9553027153014506</v>
      </c>
      <c r="J573">
        <f>(Table1_1[[#This Row],[Column2.2]]-$N$2)*PI()/180</f>
        <v>0.12271846303085129</v>
      </c>
      <c r="K573">
        <f>Table1_1[[#This Row],[Column2.7]]*$P$2 *PI()/180</f>
        <v>-0.49087385212340517</v>
      </c>
      <c r="L573" t="str">
        <f t="shared" si="10"/>
        <v>not</v>
      </c>
      <c r="M573" s="2">
        <f>0.882*EXP(-0.129*Table1_1[[#This Row],[Timestamps]])*COS(10.833*Table1_1[[#This Row],[Timestamps]])</f>
        <v>-4.5375754234682548E-2</v>
      </c>
    </row>
    <row r="574" spans="1:13" x14ac:dyDescent="0.25">
      <c r="A574">
        <v>10.600053071975699</v>
      </c>
      <c r="B574">
        <v>189428</v>
      </c>
      <c r="C574">
        <v>240.73242200000001</v>
      </c>
      <c r="D574">
        <v>38</v>
      </c>
      <c r="E574">
        <v>103</v>
      </c>
      <c r="F574">
        <v>400</v>
      </c>
      <c r="G574">
        <v>0</v>
      </c>
      <c r="H574">
        <v>-263.671875</v>
      </c>
      <c r="I574">
        <f>Table1_1[[#This Row],[Column1.1]]-$O$2</f>
        <v>5.9663045406341491</v>
      </c>
      <c r="J574">
        <f>(Table1_1[[#This Row],[Column2.2]]-$N$2)*PI()/180</f>
        <v>7.2097107938933189E-2</v>
      </c>
      <c r="K574">
        <f>Table1_1[[#This Row],[Column2.7]]*$P$2 *PI()/180</f>
        <v>-0.46019423636569234</v>
      </c>
      <c r="L574" t="str">
        <f t="shared" si="10"/>
        <v>not</v>
      </c>
      <c r="M574" s="2">
        <f>0.882*EXP(-0.129*Table1_1[[#This Row],[Timestamps]])*COS(10.833*Table1_1[[#This Row],[Timestamps]])</f>
        <v>-9.3263519563551472E-2</v>
      </c>
    </row>
    <row r="575" spans="1:13" x14ac:dyDescent="0.25">
      <c r="A575">
        <v>10.610052347183199</v>
      </c>
      <c r="B575">
        <v>189439</v>
      </c>
      <c r="C575">
        <v>237.91992200000001</v>
      </c>
      <c r="D575">
        <v>38</v>
      </c>
      <c r="E575">
        <v>103</v>
      </c>
      <c r="F575">
        <v>400</v>
      </c>
      <c r="G575">
        <v>0</v>
      </c>
      <c r="H575">
        <v>-281.25</v>
      </c>
      <c r="I575">
        <f>Table1_1[[#This Row],[Column1.1]]-$O$2</f>
        <v>5.976303815841649</v>
      </c>
      <c r="J575">
        <f>(Table1_1[[#This Row],[Column2.2]]-$N$2)*PI()/180</f>
        <v>2.3009722726592664E-2</v>
      </c>
      <c r="K575">
        <f>Table1_1[[#This Row],[Column2.7]]*$P$2 *PI()/180</f>
        <v>-0.49087385212340517</v>
      </c>
      <c r="L575" t="str">
        <f t="shared" si="10"/>
        <v>not</v>
      </c>
      <c r="M575" s="2">
        <f>0.882*EXP(-0.129*Table1_1[[#This Row],[Timestamps]])*COS(10.833*Table1_1[[#This Row],[Timestamps]])</f>
        <v>-0.13554079645299533</v>
      </c>
    </row>
    <row r="576" spans="1:13" x14ac:dyDescent="0.25">
      <c r="A576">
        <v>10.62105178833</v>
      </c>
      <c r="B576">
        <v>189449</v>
      </c>
      <c r="C576">
        <v>235.019531</v>
      </c>
      <c r="D576">
        <v>38</v>
      </c>
      <c r="E576">
        <v>103</v>
      </c>
      <c r="F576">
        <v>400</v>
      </c>
      <c r="G576">
        <v>0</v>
      </c>
      <c r="H576">
        <v>-263.671875</v>
      </c>
      <c r="I576">
        <f>Table1_1[[#This Row],[Column1.1]]-$O$2</f>
        <v>5.9873032569884499</v>
      </c>
      <c r="J576">
        <f>(Table1_1[[#This Row],[Column2.2]]-$N$2)*PI()/180</f>
        <v>-2.7611649818618425E-2</v>
      </c>
      <c r="K576">
        <f>Table1_1[[#This Row],[Column2.7]]*$P$2 *PI()/180</f>
        <v>-0.46019423636569234</v>
      </c>
      <c r="L576" t="str">
        <f t="shared" si="10"/>
        <v>not</v>
      </c>
      <c r="M576" s="2">
        <f>0.882*EXP(-0.129*Table1_1[[#This Row],[Timestamps]])*COS(10.833*Table1_1[[#This Row],[Timestamps]])</f>
        <v>-0.18006958719583743</v>
      </c>
    </row>
    <row r="577" spans="1:13" x14ac:dyDescent="0.25">
      <c r="A577">
        <v>10.6310513019561</v>
      </c>
      <c r="B577">
        <v>189460</v>
      </c>
      <c r="C577">
        <v>232.11914100000001</v>
      </c>
      <c r="D577">
        <v>38</v>
      </c>
      <c r="E577">
        <v>103</v>
      </c>
      <c r="F577">
        <v>400</v>
      </c>
      <c r="G577">
        <v>0</v>
      </c>
      <c r="H577">
        <v>-290.039062</v>
      </c>
      <c r="I577">
        <f>Table1_1[[#This Row],[Column1.1]]-$O$2</f>
        <v>5.9973027706145503</v>
      </c>
      <c r="J577">
        <f>(Table1_1[[#This Row],[Column2.2]]-$N$2)*PI()/180</f>
        <v>-7.8233004910536544E-2</v>
      </c>
      <c r="K577">
        <f>Table1_1[[#This Row],[Column2.7]]*$P$2 *PI()/180</f>
        <v>-0.50621365912959704</v>
      </c>
      <c r="L577" t="str">
        <f t="shared" si="10"/>
        <v>not</v>
      </c>
      <c r="M577" s="2">
        <f>0.882*EXP(-0.129*Table1_1[[#This Row],[Timestamps]])*COS(10.833*Table1_1[[#This Row],[Timestamps]])</f>
        <v>-0.21824342384039513</v>
      </c>
    </row>
    <row r="578" spans="1:13" x14ac:dyDescent="0.25">
      <c r="A578">
        <v>10.641053199768001</v>
      </c>
      <c r="B578">
        <v>189470</v>
      </c>
      <c r="C578">
        <v>229.394531</v>
      </c>
      <c r="D578">
        <v>38</v>
      </c>
      <c r="E578">
        <v>103</v>
      </c>
      <c r="F578">
        <v>400</v>
      </c>
      <c r="G578">
        <v>0</v>
      </c>
      <c r="H578">
        <v>-272.460938</v>
      </c>
      <c r="I578">
        <f>Table1_1[[#This Row],[Column1.1]]-$O$2</f>
        <v>6.0073046684264506</v>
      </c>
      <c r="J578">
        <f>(Table1_1[[#This Row],[Column2.2]]-$N$2)*PI()/180</f>
        <v>-0.12578642024329947</v>
      </c>
      <c r="K578">
        <f>Table1_1[[#This Row],[Column2.7]]*$P$2 *PI()/180</f>
        <v>-0.47553404511721342</v>
      </c>
      <c r="L578" t="str">
        <f t="shared" si="10"/>
        <v>not</v>
      </c>
      <c r="M578" s="2">
        <f>0.882*EXP(-0.129*Table1_1[[#This Row],[Timestamps]])*COS(10.833*Table1_1[[#This Row],[Timestamps]])</f>
        <v>-0.25377153937271796</v>
      </c>
    </row>
    <row r="579" spans="1:13" x14ac:dyDescent="0.25">
      <c r="A579">
        <v>10.652053356170599</v>
      </c>
      <c r="B579">
        <v>189480</v>
      </c>
      <c r="C579">
        <v>226.66992200000001</v>
      </c>
      <c r="D579">
        <v>38</v>
      </c>
      <c r="E579">
        <v>103</v>
      </c>
      <c r="F579">
        <v>400</v>
      </c>
      <c r="G579">
        <v>0</v>
      </c>
      <c r="H579">
        <v>-247.691757</v>
      </c>
      <c r="I579">
        <f>Table1_1[[#This Row],[Column1.1]]-$O$2</f>
        <v>6.0183048248290492</v>
      </c>
      <c r="J579">
        <f>(Table1_1[[#This Row],[Column2.2]]-$N$2)*PI()/180</f>
        <v>-0.17333981812276941</v>
      </c>
      <c r="K579">
        <f>Table1_1[[#This Row],[Column2.7]]*$P$2 *PI()/180</f>
        <v>-0.43230366896997124</v>
      </c>
      <c r="L579" t="str">
        <f t="shared" si="10"/>
        <v>not</v>
      </c>
      <c r="M579" s="2">
        <f>0.882*EXP(-0.129*Table1_1[[#This Row],[Timestamps]])*COS(10.833*Table1_1[[#This Row],[Timestamps]])</f>
        <v>-0.28929244020629596</v>
      </c>
    </row>
    <row r="580" spans="1:13" x14ac:dyDescent="0.25">
      <c r="A580">
        <v>10.6630535125732</v>
      </c>
      <c r="B580">
        <v>189491</v>
      </c>
      <c r="C580">
        <v>224.121094</v>
      </c>
      <c r="D580">
        <v>38</v>
      </c>
      <c r="E580">
        <v>103</v>
      </c>
      <c r="F580">
        <v>400</v>
      </c>
      <c r="G580">
        <v>0</v>
      </c>
      <c r="H580">
        <v>-254.882812</v>
      </c>
      <c r="I580">
        <f>Table1_1[[#This Row],[Column1.1]]-$O$2</f>
        <v>6.0293049812316495</v>
      </c>
      <c r="J580">
        <f>(Table1_1[[#This Row],[Column2.2]]-$N$2)*PI()/180</f>
        <v>-0.2178252587897917</v>
      </c>
      <c r="K580">
        <f>Table1_1[[#This Row],[Column2.7]]*$P$2 *PI()/180</f>
        <v>-0.44485442761417138</v>
      </c>
      <c r="L580" t="str">
        <f t="shared" ref="L580:L643" si="11">IF(AND(J580&gt;=J579,J580&gt;J581),"PEAK","not")</f>
        <v>not</v>
      </c>
      <c r="M580" s="2">
        <f>0.882*EXP(-0.129*Table1_1[[#This Row],[Timestamps]])*COS(10.833*Table1_1[[#This Row],[Timestamps]])</f>
        <v>-0.32061475221399727</v>
      </c>
    </row>
    <row r="581" spans="1:13" x14ac:dyDescent="0.25">
      <c r="A581">
        <v>10.673052072525</v>
      </c>
      <c r="B581">
        <v>189501</v>
      </c>
      <c r="C581">
        <v>221.74804700000001</v>
      </c>
      <c r="D581">
        <v>38</v>
      </c>
      <c r="E581">
        <v>103</v>
      </c>
      <c r="F581">
        <v>400</v>
      </c>
      <c r="G581">
        <v>0</v>
      </c>
      <c r="H581">
        <v>-215.731537</v>
      </c>
      <c r="I581">
        <f>Table1_1[[#This Row],[Column1.1]]-$O$2</f>
        <v>6.0393035411834495</v>
      </c>
      <c r="J581">
        <f>(Table1_1[[#This Row],[Column2.2]]-$N$2)*PI()/180</f>
        <v>-0.25924274224436533</v>
      </c>
      <c r="K581">
        <f>Table1_1[[#This Row],[Column2.7]]*$P$2 *PI()/180</f>
        <v>-0.37652256210379703</v>
      </c>
      <c r="L581" t="str">
        <f t="shared" si="11"/>
        <v>not</v>
      </c>
      <c r="M581" s="2">
        <f>0.882*EXP(-0.129*Table1_1[[#This Row],[Timestamps]])*COS(10.833*Table1_1[[#This Row],[Timestamps]])</f>
        <v>-0.34507802798568676</v>
      </c>
    </row>
    <row r="582" spans="1:13" x14ac:dyDescent="0.25">
      <c r="A582">
        <v>10.6830523014068</v>
      </c>
      <c r="B582">
        <v>189512</v>
      </c>
      <c r="C582">
        <v>219.63867200000001</v>
      </c>
      <c r="D582">
        <v>38</v>
      </c>
      <c r="E582">
        <v>103</v>
      </c>
      <c r="F582">
        <v>400</v>
      </c>
      <c r="G582">
        <v>0</v>
      </c>
      <c r="H582">
        <v>-210.9375</v>
      </c>
      <c r="I582">
        <f>Table1_1[[#This Row],[Column1.1]]-$O$2</f>
        <v>6.0493037700652499</v>
      </c>
      <c r="J582">
        <f>(Table1_1[[#This Row],[Column2.2]]-$N$2)*PI()/180</f>
        <v>-0.29605828115362071</v>
      </c>
      <c r="K582">
        <f>Table1_1[[#This Row],[Column2.7]]*$P$2 *PI()/180</f>
        <v>-0.36815538909255391</v>
      </c>
      <c r="L582" t="str">
        <f t="shared" si="11"/>
        <v>not</v>
      </c>
      <c r="M582" s="2">
        <f>0.882*EXP(-0.129*Table1_1[[#This Row],[Timestamps]])*COS(10.833*Table1_1[[#This Row],[Timestamps]])</f>
        <v>-0.36544145940050177</v>
      </c>
    </row>
    <row r="583" spans="1:13" x14ac:dyDescent="0.25">
      <c r="A583">
        <v>10.694052696228001</v>
      </c>
      <c r="B583">
        <v>189522</v>
      </c>
      <c r="C583">
        <v>217.617188</v>
      </c>
      <c r="D583">
        <v>38</v>
      </c>
      <c r="E583">
        <v>103</v>
      </c>
      <c r="F583">
        <v>400</v>
      </c>
      <c r="G583">
        <v>0</v>
      </c>
      <c r="H583">
        <v>-183.77130099999999</v>
      </c>
      <c r="I583">
        <f>Table1_1[[#This Row],[Column1.1]]-$O$2</f>
        <v>6.0603041648864506</v>
      </c>
      <c r="J583">
        <f>(Table1_1[[#This Row],[Column2.2]]-$N$2)*PI()/180</f>
        <v>-0.331339832730006</v>
      </c>
      <c r="K583">
        <f>Table1_1[[#This Row],[Column2.7]]*$P$2 *PI()/180</f>
        <v>-0.32074142731235478</v>
      </c>
      <c r="L583" t="str">
        <f t="shared" si="11"/>
        <v>not</v>
      </c>
      <c r="M583" s="2">
        <f>0.882*EXP(-0.129*Table1_1[[#This Row],[Timestamps]])*COS(10.833*Table1_1[[#This Row],[Timestamps]])</f>
        <v>-0.38283053040687776</v>
      </c>
    </row>
    <row r="584" spans="1:13" x14ac:dyDescent="0.25">
      <c r="A584">
        <v>10.7040510177612</v>
      </c>
      <c r="B584">
        <v>189533</v>
      </c>
      <c r="C584">
        <v>215.94726600000001</v>
      </c>
      <c r="D584">
        <v>38</v>
      </c>
      <c r="E584">
        <v>103</v>
      </c>
      <c r="F584">
        <v>400</v>
      </c>
      <c r="G584">
        <v>0</v>
      </c>
      <c r="H584">
        <v>-166.992188</v>
      </c>
      <c r="I584">
        <f>Table1_1[[#This Row],[Column1.1]]-$O$2</f>
        <v>6.0703024864196502</v>
      </c>
      <c r="J584">
        <f>(Table1_1[[#This Row],[Column2.2]]-$N$2)*PI()/180</f>
        <v>-0.36048546988149455</v>
      </c>
      <c r="K584">
        <f>Table1_1[[#This Row],[Column2.7]]*$P$2 *PI()/180</f>
        <v>-0.2914563505709365</v>
      </c>
      <c r="L584" t="str">
        <f t="shared" si="11"/>
        <v>not</v>
      </c>
      <c r="M584" s="2">
        <f>0.882*EXP(-0.129*Table1_1[[#This Row],[Timestamps]])*COS(10.833*Table1_1[[#This Row],[Timestamps]])</f>
        <v>-0.39389278566195252</v>
      </c>
    </row>
    <row r="585" spans="1:13" x14ac:dyDescent="0.25">
      <c r="A585">
        <v>10.715052843093799</v>
      </c>
      <c r="B585">
        <v>189543</v>
      </c>
      <c r="C585">
        <v>214.54101600000001</v>
      </c>
      <c r="D585">
        <v>38</v>
      </c>
      <c r="E585">
        <v>103</v>
      </c>
      <c r="F585">
        <v>400</v>
      </c>
      <c r="G585">
        <v>0</v>
      </c>
      <c r="H585">
        <v>-140.625</v>
      </c>
      <c r="I585">
        <f>Table1_1[[#This Row],[Column1.1]]-$O$2</f>
        <v>6.0813043117522492</v>
      </c>
      <c r="J585">
        <f>(Table1_1[[#This Row],[Column2.2]]-$N$2)*PI()/180</f>
        <v>-0.38502916248766478</v>
      </c>
      <c r="K585">
        <f>Table1_1[[#This Row],[Column2.7]]*$P$2 *PI()/180</f>
        <v>-0.24543692606170259</v>
      </c>
      <c r="L585" t="str">
        <f t="shared" si="11"/>
        <v>not</v>
      </c>
      <c r="M585" s="2">
        <f>0.882*EXP(-0.129*Table1_1[[#This Row],[Timestamps]])*COS(10.833*Table1_1[[#This Row],[Timestamps]])</f>
        <v>-0.40070091646325212</v>
      </c>
    </row>
    <row r="586" spans="1:13" x14ac:dyDescent="0.25">
      <c r="A586">
        <v>10.7250549793243</v>
      </c>
      <c r="B586">
        <v>189553</v>
      </c>
      <c r="C586">
        <v>213.398438</v>
      </c>
      <c r="D586">
        <v>38</v>
      </c>
      <c r="E586">
        <v>103</v>
      </c>
      <c r="F586">
        <v>400</v>
      </c>
      <c r="G586">
        <v>0</v>
      </c>
      <c r="H586">
        <v>-103.870735</v>
      </c>
      <c r="I586">
        <f>Table1_1[[#This Row],[Column1.1]]-$O$2</f>
        <v>6.0913064479827499</v>
      </c>
      <c r="J586">
        <f>(Table1_1[[#This Row],[Column2.2]]-$N$2)*PI()/180</f>
        <v>-0.40497091054851675</v>
      </c>
      <c r="K586">
        <f>Table1_1[[#This Row],[Column2.7]]*$P$2 *PI()/180</f>
        <v>-0.1812886322216512</v>
      </c>
      <c r="L586" t="str">
        <f t="shared" si="11"/>
        <v>not</v>
      </c>
      <c r="M586" s="2">
        <f>0.882*EXP(-0.129*Table1_1[[#This Row],[Timestamps]])*COS(10.833*Table1_1[[#This Row],[Timestamps]])</f>
        <v>-0.40194690017842738</v>
      </c>
    </row>
    <row r="587" spans="1:13" x14ac:dyDescent="0.25">
      <c r="A587">
        <v>10.736053705215401</v>
      </c>
      <c r="B587">
        <v>189564</v>
      </c>
      <c r="C587">
        <v>212.519531</v>
      </c>
      <c r="D587">
        <v>38</v>
      </c>
      <c r="E587">
        <v>103</v>
      </c>
      <c r="F587">
        <v>400</v>
      </c>
      <c r="G587">
        <v>0</v>
      </c>
      <c r="H587">
        <v>-87.890625</v>
      </c>
      <c r="I587">
        <f>Table1_1[[#This Row],[Column1.1]]-$O$2</f>
        <v>6.1023051738738507</v>
      </c>
      <c r="J587">
        <f>(Table1_1[[#This Row],[Column2.2]]-$N$2)*PI()/180</f>
        <v>-0.42031073151734255</v>
      </c>
      <c r="K587">
        <f>Table1_1[[#This Row],[Column2.7]]*$P$2 *PI()/180</f>
        <v>-0.15339807878856412</v>
      </c>
      <c r="L587" t="str">
        <f t="shared" si="11"/>
        <v>not</v>
      </c>
      <c r="M587" s="2">
        <f>0.882*EXP(-0.129*Table1_1[[#This Row],[Timestamps]])*COS(10.833*Table1_1[[#This Row],[Timestamps]])</f>
        <v>-0.39787871555246296</v>
      </c>
    </row>
    <row r="588" spans="1:13" x14ac:dyDescent="0.25">
      <c r="A588">
        <v>10.7460536956787</v>
      </c>
      <c r="B588">
        <v>189574</v>
      </c>
      <c r="C588">
        <v>211.992188</v>
      </c>
      <c r="D588">
        <v>38</v>
      </c>
      <c r="E588">
        <v>103</v>
      </c>
      <c r="F588">
        <v>400</v>
      </c>
      <c r="G588">
        <v>0</v>
      </c>
      <c r="H588">
        <v>-47.940342000000001</v>
      </c>
      <c r="I588">
        <f>Table1_1[[#This Row],[Column1.1]]-$O$2</f>
        <v>6.1123051643371502</v>
      </c>
      <c r="J588">
        <f>(Table1_1[[#This Row],[Column2.2]]-$N$2)*PI()/180</f>
        <v>-0.42951460315468709</v>
      </c>
      <c r="K588">
        <f>Table1_1[[#This Row],[Column2.7]]*$P$2 *PI()/180</f>
        <v>-8.3671681243212351E-2</v>
      </c>
      <c r="L588" t="str">
        <f t="shared" si="11"/>
        <v>not</v>
      </c>
      <c r="M588" s="2">
        <f>0.882*EXP(-0.129*Table1_1[[#This Row],[Timestamps]])*COS(10.833*Table1_1[[#This Row],[Timestamps]])</f>
        <v>-0.38929610798468228</v>
      </c>
    </row>
    <row r="589" spans="1:13" x14ac:dyDescent="0.25">
      <c r="A589">
        <v>10.756051778793299</v>
      </c>
      <c r="B589">
        <v>189585</v>
      </c>
      <c r="C589">
        <v>211.816406</v>
      </c>
      <c r="D589">
        <v>38</v>
      </c>
      <c r="E589">
        <v>103</v>
      </c>
      <c r="F589">
        <v>400</v>
      </c>
      <c r="G589">
        <v>0</v>
      </c>
      <c r="H589">
        <v>-17.578125</v>
      </c>
      <c r="I589">
        <f>Table1_1[[#This Row],[Column1.1]]-$O$2</f>
        <v>6.1223032474517494</v>
      </c>
      <c r="J589">
        <f>(Table1_1[[#This Row],[Column2.2]]-$N$2)*PI()/180</f>
        <v>-0.43258257782042769</v>
      </c>
      <c r="K589">
        <f>Table1_1[[#This Row],[Column2.7]]*$P$2 *PI()/180</f>
        <v>-3.0679615757712823E-2</v>
      </c>
      <c r="L589" t="str">
        <f t="shared" si="11"/>
        <v>not</v>
      </c>
      <c r="M589" s="2">
        <f>0.882*EXP(-0.129*Table1_1[[#This Row],[Timestamps]])*COS(10.833*Table1_1[[#This Row],[Timestamps]])</f>
        <v>-0.37617971056317173</v>
      </c>
    </row>
    <row r="590" spans="1:13" x14ac:dyDescent="0.25">
      <c r="A590">
        <v>10.7670536041259</v>
      </c>
      <c r="B590">
        <v>189595</v>
      </c>
      <c r="C590">
        <v>211.90429700000001</v>
      </c>
      <c r="D590">
        <v>38</v>
      </c>
      <c r="E590">
        <v>103</v>
      </c>
      <c r="F590">
        <v>400</v>
      </c>
      <c r="G590">
        <v>0</v>
      </c>
      <c r="H590">
        <v>7.9900570000000002</v>
      </c>
      <c r="I590">
        <f>Table1_1[[#This Row],[Column1.1]]-$O$2</f>
        <v>6.1333050727843501</v>
      </c>
      <c r="J590">
        <f>(Table1_1[[#This Row],[Column2.2]]-$N$2)*PI()/180</f>
        <v>-0.43104859048755717</v>
      </c>
      <c r="K590">
        <f>Table1_1[[#This Row],[Column2.7]]*$P$2 *PI()/180</f>
        <v>1.3945280207202057E-2</v>
      </c>
      <c r="L590" t="str">
        <f t="shared" si="11"/>
        <v>not</v>
      </c>
      <c r="M590" s="2">
        <f>0.882*EXP(-0.129*Table1_1[[#This Row],[Timestamps]])*COS(10.833*Table1_1[[#This Row],[Timestamps]])</f>
        <v>-0.35670460846674212</v>
      </c>
    </row>
    <row r="591" spans="1:13" x14ac:dyDescent="0.25">
      <c r="A591">
        <v>10.777050733566201</v>
      </c>
      <c r="B591">
        <v>189606</v>
      </c>
      <c r="C591">
        <v>212.34375</v>
      </c>
      <c r="D591">
        <v>38</v>
      </c>
      <c r="E591">
        <v>103</v>
      </c>
      <c r="F591">
        <v>400</v>
      </c>
      <c r="G591">
        <v>0</v>
      </c>
      <c r="H591">
        <v>43.945312000000001</v>
      </c>
      <c r="I591">
        <f>Table1_1[[#This Row],[Column1.1]]-$O$2</f>
        <v>6.1433022022246506</v>
      </c>
      <c r="J591">
        <f>(Table1_1[[#This Row],[Column2.2]]-$N$2)*PI()/180</f>
        <v>-0.42337868872979068</v>
      </c>
      <c r="K591">
        <f>Table1_1[[#This Row],[Column2.7]]*$P$2 *PI()/180</f>
        <v>7.6699038521617441E-2</v>
      </c>
      <c r="L591" t="str">
        <f t="shared" si="11"/>
        <v>not</v>
      </c>
      <c r="M591" s="2">
        <f>0.882*EXP(-0.129*Table1_1[[#This Row],[Timestamps]])*COS(10.833*Table1_1[[#This Row],[Timestamps]])</f>
        <v>-0.33466372403725109</v>
      </c>
    </row>
    <row r="592" spans="1:13" x14ac:dyDescent="0.25">
      <c r="A592">
        <v>10.7880547046661</v>
      </c>
      <c r="B592">
        <v>189616</v>
      </c>
      <c r="C592">
        <v>213.046875</v>
      </c>
      <c r="D592">
        <v>38</v>
      </c>
      <c r="E592">
        <v>103</v>
      </c>
      <c r="F592">
        <v>400</v>
      </c>
      <c r="G592">
        <v>0</v>
      </c>
      <c r="H592">
        <v>70.3125</v>
      </c>
      <c r="I592">
        <f>Table1_1[[#This Row],[Column1.1]]-$O$2</f>
        <v>6.1543061733245503</v>
      </c>
      <c r="J592">
        <f>(Table1_1[[#This Row],[Column2.2]]-$N$2)*PI()/180</f>
        <v>-0.41110684242670559</v>
      </c>
      <c r="K592">
        <f>Table1_1[[#This Row],[Column2.7]]*$P$2 *PI()/180</f>
        <v>0.12271846303085129</v>
      </c>
      <c r="L592" t="str">
        <f t="shared" si="11"/>
        <v>not</v>
      </c>
      <c r="M592" s="2">
        <f>0.882*EXP(-0.129*Table1_1[[#This Row],[Timestamps]])*COS(10.833*Table1_1[[#This Row],[Timestamps]])</f>
        <v>-0.30595205947558912</v>
      </c>
    </row>
    <row r="593" spans="1:13" x14ac:dyDescent="0.25">
      <c r="A593">
        <v>10.7980523109436</v>
      </c>
      <c r="B593">
        <v>189626</v>
      </c>
      <c r="C593">
        <v>214.101562</v>
      </c>
      <c r="D593">
        <v>38</v>
      </c>
      <c r="E593">
        <v>103</v>
      </c>
      <c r="F593">
        <v>400</v>
      </c>
      <c r="G593">
        <v>0</v>
      </c>
      <c r="H593">
        <v>95.880684000000002</v>
      </c>
      <c r="I593">
        <f>Table1_1[[#This Row],[Column1.1]]-$O$2</f>
        <v>6.1643037796020499</v>
      </c>
      <c r="J593">
        <f>(Table1_1[[#This Row],[Column2.2]]-$N$2)*PI()/180</f>
        <v>-0.39269908169872414</v>
      </c>
      <c r="K593">
        <f>Table1_1[[#This Row],[Column2.7]]*$P$2 *PI()/180</f>
        <v>0.1673433624864247</v>
      </c>
      <c r="L593" t="str">
        <f t="shared" si="11"/>
        <v>not</v>
      </c>
      <c r="M593" s="2">
        <f>0.882*EXP(-0.129*Table1_1[[#This Row],[Timestamps]])*COS(10.833*Table1_1[[#This Row],[Timestamps]])</f>
        <v>-0.27616440914684615</v>
      </c>
    </row>
    <row r="594" spans="1:13" x14ac:dyDescent="0.25">
      <c r="A594">
        <v>10.809056520462001</v>
      </c>
      <c r="B594">
        <v>189637</v>
      </c>
      <c r="C594">
        <v>215.41992200000001</v>
      </c>
      <c r="D594">
        <v>38</v>
      </c>
      <c r="E594">
        <v>103</v>
      </c>
      <c r="F594">
        <v>400</v>
      </c>
      <c r="G594">
        <v>0</v>
      </c>
      <c r="H594">
        <v>131.835938</v>
      </c>
      <c r="I594">
        <f>Table1_1[[#This Row],[Column1.1]]-$O$2</f>
        <v>6.1753079891204505</v>
      </c>
      <c r="J594">
        <f>(Table1_1[[#This Row],[Column2.2]]-$N$2)*PI()/180</f>
        <v>-0.36968935897213145</v>
      </c>
      <c r="K594">
        <f>Table1_1[[#This Row],[Column2.7]]*$P$2 *PI()/180</f>
        <v>0.23009711905551081</v>
      </c>
      <c r="L594" t="str">
        <f t="shared" si="11"/>
        <v>not</v>
      </c>
      <c r="M594" s="2">
        <f>0.882*EXP(-0.129*Table1_1[[#This Row],[Timestamps]])*COS(10.833*Table1_1[[#This Row],[Timestamps]])</f>
        <v>-0.23974426528086018</v>
      </c>
    </row>
    <row r="595" spans="1:13" x14ac:dyDescent="0.25">
      <c r="A595">
        <v>10.819056510925201</v>
      </c>
      <c r="B595">
        <v>189647</v>
      </c>
      <c r="C595">
        <v>217.00195299999999</v>
      </c>
      <c r="D595">
        <v>38</v>
      </c>
      <c r="E595">
        <v>103</v>
      </c>
      <c r="F595">
        <v>400</v>
      </c>
      <c r="G595">
        <v>0</v>
      </c>
      <c r="H595">
        <v>143.82103000000001</v>
      </c>
      <c r="I595">
        <f>Table1_1[[#This Row],[Column1.1]]-$O$2</f>
        <v>6.1853079795836505</v>
      </c>
      <c r="J595">
        <f>(Table1_1[[#This Row],[Column2.2]]-$N$2)*PI()/180</f>
        <v>-0.34207770915351354</v>
      </c>
      <c r="K595">
        <f>Table1_1[[#This Row],[Column2.7]]*$P$2 *PI()/180</f>
        <v>0.25101505071095404</v>
      </c>
      <c r="L595" t="str">
        <f t="shared" si="11"/>
        <v>not</v>
      </c>
      <c r="M595" s="2">
        <f>0.882*EXP(-0.129*Table1_1[[#This Row],[Timestamps]])*COS(10.833*Table1_1[[#This Row],[Timestamps]])</f>
        <v>-0.20377499295497009</v>
      </c>
    </row>
    <row r="596" spans="1:13" x14ac:dyDescent="0.25">
      <c r="A596">
        <v>10.8290245532989</v>
      </c>
      <c r="B596">
        <v>189658</v>
      </c>
      <c r="C596">
        <v>218.847656</v>
      </c>
      <c r="D596">
        <v>38</v>
      </c>
      <c r="E596">
        <v>103</v>
      </c>
      <c r="F596">
        <v>400</v>
      </c>
      <c r="G596">
        <v>0</v>
      </c>
      <c r="H596">
        <v>184.570312</v>
      </c>
      <c r="I596">
        <f>Table1_1[[#This Row],[Column1.1]]-$O$2</f>
        <v>6.1952760219573504</v>
      </c>
      <c r="J596">
        <f>(Table1_1[[#This Row],[Column2.2]]-$N$2)*PI()/180</f>
        <v>-0.30986411478957643</v>
      </c>
      <c r="K596">
        <f>Table1_1[[#This Row],[Column2.7]]*$P$2 *PI()/180</f>
        <v>0.32213596458332006</v>
      </c>
      <c r="L596" t="str">
        <f t="shared" si="11"/>
        <v>not</v>
      </c>
      <c r="M596" s="2">
        <f>0.882*EXP(-0.129*Table1_1[[#This Row],[Timestamps]])*COS(10.833*Table1_1[[#This Row],[Timestamps]])</f>
        <v>-0.16563752605795115</v>
      </c>
    </row>
    <row r="597" spans="1:13" x14ac:dyDescent="0.25">
      <c r="A597">
        <v>10.8404805660247</v>
      </c>
      <c r="B597">
        <v>189668</v>
      </c>
      <c r="C597">
        <v>220.86914100000001</v>
      </c>
      <c r="D597">
        <v>38</v>
      </c>
      <c r="E597">
        <v>103</v>
      </c>
      <c r="F597">
        <v>400</v>
      </c>
      <c r="G597">
        <v>0</v>
      </c>
      <c r="H597">
        <v>183.77130099999999</v>
      </c>
      <c r="I597">
        <f>Table1_1[[#This Row],[Column1.1]]-$O$2</f>
        <v>6.2067320346831503</v>
      </c>
      <c r="J597">
        <f>(Table1_1[[#This Row],[Column2.2]]-$N$2)*PI()/180</f>
        <v>-0.2745825457598986</v>
      </c>
      <c r="K597">
        <f>Table1_1[[#This Row],[Column2.7]]*$P$2 *PI()/180</f>
        <v>0.32074142731235478</v>
      </c>
      <c r="L597" t="str">
        <f t="shared" si="11"/>
        <v>not</v>
      </c>
      <c r="M597" s="2">
        <f>0.882*EXP(-0.129*Table1_1[[#This Row],[Timestamps]])*COS(10.833*Table1_1[[#This Row],[Timestamps]])</f>
        <v>-0.11957639266748334</v>
      </c>
    </row>
    <row r="598" spans="1:13" x14ac:dyDescent="0.25">
      <c r="A598">
        <v>10.8504755496978</v>
      </c>
      <c r="B598">
        <v>189679</v>
      </c>
      <c r="C598">
        <v>223.15429700000001</v>
      </c>
      <c r="D598">
        <v>38</v>
      </c>
      <c r="E598">
        <v>103</v>
      </c>
      <c r="F598">
        <v>400</v>
      </c>
      <c r="G598">
        <v>0</v>
      </c>
      <c r="H598">
        <v>228.515625</v>
      </c>
      <c r="I598">
        <f>Table1_1[[#This Row],[Column1.1]]-$O$2</f>
        <v>6.2167270183562495</v>
      </c>
      <c r="J598">
        <f>(Table1_1[[#This Row],[Column2.2]]-$N$2)*PI()/180</f>
        <v>-0.23469904963819505</v>
      </c>
      <c r="K598">
        <f>Table1_1[[#This Row],[Column2.7]]*$P$2 *PI()/180</f>
        <v>0.39883500485026674</v>
      </c>
      <c r="L598" t="str">
        <f t="shared" si="11"/>
        <v>not</v>
      </c>
      <c r="M598" s="2">
        <f>0.882*EXP(-0.129*Table1_1[[#This Row],[Timestamps]])*COS(10.833*Table1_1[[#This Row],[Timestamps]])</f>
        <v>-7.7974779056799393E-2</v>
      </c>
    </row>
    <row r="599" spans="1:13" x14ac:dyDescent="0.25">
      <c r="A599">
        <v>10.8604743480682</v>
      </c>
      <c r="B599">
        <v>189689</v>
      </c>
      <c r="C599">
        <v>225.527344</v>
      </c>
      <c r="D599">
        <v>38</v>
      </c>
      <c r="E599">
        <v>103</v>
      </c>
      <c r="F599">
        <v>400</v>
      </c>
      <c r="G599">
        <v>0</v>
      </c>
      <c r="H599">
        <v>237.304688</v>
      </c>
      <c r="I599">
        <f>Table1_1[[#This Row],[Column1.1]]-$O$2</f>
        <v>6.2267258167266499</v>
      </c>
      <c r="J599">
        <f>(Table1_1[[#This Row],[Column2.2]]-$N$2)*PI()/180</f>
        <v>-0.19328156618362141</v>
      </c>
      <c r="K599">
        <f>Table1_1[[#This Row],[Column2.7]]*$P$2 *PI()/180</f>
        <v>0.41417481360178771</v>
      </c>
      <c r="L599" t="str">
        <f t="shared" si="11"/>
        <v>not</v>
      </c>
      <c r="M599" s="2">
        <f>0.882*EXP(-0.129*Table1_1[[#This Row],[Timestamps]])*COS(10.833*Table1_1[[#This Row],[Timestamps]])</f>
        <v>-3.5551823655718622E-2</v>
      </c>
    </row>
    <row r="600" spans="1:13" x14ac:dyDescent="0.25">
      <c r="A600">
        <v>10.871475696563699</v>
      </c>
      <c r="B600">
        <v>189699</v>
      </c>
      <c r="C600">
        <v>228.07617200000001</v>
      </c>
      <c r="D600">
        <v>38</v>
      </c>
      <c r="E600">
        <v>103</v>
      </c>
      <c r="F600">
        <v>400</v>
      </c>
      <c r="G600">
        <v>0</v>
      </c>
      <c r="H600">
        <v>231.71165500000001</v>
      </c>
      <c r="I600">
        <f>Table1_1[[#This Row],[Column1.1]]-$O$2</f>
        <v>6.2377271652221493</v>
      </c>
      <c r="J600">
        <f>(Table1_1[[#This Row],[Column2.2]]-$N$2)*PI()/180</f>
        <v>-0.14879612551659915</v>
      </c>
      <c r="K600">
        <f>Table1_1[[#This Row],[Column2.7]]*$P$2 *PI()/180</f>
        <v>0.40441312949951813</v>
      </c>
      <c r="L600" t="str">
        <f t="shared" si="11"/>
        <v>not</v>
      </c>
      <c r="M600" s="2">
        <f>0.882*EXP(-0.129*Table1_1[[#This Row],[Timestamps]])*COS(10.833*Table1_1[[#This Row],[Timestamps]])</f>
        <v>1.1460032772807709E-2</v>
      </c>
    </row>
    <row r="601" spans="1:13" x14ac:dyDescent="0.25">
      <c r="A601">
        <v>10.881475448608301</v>
      </c>
      <c r="B601">
        <v>189710</v>
      </c>
      <c r="C601">
        <v>230.800781</v>
      </c>
      <c r="D601">
        <v>38</v>
      </c>
      <c r="E601">
        <v>103</v>
      </c>
      <c r="F601">
        <v>400</v>
      </c>
      <c r="G601">
        <v>0</v>
      </c>
      <c r="H601">
        <v>272.460938</v>
      </c>
      <c r="I601">
        <f>Table1_1[[#This Row],[Column1.1]]-$O$2</f>
        <v>6.2477269172667507</v>
      </c>
      <c r="J601">
        <f>(Table1_1[[#This Row],[Column2.2]]-$N$2)*PI()/180</f>
        <v>-0.10124272763712919</v>
      </c>
      <c r="K601">
        <f>Table1_1[[#This Row],[Column2.7]]*$P$2 *PI()/180</f>
        <v>0.47553404511721342</v>
      </c>
      <c r="L601" t="str">
        <f t="shared" si="11"/>
        <v>not</v>
      </c>
      <c r="M601" s="2">
        <f>0.882*EXP(-0.129*Table1_1[[#This Row],[Timestamps]])*COS(10.833*Table1_1[[#This Row],[Timestamps]])</f>
        <v>5.3952802432046414E-2</v>
      </c>
    </row>
    <row r="602" spans="1:13" x14ac:dyDescent="0.25">
      <c r="A602">
        <v>10.892474651336601</v>
      </c>
      <c r="B602">
        <v>189720</v>
      </c>
      <c r="C602">
        <v>233.4375</v>
      </c>
      <c r="D602">
        <v>38</v>
      </c>
      <c r="E602">
        <v>103</v>
      </c>
      <c r="F602">
        <v>400</v>
      </c>
      <c r="G602">
        <v>0</v>
      </c>
      <c r="H602">
        <v>239.701706</v>
      </c>
      <c r="I602">
        <f>Table1_1[[#This Row],[Column1.1]]-$O$2</f>
        <v>6.2587261199950506</v>
      </c>
      <c r="J602">
        <f>(Table1_1[[#This Row],[Column2.2]]-$N$2)*PI()/180</f>
        <v>-5.522329963723685E-2</v>
      </c>
      <c r="K602">
        <f>Table1_1[[#This Row],[Column2.7]]*$P$2 *PI()/180</f>
        <v>0.41835839923474477</v>
      </c>
      <c r="L602" t="str">
        <f t="shared" si="11"/>
        <v>not</v>
      </c>
      <c r="M602" s="2">
        <f>0.882*EXP(-0.129*Table1_1[[#This Row],[Timestamps]])*COS(10.833*Table1_1[[#This Row],[Timestamps]])</f>
        <v>9.9817662212069724E-2</v>
      </c>
    </row>
    <row r="603" spans="1:13" x14ac:dyDescent="0.25">
      <c r="A603">
        <v>10.902475118637</v>
      </c>
      <c r="B603">
        <v>189731</v>
      </c>
      <c r="C603">
        <v>236.25</v>
      </c>
      <c r="D603">
        <v>38</v>
      </c>
      <c r="E603">
        <v>103</v>
      </c>
      <c r="F603">
        <v>400</v>
      </c>
      <c r="G603">
        <v>0</v>
      </c>
      <c r="H603">
        <v>281.25</v>
      </c>
      <c r="I603">
        <f>Table1_1[[#This Row],[Column1.1]]-$O$2</f>
        <v>6.2687265872954496</v>
      </c>
      <c r="J603">
        <f>(Table1_1[[#This Row],[Column2.2]]-$N$2)*PI()/180</f>
        <v>-6.1359144248963274E-3</v>
      </c>
      <c r="K603">
        <f>Table1_1[[#This Row],[Column2.7]]*$P$2 *PI()/180</f>
        <v>0.49087385212340517</v>
      </c>
      <c r="L603" t="str">
        <f t="shared" si="11"/>
        <v>not</v>
      </c>
      <c r="M603" s="2">
        <f>0.882*EXP(-0.129*Table1_1[[#This Row],[Timestamps]])*COS(10.833*Table1_1[[#This Row],[Timestamps]])</f>
        <v>0.14019475272481371</v>
      </c>
    </row>
    <row r="604" spans="1:13" x14ac:dyDescent="0.25">
      <c r="A604">
        <v>10.9126632213592</v>
      </c>
      <c r="B604">
        <v>189741</v>
      </c>
      <c r="C604">
        <v>238.97460899999999</v>
      </c>
      <c r="D604">
        <v>38</v>
      </c>
      <c r="E604">
        <v>103</v>
      </c>
      <c r="F604">
        <v>400</v>
      </c>
      <c r="G604">
        <v>0</v>
      </c>
      <c r="H604">
        <v>247.691757</v>
      </c>
      <c r="I604">
        <f>Table1_1[[#This Row],[Column1.1]]-$O$2</f>
        <v>6.2789146900176496</v>
      </c>
      <c r="J604">
        <f>(Table1_1[[#This Row],[Column2.2]]-$N$2)*PI()/180</f>
        <v>4.141748345457362E-2</v>
      </c>
      <c r="K604">
        <f>Table1_1[[#This Row],[Column2.7]]*$P$2 *PI()/180</f>
        <v>0.43230366896997124</v>
      </c>
      <c r="L604" t="str">
        <f t="shared" si="11"/>
        <v>not</v>
      </c>
      <c r="M604" s="2">
        <f>0.882*EXP(-0.129*Table1_1[[#This Row],[Timestamps]])*COS(10.833*Table1_1[[#This Row],[Timestamps]])</f>
        <v>0.17953111758152038</v>
      </c>
    </row>
    <row r="605" spans="1:13" x14ac:dyDescent="0.25">
      <c r="A605">
        <v>10.9236912727355</v>
      </c>
      <c r="B605">
        <v>189752</v>
      </c>
      <c r="C605">
        <v>241.78710899999999</v>
      </c>
      <c r="D605">
        <v>38</v>
      </c>
      <c r="E605">
        <v>103</v>
      </c>
      <c r="F605">
        <v>400</v>
      </c>
      <c r="G605">
        <v>0</v>
      </c>
      <c r="H605">
        <v>281.25</v>
      </c>
      <c r="I605">
        <f>Table1_1[[#This Row],[Column1.1]]-$O$2</f>
        <v>6.2899427413939497</v>
      </c>
      <c r="J605">
        <f>(Table1_1[[#This Row],[Column2.2]]-$N$2)*PI()/180</f>
        <v>9.0504868666914151E-2</v>
      </c>
      <c r="K605">
        <f>Table1_1[[#This Row],[Column2.7]]*$P$2 *PI()/180</f>
        <v>0.49087385212340517</v>
      </c>
      <c r="L605" t="str">
        <f t="shared" si="11"/>
        <v>not</v>
      </c>
      <c r="M605" s="2">
        <f>0.882*EXP(-0.129*Table1_1[[#This Row],[Timestamps]])*COS(10.833*Table1_1[[#This Row],[Timestamps]])</f>
        <v>0.21952079498860608</v>
      </c>
    </row>
    <row r="606" spans="1:13" x14ac:dyDescent="0.25">
      <c r="A606">
        <v>10.933688640594401</v>
      </c>
      <c r="B606">
        <v>189762</v>
      </c>
      <c r="C606">
        <v>244.42382799999999</v>
      </c>
      <c r="D606">
        <v>38</v>
      </c>
      <c r="E606">
        <v>103</v>
      </c>
      <c r="F606">
        <v>400</v>
      </c>
      <c r="G606">
        <v>0</v>
      </c>
      <c r="H606">
        <v>263.671875</v>
      </c>
      <c r="I606">
        <f>Table1_1[[#This Row],[Column1.1]]-$O$2</f>
        <v>6.2999401092528506</v>
      </c>
      <c r="J606">
        <f>(Table1_1[[#This Row],[Column2.2]]-$N$2)*PI()/180</f>
        <v>0.13652429666680649</v>
      </c>
      <c r="K606">
        <f>Table1_1[[#This Row],[Column2.7]]*$P$2 *PI()/180</f>
        <v>0.46019423636569234</v>
      </c>
      <c r="L606" t="str">
        <f t="shared" si="11"/>
        <v>not</v>
      </c>
      <c r="M606" s="2">
        <f>0.882*EXP(-0.129*Table1_1[[#This Row],[Timestamps]])*COS(10.833*Table1_1[[#This Row],[Timestamps]])</f>
        <v>0.25298821399637711</v>
      </c>
    </row>
    <row r="607" spans="1:13" x14ac:dyDescent="0.25">
      <c r="A607">
        <v>10.943688869476301</v>
      </c>
      <c r="B607">
        <v>189772</v>
      </c>
      <c r="C607">
        <v>247.06054700000001</v>
      </c>
      <c r="D607">
        <v>38</v>
      </c>
      <c r="E607">
        <v>103</v>
      </c>
      <c r="F607">
        <v>400</v>
      </c>
      <c r="G607">
        <v>0</v>
      </c>
      <c r="H607">
        <v>239.701706</v>
      </c>
      <c r="I607">
        <f>Table1_1[[#This Row],[Column1.1]]-$O$2</f>
        <v>6.3099403381347505</v>
      </c>
      <c r="J607">
        <f>(Table1_1[[#This Row],[Column2.2]]-$N$2)*PI()/180</f>
        <v>0.18254372466669935</v>
      </c>
      <c r="K607">
        <f>Table1_1[[#This Row],[Column2.7]]*$P$2 *PI()/180</f>
        <v>0.41835839923474477</v>
      </c>
      <c r="L607" t="str">
        <f t="shared" si="11"/>
        <v>not</v>
      </c>
      <c r="M607" s="2">
        <f>0.882*EXP(-0.129*Table1_1[[#This Row],[Timestamps]])*COS(10.833*Table1_1[[#This Row],[Timestamps]])</f>
        <v>0.28341660360743687</v>
      </c>
    </row>
    <row r="608" spans="1:13" x14ac:dyDescent="0.25">
      <c r="A608">
        <v>10.9546914100646</v>
      </c>
      <c r="B608">
        <v>189783</v>
      </c>
      <c r="C608">
        <v>249.433594</v>
      </c>
      <c r="D608">
        <v>38</v>
      </c>
      <c r="E608">
        <v>103</v>
      </c>
      <c r="F608">
        <v>400</v>
      </c>
      <c r="G608">
        <v>0</v>
      </c>
      <c r="H608">
        <v>237.304688</v>
      </c>
      <c r="I608">
        <f>Table1_1[[#This Row],[Column1.1]]-$O$2</f>
        <v>6.3209428787230495</v>
      </c>
      <c r="J608">
        <f>(Table1_1[[#This Row],[Column2.2]]-$N$2)*PI()/180</f>
        <v>0.22396120812127296</v>
      </c>
      <c r="K608">
        <f>Table1_1[[#This Row],[Column2.7]]*$P$2 *PI()/180</f>
        <v>0.41417481360178771</v>
      </c>
      <c r="L608" t="str">
        <f t="shared" si="11"/>
        <v>not</v>
      </c>
      <c r="M608" s="2">
        <f>0.882*EXP(-0.129*Table1_1[[#This Row],[Timestamps]])*COS(10.833*Table1_1[[#This Row],[Timestamps]])</f>
        <v>0.31295718813853374</v>
      </c>
    </row>
    <row r="609" spans="1:13" x14ac:dyDescent="0.25">
      <c r="A609">
        <v>10.964688301086399</v>
      </c>
      <c r="B609">
        <v>189793</v>
      </c>
      <c r="C609">
        <v>251.71875</v>
      </c>
      <c r="D609">
        <v>38</v>
      </c>
      <c r="E609">
        <v>103</v>
      </c>
      <c r="F609">
        <v>400</v>
      </c>
      <c r="G609">
        <v>0</v>
      </c>
      <c r="H609">
        <v>207.74146999999999</v>
      </c>
      <c r="I609">
        <f>Table1_1[[#This Row],[Column1.1]]-$O$2</f>
        <v>6.3309397697448491</v>
      </c>
      <c r="J609">
        <f>(Table1_1[[#This Row],[Column2.2]]-$N$2)*PI()/180</f>
        <v>0.26384470424297651</v>
      </c>
      <c r="K609">
        <f>Table1_1[[#This Row],[Column2.7]]*$P$2 *PI()/180</f>
        <v>0.36257726444330241</v>
      </c>
      <c r="L609" t="str">
        <f t="shared" si="11"/>
        <v>not</v>
      </c>
      <c r="M609" s="2">
        <f>0.882*EXP(-0.129*Table1_1[[#This Row],[Timestamps]])*COS(10.833*Table1_1[[#This Row],[Timestamps]])</f>
        <v>0.33588910283020129</v>
      </c>
    </row>
    <row r="610" spans="1:13" x14ac:dyDescent="0.25">
      <c r="A610">
        <v>10.975688219070401</v>
      </c>
      <c r="B610">
        <v>189804</v>
      </c>
      <c r="C610">
        <v>253.74023399999999</v>
      </c>
      <c r="D610">
        <v>38</v>
      </c>
      <c r="E610">
        <v>103</v>
      </c>
      <c r="F610">
        <v>400</v>
      </c>
      <c r="G610">
        <v>0</v>
      </c>
      <c r="H610">
        <v>202.148438</v>
      </c>
      <c r="I610">
        <f>Table1_1[[#This Row],[Column1.1]]-$O$2</f>
        <v>6.3419396877288507</v>
      </c>
      <c r="J610">
        <f>(Table1_1[[#This Row],[Column2.2]]-$N$2)*PI()/180</f>
        <v>0.29912625581936136</v>
      </c>
      <c r="K610">
        <f>Table1_1[[#This Row],[Column2.7]]*$P$2 *PI()/180</f>
        <v>0.3528155820863621</v>
      </c>
      <c r="L610" t="str">
        <f t="shared" si="11"/>
        <v>not</v>
      </c>
      <c r="M610" s="2">
        <f>0.882*EXP(-0.129*Table1_1[[#This Row],[Timestamps]])*COS(10.833*Table1_1[[#This Row],[Timestamps]])</f>
        <v>0.35650263576837554</v>
      </c>
    </row>
    <row r="611" spans="1:13" x14ac:dyDescent="0.25">
      <c r="A611">
        <v>10.9856910705566</v>
      </c>
      <c r="B611">
        <v>189814</v>
      </c>
      <c r="C611">
        <v>255.585938</v>
      </c>
      <c r="D611">
        <v>38</v>
      </c>
      <c r="E611">
        <v>103</v>
      </c>
      <c r="F611">
        <v>400</v>
      </c>
      <c r="G611">
        <v>0</v>
      </c>
      <c r="H611">
        <v>167.79119900000001</v>
      </c>
      <c r="I611">
        <f>Table1_1[[#This Row],[Column1.1]]-$O$2</f>
        <v>6.3519425392150497</v>
      </c>
      <c r="J611">
        <f>(Table1_1[[#This Row],[Column2.2]]-$N$2)*PI()/180</f>
        <v>0.33133986763659096</v>
      </c>
      <c r="K611">
        <f>Table1_1[[#This Row],[Column2.7]]*$P$2 *PI()/180</f>
        <v>0.29285088784190172</v>
      </c>
      <c r="L611" t="str">
        <f t="shared" si="11"/>
        <v>not</v>
      </c>
      <c r="M611" s="2">
        <f>0.882*EXP(-0.129*Table1_1[[#This Row],[Timestamps]])*COS(10.833*Table1_1[[#This Row],[Timestamps]])</f>
        <v>0.37081898230103</v>
      </c>
    </row>
    <row r="612" spans="1:13" x14ac:dyDescent="0.25">
      <c r="A612">
        <v>10.996692895889201</v>
      </c>
      <c r="B612">
        <v>189825</v>
      </c>
      <c r="C612">
        <v>257.16796900000003</v>
      </c>
      <c r="D612">
        <v>38</v>
      </c>
      <c r="E612">
        <v>103</v>
      </c>
      <c r="F612">
        <v>400</v>
      </c>
      <c r="G612">
        <v>0</v>
      </c>
      <c r="H612">
        <v>158.203125</v>
      </c>
      <c r="I612">
        <f>Table1_1[[#This Row],[Column1.1]]-$O$2</f>
        <v>6.3629443645476504</v>
      </c>
      <c r="J612">
        <f>(Table1_1[[#This Row],[Column2.2]]-$N$2)*PI()/180</f>
        <v>0.35895151745520992</v>
      </c>
      <c r="K612">
        <f>Table1_1[[#This Row],[Column2.7]]*$P$2 *PI()/180</f>
        <v>0.27611654181941542</v>
      </c>
      <c r="L612" t="str">
        <f t="shared" si="11"/>
        <v>not</v>
      </c>
      <c r="M612" s="2">
        <f>0.882*EXP(-0.129*Table1_1[[#This Row],[Timestamps]])*COS(10.833*Table1_1[[#This Row],[Timestamps]])</f>
        <v>0.38150049164571287</v>
      </c>
    </row>
    <row r="613" spans="1:13" x14ac:dyDescent="0.25">
      <c r="A613">
        <v>11.0066888332366</v>
      </c>
      <c r="B613">
        <v>189835</v>
      </c>
      <c r="C613">
        <v>258.48632800000001</v>
      </c>
      <c r="D613">
        <v>38</v>
      </c>
      <c r="E613">
        <v>103</v>
      </c>
      <c r="F613">
        <v>400</v>
      </c>
      <c r="G613">
        <v>0</v>
      </c>
      <c r="H613">
        <v>131.835938</v>
      </c>
      <c r="I613">
        <f>Table1_1[[#This Row],[Column1.1]]-$O$2</f>
        <v>6.3729403018950501</v>
      </c>
      <c r="J613">
        <f>(Table1_1[[#This Row],[Column2.2]]-$N$2)*PI()/180</f>
        <v>0.38196122272850963</v>
      </c>
      <c r="K613">
        <f>Table1_1[[#This Row],[Column2.7]]*$P$2 *PI()/180</f>
        <v>0.23009711905551081</v>
      </c>
      <c r="L613" t="str">
        <f t="shared" si="11"/>
        <v>not</v>
      </c>
      <c r="M613" s="2">
        <f>0.882*EXP(-0.129*Table1_1[[#This Row],[Timestamps]])*COS(10.833*Table1_1[[#This Row],[Timestamps]])</f>
        <v>0.38649431830492709</v>
      </c>
    </row>
    <row r="614" spans="1:13" x14ac:dyDescent="0.25">
      <c r="A614">
        <v>11.016687870025599</v>
      </c>
      <c r="B614">
        <v>189846</v>
      </c>
      <c r="C614">
        <v>259.453125</v>
      </c>
      <c r="D614">
        <v>38</v>
      </c>
      <c r="E614">
        <v>103</v>
      </c>
      <c r="F614">
        <v>400</v>
      </c>
      <c r="G614">
        <v>0</v>
      </c>
      <c r="H614">
        <v>87.890625</v>
      </c>
      <c r="I614">
        <f>Table1_1[[#This Row],[Column1.1]]-$O$2</f>
        <v>6.3829393386840492</v>
      </c>
      <c r="J614">
        <f>(Table1_1[[#This Row],[Column2.2]]-$N$2)*PI()/180</f>
        <v>0.39883501357691292</v>
      </c>
      <c r="K614">
        <f>Table1_1[[#This Row],[Column2.7]]*$P$2 *PI()/180</f>
        <v>0.15339807878856412</v>
      </c>
      <c r="L614" t="str">
        <f t="shared" si="11"/>
        <v>not</v>
      </c>
      <c r="M614" s="2">
        <f>0.882*EXP(-0.129*Table1_1[[#This Row],[Timestamps]])*COS(10.833*Table1_1[[#This Row],[Timestamps]])</f>
        <v>0.38695236364334967</v>
      </c>
    </row>
    <row r="615" spans="1:13" x14ac:dyDescent="0.25">
      <c r="A615">
        <v>11.0277137756347</v>
      </c>
      <c r="B615">
        <v>189856</v>
      </c>
      <c r="C615">
        <v>260.15625</v>
      </c>
      <c r="D615">
        <v>38</v>
      </c>
      <c r="E615">
        <v>103</v>
      </c>
      <c r="F615">
        <v>400</v>
      </c>
      <c r="G615">
        <v>0</v>
      </c>
      <c r="H615">
        <v>70.3125</v>
      </c>
      <c r="I615">
        <f>Table1_1[[#This Row],[Column1.1]]-$O$2</f>
        <v>6.3939652442931498</v>
      </c>
      <c r="J615">
        <f>(Table1_1[[#This Row],[Column2.2]]-$N$2)*PI()/180</f>
        <v>0.41110685987999807</v>
      </c>
      <c r="K615">
        <f>Table1_1[[#This Row],[Column2.7]]*$P$2 *PI()/180</f>
        <v>0.12271846303085129</v>
      </c>
      <c r="L615" t="str">
        <f t="shared" si="11"/>
        <v>not</v>
      </c>
      <c r="M615" s="2">
        <f>0.882*EXP(-0.129*Table1_1[[#This Row],[Timestamps]])*COS(10.833*Table1_1[[#This Row],[Timestamps]])</f>
        <v>0.38220565202842238</v>
      </c>
    </row>
    <row r="616" spans="1:13" x14ac:dyDescent="0.25">
      <c r="A616">
        <v>11.0377116203308</v>
      </c>
      <c r="B616">
        <v>189866</v>
      </c>
      <c r="C616">
        <v>260.507812</v>
      </c>
      <c r="D616">
        <v>38</v>
      </c>
      <c r="E616">
        <v>103</v>
      </c>
      <c r="F616">
        <v>400</v>
      </c>
      <c r="G616">
        <v>0</v>
      </c>
      <c r="H616">
        <v>31.960228000000001</v>
      </c>
      <c r="I616">
        <f>Table1_1[[#This Row],[Column1.1]]-$O$2</f>
        <v>6.4039630889892498</v>
      </c>
      <c r="J616">
        <f>(Table1_1[[#This Row],[Column2.2]]-$N$2)*PI()/180</f>
        <v>0.41724277430489437</v>
      </c>
      <c r="K616">
        <f>Table1_1[[#This Row],[Column2.7]]*$P$2 *PI()/180</f>
        <v>5.5781120828808227E-2</v>
      </c>
      <c r="L616" t="str">
        <f t="shared" si="11"/>
        <v>not</v>
      </c>
      <c r="M616" s="2">
        <f>0.882*EXP(-0.129*Table1_1[[#This Row],[Timestamps]])*COS(10.833*Table1_1[[#This Row],[Timestamps]])</f>
        <v>0.37320715246747999</v>
      </c>
    </row>
    <row r="617" spans="1:13" x14ac:dyDescent="0.25">
      <c r="A617">
        <v>11.048736333847</v>
      </c>
      <c r="B617">
        <v>189877</v>
      </c>
      <c r="C617">
        <v>260.59570300000001</v>
      </c>
      <c r="D617">
        <v>38</v>
      </c>
      <c r="E617">
        <v>103</v>
      </c>
      <c r="F617">
        <v>400</v>
      </c>
      <c r="G617">
        <v>0</v>
      </c>
      <c r="H617">
        <v>8.7890619999999995</v>
      </c>
      <c r="I617">
        <f>Table1_1[[#This Row],[Column1.1]]-$O$2</f>
        <v>6.4149878025054496</v>
      </c>
      <c r="J617">
        <f>(Table1_1[[#This Row],[Column2.2]]-$N$2)*PI()/180</f>
        <v>0.41877676163776495</v>
      </c>
      <c r="K617">
        <f>Table1_1[[#This Row],[Column2.7]]*$P$2 *PI()/180</f>
        <v>1.5339807006191784E-2</v>
      </c>
      <c r="L617" t="str">
        <f t="shared" si="11"/>
        <v>PEAK</v>
      </c>
      <c r="M617" s="2">
        <f>0.882*EXP(-0.129*Table1_1[[#This Row],[Timestamps]])*COS(10.833*Table1_1[[#This Row],[Timestamps]])</f>
        <v>0.35825288029068142</v>
      </c>
    </row>
    <row r="618" spans="1:13" x14ac:dyDescent="0.25">
      <c r="A618">
        <v>11.0587108135223</v>
      </c>
      <c r="B618">
        <v>189887</v>
      </c>
      <c r="C618">
        <v>260.33203099999997</v>
      </c>
      <c r="D618">
        <v>38</v>
      </c>
      <c r="E618">
        <v>103</v>
      </c>
      <c r="F618">
        <v>400</v>
      </c>
      <c r="G618">
        <v>0</v>
      </c>
      <c r="H618">
        <v>-23.970171000000001</v>
      </c>
      <c r="I618">
        <f>Table1_1[[#This Row],[Column1.1]]-$O$2</f>
        <v>6.4249622821807497</v>
      </c>
      <c r="J618">
        <f>(Table1_1[[#This Row],[Column2.2]]-$N$2)*PI()/180</f>
        <v>0.41417481709244575</v>
      </c>
      <c r="K618">
        <f>Table1_1[[#This Row],[Column2.7]]*$P$2 *PI()/180</f>
        <v>-4.1835840621606175E-2</v>
      </c>
      <c r="L618" t="str">
        <f t="shared" si="11"/>
        <v>not</v>
      </c>
      <c r="M618" s="2">
        <f>0.882*EXP(-0.129*Table1_1[[#This Row],[Timestamps]])*COS(10.833*Table1_1[[#This Row],[Timestamps]])</f>
        <v>0.34035995475794761</v>
      </c>
    </row>
    <row r="619" spans="1:13" x14ac:dyDescent="0.25">
      <c r="A619">
        <v>11.0697116851806</v>
      </c>
      <c r="B619">
        <v>189898</v>
      </c>
      <c r="C619">
        <v>259.804688</v>
      </c>
      <c r="D619">
        <v>38</v>
      </c>
      <c r="E619">
        <v>103</v>
      </c>
      <c r="F619">
        <v>400</v>
      </c>
      <c r="G619">
        <v>0</v>
      </c>
      <c r="H619">
        <v>-52.734375</v>
      </c>
      <c r="I619">
        <f>Table1_1[[#This Row],[Column1.1]]-$O$2</f>
        <v>6.43596315383905</v>
      </c>
      <c r="J619">
        <f>(Table1_1[[#This Row],[Column2.2]]-$N$2)*PI()/180</f>
        <v>0.40497094545510176</v>
      </c>
      <c r="K619">
        <f>Table1_1[[#This Row],[Column2.7]]*$P$2 *PI()/180</f>
        <v>-9.2038847273138477E-2</v>
      </c>
      <c r="L619" t="str">
        <f t="shared" si="11"/>
        <v>not</v>
      </c>
      <c r="M619" s="2">
        <f>0.882*EXP(-0.129*Table1_1[[#This Row],[Timestamps]])*COS(10.833*Table1_1[[#This Row],[Timestamps]])</f>
        <v>0.31609069989601191</v>
      </c>
    </row>
    <row r="620" spans="1:13" x14ac:dyDescent="0.25">
      <c r="A620">
        <v>11.0797100067138</v>
      </c>
      <c r="B620">
        <v>189908</v>
      </c>
      <c r="C620">
        <v>258.92578099999997</v>
      </c>
      <c r="D620">
        <v>38</v>
      </c>
      <c r="E620">
        <v>103</v>
      </c>
      <c r="F620">
        <v>400</v>
      </c>
      <c r="G620">
        <v>0</v>
      </c>
      <c r="H620">
        <v>-79.900565999999998</v>
      </c>
      <c r="I620">
        <f>Table1_1[[#This Row],[Column1.1]]-$O$2</f>
        <v>6.4459614753722496</v>
      </c>
      <c r="J620">
        <f>(Table1_1[[#This Row],[Column2.2]]-$N$2)*PI()/180</f>
        <v>0.38963112448627546</v>
      </c>
      <c r="K620">
        <f>Table1_1[[#This Row],[Column2.7]]*$P$2 *PI()/180</f>
        <v>-0.13945279509070355</v>
      </c>
      <c r="L620" t="str">
        <f t="shared" si="11"/>
        <v>not</v>
      </c>
      <c r="M620" s="2">
        <f>0.882*EXP(-0.129*Table1_1[[#This Row],[Timestamps]])*COS(10.833*Table1_1[[#This Row],[Timestamps]])</f>
        <v>0.29019769501131426</v>
      </c>
    </row>
    <row r="621" spans="1:13" x14ac:dyDescent="0.25">
      <c r="A621">
        <v>11.089710712432799</v>
      </c>
      <c r="B621">
        <v>189919</v>
      </c>
      <c r="C621">
        <v>257.78320300000001</v>
      </c>
      <c r="D621">
        <v>38</v>
      </c>
      <c r="E621">
        <v>103</v>
      </c>
      <c r="F621">
        <v>400</v>
      </c>
      <c r="G621">
        <v>0</v>
      </c>
      <c r="H621">
        <v>-114.257812</v>
      </c>
      <c r="I621">
        <f>Table1_1[[#This Row],[Column1.1]]-$O$2</f>
        <v>6.4559621810912491</v>
      </c>
      <c r="J621">
        <f>(Table1_1[[#This Row],[Column2.2]]-$N$2)*PI()/180</f>
        <v>0.36968937642542443</v>
      </c>
      <c r="K621">
        <f>Table1_1[[#This Row],[Column2.7]]*$P$2 *PI()/180</f>
        <v>-0.19941750155246873</v>
      </c>
      <c r="L621" t="str">
        <f t="shared" si="11"/>
        <v>not</v>
      </c>
      <c r="M621" s="2">
        <f>0.882*EXP(-0.129*Table1_1[[#This Row],[Timestamps]])*COS(10.833*Table1_1[[#This Row],[Timestamps]])</f>
        <v>0.26096684719512997</v>
      </c>
    </row>
    <row r="622" spans="1:13" x14ac:dyDescent="0.25">
      <c r="A622">
        <v>11.100712776184</v>
      </c>
      <c r="B622">
        <v>189929</v>
      </c>
      <c r="C622">
        <v>256.37695300000001</v>
      </c>
      <c r="D622">
        <v>38</v>
      </c>
      <c r="E622">
        <v>103</v>
      </c>
      <c r="F622">
        <v>400</v>
      </c>
      <c r="G622">
        <v>0</v>
      </c>
      <c r="H622">
        <v>-140.625</v>
      </c>
      <c r="I622">
        <f>Table1_1[[#This Row],[Column1.1]]-$O$2</f>
        <v>6.4669642448424502</v>
      </c>
      <c r="J622">
        <f>(Table1_1[[#This Row],[Column2.2]]-$N$2)*PI()/180</f>
        <v>0.3451456838192542</v>
      </c>
      <c r="K622">
        <f>Table1_1[[#This Row],[Column2.7]]*$P$2 *PI()/180</f>
        <v>-0.24543692606170259</v>
      </c>
      <c r="L622" t="str">
        <f t="shared" si="11"/>
        <v>not</v>
      </c>
      <c r="M622" s="2">
        <f>0.882*EXP(-0.129*Table1_1[[#This Row],[Timestamps]])*COS(10.833*Table1_1[[#This Row],[Timestamps]])</f>
        <v>0.22537988068405293</v>
      </c>
    </row>
    <row r="623" spans="1:13" x14ac:dyDescent="0.25">
      <c r="A623">
        <v>11.110709428787199</v>
      </c>
      <c r="B623">
        <v>189939</v>
      </c>
      <c r="C623">
        <v>254.61914100000001</v>
      </c>
      <c r="D623">
        <v>38</v>
      </c>
      <c r="E623">
        <v>103</v>
      </c>
      <c r="F623">
        <v>400</v>
      </c>
      <c r="G623">
        <v>0</v>
      </c>
      <c r="H623">
        <v>-159.801132</v>
      </c>
      <c r="I623">
        <f>Table1_1[[#This Row],[Column1.1]]-$O$2</f>
        <v>6.4769608974456494</v>
      </c>
      <c r="J623">
        <f>(Table1_1[[#This Row],[Column2.2]]-$N$2)*PI()/180</f>
        <v>0.31446607678818761</v>
      </c>
      <c r="K623">
        <f>Table1_1[[#This Row],[Column2.7]]*$P$2 *PI()/180</f>
        <v>-0.27890559018140709</v>
      </c>
      <c r="L623" t="str">
        <f t="shared" si="11"/>
        <v>not</v>
      </c>
      <c r="M623" s="2">
        <f>0.882*EXP(-0.129*Table1_1[[#This Row],[Timestamps]])*COS(10.833*Table1_1[[#This Row],[Timestamps]])</f>
        <v>0.190348775305516</v>
      </c>
    </row>
    <row r="624" spans="1:13" x14ac:dyDescent="0.25">
      <c r="A624">
        <v>11.121711492538401</v>
      </c>
      <c r="B624">
        <v>189950</v>
      </c>
      <c r="C624">
        <v>252.773438</v>
      </c>
      <c r="D624">
        <v>38</v>
      </c>
      <c r="E624">
        <v>103</v>
      </c>
      <c r="F624">
        <v>400</v>
      </c>
      <c r="G624">
        <v>0</v>
      </c>
      <c r="H624">
        <v>-184.570312</v>
      </c>
      <c r="I624">
        <f>Table1_1[[#This Row],[Column1.1]]-$O$2</f>
        <v>6.4879629611968506</v>
      </c>
      <c r="J624">
        <f>(Table1_1[[#This Row],[Column2.2]]-$N$2)*PI()/180</f>
        <v>0.28225248242425044</v>
      </c>
      <c r="K624">
        <f>Table1_1[[#This Row],[Column2.7]]*$P$2 *PI()/180</f>
        <v>-0.32213596458332006</v>
      </c>
      <c r="L624" t="str">
        <f t="shared" si="11"/>
        <v>not</v>
      </c>
      <c r="M624" s="2">
        <f>0.882*EXP(-0.129*Table1_1[[#This Row],[Timestamps]])*COS(10.833*Table1_1[[#This Row],[Timestamps]])</f>
        <v>0.14934070819295792</v>
      </c>
    </row>
    <row r="625" spans="1:13" x14ac:dyDescent="0.25">
      <c r="A625">
        <v>11.1317121982574</v>
      </c>
      <c r="B625">
        <v>189960</v>
      </c>
      <c r="C625">
        <v>250.664062</v>
      </c>
      <c r="D625">
        <v>38</v>
      </c>
      <c r="E625">
        <v>103</v>
      </c>
      <c r="F625">
        <v>400</v>
      </c>
      <c r="G625">
        <v>0</v>
      </c>
      <c r="H625">
        <v>-191.761368</v>
      </c>
      <c r="I625">
        <f>Table1_1[[#This Row],[Column1.1]]-$O$2</f>
        <v>6.49796366691585</v>
      </c>
      <c r="J625">
        <f>(Table1_1[[#This Row],[Column2.2]]-$N$2)*PI()/180</f>
        <v>0.24543692606170259</v>
      </c>
      <c r="K625">
        <f>Table1_1[[#This Row],[Column2.7]]*$P$2 *PI()/180</f>
        <v>-0.3346867249728494</v>
      </c>
      <c r="L625" t="str">
        <f t="shared" si="11"/>
        <v>not</v>
      </c>
      <c r="M625" s="2">
        <f>0.882*EXP(-0.129*Table1_1[[#This Row],[Timestamps]])*COS(10.833*Table1_1[[#This Row],[Timestamps]])</f>
        <v>0.11031377602156267</v>
      </c>
    </row>
    <row r="626" spans="1:13" x14ac:dyDescent="0.25">
      <c r="A626">
        <v>11.142712593078601</v>
      </c>
      <c r="B626">
        <v>189971</v>
      </c>
      <c r="C626">
        <v>248.378906</v>
      </c>
      <c r="D626">
        <v>38</v>
      </c>
      <c r="E626">
        <v>103</v>
      </c>
      <c r="F626">
        <v>400</v>
      </c>
      <c r="G626">
        <v>0</v>
      </c>
      <c r="H626">
        <v>-228.515625</v>
      </c>
      <c r="I626">
        <f>Table1_1[[#This Row],[Column1.1]]-$O$2</f>
        <v>6.5089640617370508</v>
      </c>
      <c r="J626">
        <f>(Table1_1[[#This Row],[Column2.2]]-$N$2)*PI()/180</f>
        <v>0.20555342993999903</v>
      </c>
      <c r="K626">
        <f>Table1_1[[#This Row],[Column2.7]]*$P$2 *PI()/180</f>
        <v>-0.39883500485026674</v>
      </c>
      <c r="L626" t="str">
        <f t="shared" si="11"/>
        <v>not</v>
      </c>
      <c r="M626" s="2">
        <f>0.882*EXP(-0.129*Table1_1[[#This Row],[Timestamps]])*COS(10.833*Table1_1[[#This Row],[Timestamps]])</f>
        <v>6.6027762537239673E-2</v>
      </c>
    </row>
    <row r="627" spans="1:13" x14ac:dyDescent="0.25">
      <c r="A627">
        <v>11.1527132987976</v>
      </c>
      <c r="B627">
        <v>189981</v>
      </c>
      <c r="C627">
        <v>245.917969</v>
      </c>
      <c r="D627">
        <v>38</v>
      </c>
      <c r="E627">
        <v>103</v>
      </c>
      <c r="F627">
        <v>400</v>
      </c>
      <c r="G627">
        <v>0</v>
      </c>
      <c r="H627">
        <v>-223.721588</v>
      </c>
      <c r="I627">
        <f>Table1_1[[#This Row],[Column1.1]]-$O$2</f>
        <v>6.5189647674560502</v>
      </c>
      <c r="J627">
        <f>(Table1_1[[#This Row],[Column2.2]]-$N$2)*PI()/180</f>
        <v>0.16260197660584733</v>
      </c>
      <c r="K627">
        <f>Table1_1[[#This Row],[Column2.7]]*$P$2 *PI()/180</f>
        <v>-0.39046783183902362</v>
      </c>
      <c r="L627" t="str">
        <f t="shared" si="11"/>
        <v>not</v>
      </c>
      <c r="M627" s="2">
        <f>0.882*EXP(-0.129*Table1_1[[#This Row],[Timestamps]])*COS(10.833*Table1_1[[#This Row],[Timestamps]])</f>
        <v>2.5046746100735526E-2</v>
      </c>
    </row>
    <row r="628" spans="1:13" x14ac:dyDescent="0.25">
      <c r="A628">
        <v>11.1627106666564</v>
      </c>
      <c r="B628">
        <v>189992</v>
      </c>
      <c r="C628">
        <v>243.36914100000001</v>
      </c>
      <c r="D628">
        <v>38</v>
      </c>
      <c r="E628">
        <v>103</v>
      </c>
      <c r="F628">
        <v>400</v>
      </c>
      <c r="G628">
        <v>0</v>
      </c>
      <c r="H628">
        <v>-254.882812</v>
      </c>
      <c r="I628">
        <f>Table1_1[[#This Row],[Column1.1]]-$O$2</f>
        <v>6.5289621353148499</v>
      </c>
      <c r="J628">
        <f>(Table1_1[[#This Row],[Column2.2]]-$N$2)*PI()/180</f>
        <v>0.11811653593882553</v>
      </c>
      <c r="K628">
        <f>Table1_1[[#This Row],[Column2.7]]*$P$2 *PI()/180</f>
        <v>-0.44485442761417138</v>
      </c>
      <c r="L628" t="str">
        <f t="shared" si="11"/>
        <v>not</v>
      </c>
      <c r="M628" s="2">
        <f>0.882*EXP(-0.129*Table1_1[[#This Row],[Timestamps]])*COS(10.833*Table1_1[[#This Row],[Timestamps]])</f>
        <v>-1.6108300343136719E-2</v>
      </c>
    </row>
    <row r="629" spans="1:13" x14ac:dyDescent="0.25">
      <c r="A629">
        <v>11.173714160919101</v>
      </c>
      <c r="B629">
        <v>190002</v>
      </c>
      <c r="C629">
        <v>240.73242200000001</v>
      </c>
      <c r="D629">
        <v>38</v>
      </c>
      <c r="E629">
        <v>103</v>
      </c>
      <c r="F629">
        <v>400</v>
      </c>
      <c r="G629">
        <v>0</v>
      </c>
      <c r="H629">
        <v>-263.671875</v>
      </c>
      <c r="I629">
        <f>Table1_1[[#This Row],[Column1.1]]-$O$2</f>
        <v>6.5399656295775506</v>
      </c>
      <c r="J629">
        <f>(Table1_1[[#This Row],[Column2.2]]-$N$2)*PI()/180</f>
        <v>7.2097107938933189E-2</v>
      </c>
      <c r="K629">
        <f>Table1_1[[#This Row],[Column2.7]]*$P$2 *PI()/180</f>
        <v>-0.46019423636569234</v>
      </c>
      <c r="L629" t="str">
        <f t="shared" si="11"/>
        <v>not</v>
      </c>
      <c r="M629" s="2">
        <f>0.882*EXP(-0.129*Table1_1[[#This Row],[Timestamps]])*COS(10.833*Table1_1[[#This Row],[Timestamps]])</f>
        <v>-6.104605792643323E-2</v>
      </c>
    </row>
    <row r="630" spans="1:13" x14ac:dyDescent="0.25">
      <c r="A630">
        <v>11.1847324371337</v>
      </c>
      <c r="B630">
        <v>190012</v>
      </c>
      <c r="C630">
        <v>238.09570299999999</v>
      </c>
      <c r="D630">
        <v>38</v>
      </c>
      <c r="E630">
        <v>103</v>
      </c>
      <c r="F630">
        <v>400</v>
      </c>
      <c r="G630">
        <v>0</v>
      </c>
      <c r="H630">
        <v>-239.701706</v>
      </c>
      <c r="I630">
        <f>Table1_1[[#This Row],[Column1.1]]-$O$2</f>
        <v>6.5509839057921502</v>
      </c>
      <c r="J630">
        <f>(Table1_1[[#This Row],[Column2.2]]-$N$2)*PI()/180</f>
        <v>2.6077679939040331E-2</v>
      </c>
      <c r="K630">
        <f>Table1_1[[#This Row],[Column2.7]]*$P$2 *PI()/180</f>
        <v>-0.41835839923474477</v>
      </c>
      <c r="L630" t="str">
        <f t="shared" si="11"/>
        <v>not</v>
      </c>
      <c r="M630" s="2">
        <f>0.882*EXP(-0.129*Table1_1[[#This Row],[Timestamps]])*COS(10.833*Table1_1[[#This Row],[Timestamps]])</f>
        <v>-0.10504924834944442</v>
      </c>
    </row>
    <row r="631" spans="1:13" x14ac:dyDescent="0.25">
      <c r="A631">
        <v>11.194712162017799</v>
      </c>
      <c r="B631">
        <v>190023</v>
      </c>
      <c r="C631">
        <v>235.45898399999999</v>
      </c>
      <c r="D631">
        <v>38</v>
      </c>
      <c r="E631">
        <v>103</v>
      </c>
      <c r="F631">
        <v>400</v>
      </c>
      <c r="G631">
        <v>0</v>
      </c>
      <c r="H631">
        <v>-263.671875</v>
      </c>
      <c r="I631">
        <f>Table1_1[[#This Row],[Column1.1]]-$O$2</f>
        <v>6.5609636306762491</v>
      </c>
      <c r="J631">
        <f>(Table1_1[[#This Row],[Column2.2]]-$N$2)*PI()/180</f>
        <v>-1.9941748060852024E-2</v>
      </c>
      <c r="K631">
        <f>Table1_1[[#This Row],[Column2.7]]*$P$2 *PI()/180</f>
        <v>-0.46019423636569234</v>
      </c>
      <c r="L631" t="str">
        <f t="shared" si="11"/>
        <v>not</v>
      </c>
      <c r="M631" s="2">
        <f>0.882*EXP(-0.129*Table1_1[[#This Row],[Timestamps]])*COS(10.833*Table1_1[[#This Row],[Timestamps]])</f>
        <v>-0.14352494503285107</v>
      </c>
    </row>
    <row r="632" spans="1:13" x14ac:dyDescent="0.25">
      <c r="A632">
        <v>11.2047109603881</v>
      </c>
      <c r="B632">
        <v>190033</v>
      </c>
      <c r="C632">
        <v>232.82226600000001</v>
      </c>
      <c r="D632">
        <v>38</v>
      </c>
      <c r="E632">
        <v>103</v>
      </c>
      <c r="F632">
        <v>400</v>
      </c>
      <c r="G632">
        <v>0</v>
      </c>
      <c r="H632">
        <v>-239.701706</v>
      </c>
      <c r="I632">
        <f>Table1_1[[#This Row],[Column1.1]]-$O$2</f>
        <v>6.57096242904655</v>
      </c>
      <c r="J632">
        <f>(Table1_1[[#This Row],[Column2.2]]-$N$2)*PI()/180</f>
        <v>-6.5961158607451414E-2</v>
      </c>
      <c r="K632">
        <f>Table1_1[[#This Row],[Column2.7]]*$P$2 *PI()/180</f>
        <v>-0.41835839923474477</v>
      </c>
      <c r="L632" t="str">
        <f t="shared" si="11"/>
        <v>not</v>
      </c>
      <c r="M632" s="2">
        <f>0.882*EXP(-0.129*Table1_1[[#This Row],[Timestamps]])*COS(10.833*Table1_1[[#This Row],[Timestamps]])</f>
        <v>-0.18029593217176851</v>
      </c>
    </row>
    <row r="633" spans="1:13" x14ac:dyDescent="0.25">
      <c r="A633">
        <v>11.215713024139401</v>
      </c>
      <c r="B633">
        <v>190044</v>
      </c>
      <c r="C633">
        <v>230.273438</v>
      </c>
      <c r="D633">
        <v>38</v>
      </c>
      <c r="E633">
        <v>103</v>
      </c>
      <c r="F633">
        <v>400</v>
      </c>
      <c r="G633">
        <v>0</v>
      </c>
      <c r="H633">
        <v>-254.882812</v>
      </c>
      <c r="I633">
        <f>Table1_1[[#This Row],[Column1.1]]-$O$2</f>
        <v>6.5819644927978507</v>
      </c>
      <c r="J633">
        <f>(Table1_1[[#This Row],[Column2.2]]-$N$2)*PI()/180</f>
        <v>-0.1104465992744737</v>
      </c>
      <c r="K633">
        <f>Table1_1[[#This Row],[Column2.7]]*$P$2 *PI()/180</f>
        <v>-0.44485442761417138</v>
      </c>
      <c r="L633" t="str">
        <f t="shared" si="11"/>
        <v>not</v>
      </c>
      <c r="M633" s="2">
        <f>0.882*EXP(-0.129*Table1_1[[#This Row],[Timestamps]])*COS(10.833*Table1_1[[#This Row],[Timestamps]])</f>
        <v>-0.21819215074867326</v>
      </c>
    </row>
    <row r="634" spans="1:13" x14ac:dyDescent="0.25">
      <c r="A634">
        <v>11.225709915161101</v>
      </c>
      <c r="B634">
        <v>190054</v>
      </c>
      <c r="C634">
        <v>227.8125</v>
      </c>
      <c r="D634">
        <v>38</v>
      </c>
      <c r="E634">
        <v>103</v>
      </c>
      <c r="F634">
        <v>400</v>
      </c>
      <c r="G634">
        <v>0</v>
      </c>
      <c r="H634">
        <v>-223.721588</v>
      </c>
      <c r="I634">
        <f>Table1_1[[#This Row],[Column1.1]]-$O$2</f>
        <v>6.5919613838195508</v>
      </c>
      <c r="J634">
        <f>(Table1_1[[#This Row],[Column2.2]]-$N$2)*PI()/180</f>
        <v>-0.15339807006191788</v>
      </c>
      <c r="K634">
        <f>Table1_1[[#This Row],[Column2.7]]*$P$2 *PI()/180</f>
        <v>-0.39046783183902362</v>
      </c>
      <c r="L634" t="str">
        <f t="shared" si="11"/>
        <v>not</v>
      </c>
      <c r="M634" s="2">
        <f>0.882*EXP(-0.129*Table1_1[[#This Row],[Timestamps]])*COS(10.833*Table1_1[[#This Row],[Timestamps]])</f>
        <v>-0.24986503181558942</v>
      </c>
    </row>
    <row r="635" spans="1:13" x14ac:dyDescent="0.25">
      <c r="A635">
        <v>11.235710144042899</v>
      </c>
      <c r="B635">
        <v>190065</v>
      </c>
      <c r="C635">
        <v>225.43945299999999</v>
      </c>
      <c r="D635">
        <v>38</v>
      </c>
      <c r="E635">
        <v>103</v>
      </c>
      <c r="F635">
        <v>400</v>
      </c>
      <c r="G635">
        <v>0</v>
      </c>
      <c r="H635">
        <v>-237.304688</v>
      </c>
      <c r="I635">
        <f>Table1_1[[#This Row],[Column1.1]]-$O$2</f>
        <v>6.6019616127013494</v>
      </c>
      <c r="J635">
        <f>(Table1_1[[#This Row],[Column2.2]]-$N$2)*PI()/180</f>
        <v>-0.19481555351649199</v>
      </c>
      <c r="K635">
        <f>Table1_1[[#This Row],[Column2.7]]*$P$2 *PI()/180</f>
        <v>-0.41417481360178771</v>
      </c>
      <c r="L635" t="str">
        <f t="shared" si="11"/>
        <v>not</v>
      </c>
      <c r="M635" s="2">
        <f>0.882*EXP(-0.129*Table1_1[[#This Row],[Timestamps]])*COS(10.833*Table1_1[[#This Row],[Timestamps]])</f>
        <v>-0.27854114016513948</v>
      </c>
    </row>
    <row r="636" spans="1:13" x14ac:dyDescent="0.25">
      <c r="A636">
        <v>11.2467157840728</v>
      </c>
      <c r="B636">
        <v>190075</v>
      </c>
      <c r="C636">
        <v>223.242188</v>
      </c>
      <c r="D636">
        <v>38</v>
      </c>
      <c r="E636">
        <v>103</v>
      </c>
      <c r="F636">
        <v>400</v>
      </c>
      <c r="G636">
        <v>0</v>
      </c>
      <c r="H636">
        <v>-219.726562</v>
      </c>
      <c r="I636">
        <f>Table1_1[[#This Row],[Column1.1]]-$O$2</f>
        <v>6.6129672527312495</v>
      </c>
      <c r="J636">
        <f>(Table1_1[[#This Row],[Column2.2]]-$N$2)*PI()/180</f>
        <v>-0.23316506230532497</v>
      </c>
      <c r="K636">
        <f>Table1_1[[#This Row],[Column2.7]]*$P$2 *PI()/180</f>
        <v>-0.38349519609874572</v>
      </c>
      <c r="L636" t="str">
        <f t="shared" si="11"/>
        <v>not</v>
      </c>
      <c r="M636" s="2">
        <f>0.882*EXP(-0.129*Table1_1[[#This Row],[Timestamps]])*COS(10.833*Table1_1[[#This Row],[Timestamps]])</f>
        <v>-0.30623295723189065</v>
      </c>
    </row>
    <row r="637" spans="1:13" x14ac:dyDescent="0.25">
      <c r="A637">
        <v>11.2567136287689</v>
      </c>
      <c r="B637">
        <v>190085</v>
      </c>
      <c r="C637">
        <v>221.22070299999999</v>
      </c>
      <c r="D637">
        <v>38</v>
      </c>
      <c r="E637">
        <v>103</v>
      </c>
      <c r="F637">
        <v>400</v>
      </c>
      <c r="G637">
        <v>0</v>
      </c>
      <c r="H637">
        <v>-183.77130099999999</v>
      </c>
      <c r="I637">
        <f>Table1_1[[#This Row],[Column1.1]]-$O$2</f>
        <v>6.6229650974273495</v>
      </c>
      <c r="J637">
        <f>(Table1_1[[#This Row],[Column2.2]]-$N$2)*PI()/180</f>
        <v>-0.26844663133500279</v>
      </c>
      <c r="K637">
        <f>Table1_1[[#This Row],[Column2.7]]*$P$2 *PI()/180</f>
        <v>-0.32074142731235478</v>
      </c>
      <c r="L637" t="str">
        <f t="shared" si="11"/>
        <v>not</v>
      </c>
      <c r="M637" s="2">
        <f>0.882*EXP(-0.129*Table1_1[[#This Row],[Timestamps]])*COS(10.833*Table1_1[[#This Row],[Timestamps]])</f>
        <v>-0.32756584515230253</v>
      </c>
    </row>
    <row r="638" spans="1:13" x14ac:dyDescent="0.25">
      <c r="A638">
        <v>11.2677114009857</v>
      </c>
      <c r="B638">
        <v>190096</v>
      </c>
      <c r="C638">
        <v>219.375</v>
      </c>
      <c r="D638">
        <v>38</v>
      </c>
      <c r="E638">
        <v>103</v>
      </c>
      <c r="F638">
        <v>400</v>
      </c>
      <c r="G638">
        <v>0</v>
      </c>
      <c r="H638">
        <v>-184.570312</v>
      </c>
      <c r="I638">
        <f>Table1_1[[#This Row],[Column1.1]]-$O$2</f>
        <v>6.6339628696441499</v>
      </c>
      <c r="J638">
        <f>(Table1_1[[#This Row],[Column2.2]]-$N$2)*PI()/180</f>
        <v>-0.30066022569893947</v>
      </c>
      <c r="K638">
        <f>Table1_1[[#This Row],[Column2.7]]*$P$2 *PI()/180</f>
        <v>-0.32213596458332006</v>
      </c>
      <c r="L638" t="str">
        <f t="shared" si="11"/>
        <v>not</v>
      </c>
      <c r="M638" s="2">
        <f>0.882*EXP(-0.129*Table1_1[[#This Row],[Timestamps]])*COS(10.833*Table1_1[[#This Row],[Timestamps]])</f>
        <v>-0.34653226116939262</v>
      </c>
    </row>
    <row r="639" spans="1:13" x14ac:dyDescent="0.25">
      <c r="A639">
        <v>11.277713537216099</v>
      </c>
      <c r="B639">
        <v>190106</v>
      </c>
      <c r="C639">
        <v>217.792969</v>
      </c>
      <c r="D639">
        <v>38</v>
      </c>
      <c r="E639">
        <v>103</v>
      </c>
      <c r="F639">
        <v>400</v>
      </c>
      <c r="G639">
        <v>0</v>
      </c>
      <c r="H639">
        <v>-143.82103000000001</v>
      </c>
      <c r="I639">
        <f>Table1_1[[#This Row],[Column1.1]]-$O$2</f>
        <v>6.6439650058745494</v>
      </c>
      <c r="J639">
        <f>(Table1_1[[#This Row],[Column2.2]]-$N$2)*PI()/180</f>
        <v>-0.32827187551755788</v>
      </c>
      <c r="K639">
        <f>Table1_1[[#This Row],[Column2.7]]*$P$2 *PI()/180</f>
        <v>-0.25101505071095404</v>
      </c>
      <c r="L639" t="str">
        <f t="shared" si="11"/>
        <v>not</v>
      </c>
      <c r="M639" s="2">
        <f>0.882*EXP(-0.129*Table1_1[[#This Row],[Timestamps]])*COS(10.833*Table1_1[[#This Row],[Timestamps]])</f>
        <v>-0.35947989216908627</v>
      </c>
    </row>
    <row r="640" spans="1:13" x14ac:dyDescent="0.25">
      <c r="A640">
        <v>11.287709474563499</v>
      </c>
      <c r="B640">
        <v>190117</v>
      </c>
      <c r="C640">
        <v>216.47460899999999</v>
      </c>
      <c r="D640">
        <v>38</v>
      </c>
      <c r="E640">
        <v>103</v>
      </c>
      <c r="F640">
        <v>400</v>
      </c>
      <c r="G640">
        <v>0</v>
      </c>
      <c r="H640">
        <v>-131.835938</v>
      </c>
      <c r="I640">
        <f>Table1_1[[#This Row],[Column1.1]]-$O$2</f>
        <v>6.6539609432219491</v>
      </c>
      <c r="J640">
        <f>(Table1_1[[#This Row],[Column2.2]]-$N$2)*PI()/180</f>
        <v>-0.35128159824415051</v>
      </c>
      <c r="K640">
        <f>Table1_1[[#This Row],[Column2.7]]*$P$2 *PI()/180</f>
        <v>-0.23009711905551081</v>
      </c>
      <c r="L640" t="str">
        <f t="shared" si="11"/>
        <v>not</v>
      </c>
      <c r="M640" s="2">
        <f>0.882*EXP(-0.129*Table1_1[[#This Row],[Timestamps]])*COS(10.833*Table1_1[[#This Row],[Timestamps]])</f>
        <v>-0.36817862418618563</v>
      </c>
    </row>
    <row r="641" spans="1:13" x14ac:dyDescent="0.25">
      <c r="A641">
        <v>11.298709630966099</v>
      </c>
      <c r="B641">
        <v>190127</v>
      </c>
      <c r="C641">
        <v>215.332031</v>
      </c>
      <c r="D641">
        <v>38</v>
      </c>
      <c r="E641">
        <v>103</v>
      </c>
      <c r="F641">
        <v>400</v>
      </c>
      <c r="G641">
        <v>0</v>
      </c>
      <c r="H641">
        <v>-103.870735</v>
      </c>
      <c r="I641">
        <f>Table1_1[[#This Row],[Column1.1]]-$O$2</f>
        <v>6.6649610996245494</v>
      </c>
      <c r="J641">
        <f>(Table1_1[[#This Row],[Column2.2]]-$N$2)*PI()/180</f>
        <v>-0.37122334630500209</v>
      </c>
      <c r="K641">
        <f>Table1_1[[#This Row],[Column2.7]]*$P$2 *PI()/180</f>
        <v>-0.1812886322216512</v>
      </c>
      <c r="L641" t="str">
        <f t="shared" si="11"/>
        <v>not</v>
      </c>
      <c r="M641" s="2">
        <f>0.882*EXP(-0.129*Table1_1[[#This Row],[Timestamps]])*COS(10.833*Table1_1[[#This Row],[Timestamps]])</f>
        <v>-0.37274438507398627</v>
      </c>
    </row>
    <row r="642" spans="1:13" x14ac:dyDescent="0.25">
      <c r="A642">
        <v>11.3087108135223</v>
      </c>
      <c r="B642">
        <v>190138</v>
      </c>
      <c r="C642">
        <v>214.54101600000001</v>
      </c>
      <c r="D642">
        <v>38</v>
      </c>
      <c r="E642">
        <v>103</v>
      </c>
      <c r="F642">
        <v>400</v>
      </c>
      <c r="G642">
        <v>0</v>
      </c>
      <c r="H642">
        <v>-79.101562000000001</v>
      </c>
      <c r="I642">
        <f>Table1_1[[#This Row],[Column1.1]]-$O$2</f>
        <v>6.6749622821807497</v>
      </c>
      <c r="J642">
        <f>(Table1_1[[#This Row],[Column2.2]]-$N$2)*PI()/180</f>
        <v>-0.38502916248766478</v>
      </c>
      <c r="K642">
        <f>Table1_1[[#This Row],[Column2.7]]*$P$2 *PI()/180</f>
        <v>-0.1380582700370431</v>
      </c>
      <c r="L642" t="str">
        <f t="shared" si="11"/>
        <v>not</v>
      </c>
      <c r="M642" s="2">
        <f>0.882*EXP(-0.129*Table1_1[[#This Row],[Timestamps]])*COS(10.833*Table1_1[[#This Row],[Timestamps]])</f>
        <v>-0.37230158920190587</v>
      </c>
    </row>
    <row r="643" spans="1:13" x14ac:dyDescent="0.25">
      <c r="A643">
        <v>11.3197140693664</v>
      </c>
      <c r="B643">
        <v>190148</v>
      </c>
      <c r="C643">
        <v>214.101562</v>
      </c>
      <c r="D643">
        <v>38</v>
      </c>
      <c r="E643">
        <v>103</v>
      </c>
      <c r="F643">
        <v>400</v>
      </c>
      <c r="G643">
        <v>0</v>
      </c>
      <c r="H643">
        <v>-43.945312000000001</v>
      </c>
      <c r="I643">
        <f>Table1_1[[#This Row],[Column1.1]]-$O$2</f>
        <v>6.6859655380248499</v>
      </c>
      <c r="J643">
        <f>(Table1_1[[#This Row],[Column2.2]]-$N$2)*PI()/180</f>
        <v>-0.39269908169872414</v>
      </c>
      <c r="K643">
        <f>Table1_1[[#This Row],[Column2.7]]*$P$2 *PI()/180</f>
        <v>-7.6699038521617441E-2</v>
      </c>
      <c r="L643" t="str">
        <f t="shared" si="11"/>
        <v>not</v>
      </c>
      <c r="M643" s="2">
        <f>0.882*EXP(-0.129*Table1_1[[#This Row],[Timestamps]])*COS(10.833*Table1_1[[#This Row],[Timestamps]])</f>
        <v>-0.36677976008509205</v>
      </c>
    </row>
    <row r="644" spans="1:13" x14ac:dyDescent="0.25">
      <c r="A644">
        <v>11.3297116756439</v>
      </c>
      <c r="B644">
        <v>190158</v>
      </c>
      <c r="C644">
        <v>213.83789100000001</v>
      </c>
      <c r="D644">
        <v>38</v>
      </c>
      <c r="E644">
        <v>103</v>
      </c>
      <c r="F644">
        <v>400</v>
      </c>
      <c r="G644">
        <v>0</v>
      </c>
      <c r="H644">
        <v>-23.970171000000001</v>
      </c>
      <c r="I644">
        <f>Table1_1[[#This Row],[Column1.1]]-$O$2</f>
        <v>6.6959631443023495</v>
      </c>
      <c r="J644">
        <f>(Table1_1[[#This Row],[Column2.2]]-$N$2)*PI()/180</f>
        <v>-0.39730100879074992</v>
      </c>
      <c r="K644">
        <f>Table1_1[[#This Row],[Column2.7]]*$P$2 *PI()/180</f>
        <v>-4.1835840621606175E-2</v>
      </c>
      <c r="L644" t="str">
        <f t="shared" ref="L644:L707" si="12">IF(AND(J644&gt;=J643,J644&gt;J645),"PEAK","not")</f>
        <v>not</v>
      </c>
      <c r="M644" s="2">
        <f>0.882*EXP(-0.129*Table1_1[[#This Row],[Timestamps]])*COS(10.833*Table1_1[[#This Row],[Timestamps]])</f>
        <v>-0.35726478466874712</v>
      </c>
    </row>
    <row r="645" spans="1:13" x14ac:dyDescent="0.25">
      <c r="A645">
        <v>11.3407101631164</v>
      </c>
      <c r="B645">
        <v>190169</v>
      </c>
      <c r="C645">
        <v>213.925781</v>
      </c>
      <c r="D645">
        <v>38</v>
      </c>
      <c r="E645">
        <v>103</v>
      </c>
      <c r="F645">
        <v>400</v>
      </c>
      <c r="G645">
        <v>0</v>
      </c>
      <c r="H645">
        <v>8.7890619999999995</v>
      </c>
      <c r="I645">
        <f>Table1_1[[#This Row],[Column1.1]]-$O$2</f>
        <v>6.7069616317748499</v>
      </c>
      <c r="J645">
        <f>(Table1_1[[#This Row],[Column2.2]]-$N$2)*PI()/180</f>
        <v>-0.39576703891117232</v>
      </c>
      <c r="K645">
        <f>Table1_1[[#This Row],[Column2.7]]*$P$2 *PI()/180</f>
        <v>1.5339807006191784E-2</v>
      </c>
      <c r="L645" t="str">
        <f t="shared" si="12"/>
        <v>not</v>
      </c>
      <c r="M645" s="2">
        <f>0.882*EXP(-0.129*Table1_1[[#This Row],[Timestamps]])*COS(10.833*Table1_1[[#This Row],[Timestamps]])</f>
        <v>-0.34200107672763641</v>
      </c>
    </row>
    <row r="646" spans="1:13" x14ac:dyDescent="0.25">
      <c r="A646">
        <v>11.350710630416801</v>
      </c>
      <c r="B646">
        <v>190179</v>
      </c>
      <c r="C646">
        <v>214.36523399999999</v>
      </c>
      <c r="D646">
        <v>38</v>
      </c>
      <c r="E646">
        <v>103</v>
      </c>
      <c r="F646">
        <v>400</v>
      </c>
      <c r="G646">
        <v>0</v>
      </c>
      <c r="H646">
        <v>39.950282999999999</v>
      </c>
      <c r="I646">
        <f>Table1_1[[#This Row],[Column1.1]]-$O$2</f>
        <v>6.7169620990752508</v>
      </c>
      <c r="J646">
        <f>(Table1_1[[#This Row],[Column2.2]]-$N$2)*PI()/180</f>
        <v>-0.38809713715340594</v>
      </c>
      <c r="K646">
        <f>Table1_1[[#This Row],[Column2.7]]*$P$2 *PI()/180</f>
        <v>6.9726397545351773E-2</v>
      </c>
      <c r="L646" t="str">
        <f t="shared" si="12"/>
        <v>not</v>
      </c>
      <c r="M646" s="2">
        <f>0.882*EXP(-0.129*Table1_1[[#This Row],[Timestamps]])*COS(10.833*Table1_1[[#This Row],[Timestamps]])</f>
        <v>-0.32394878771404151</v>
      </c>
    </row>
    <row r="647" spans="1:13" x14ac:dyDescent="0.25">
      <c r="A647">
        <v>11.361709833145101</v>
      </c>
      <c r="B647">
        <v>190190</v>
      </c>
      <c r="C647">
        <v>214.980469</v>
      </c>
      <c r="D647">
        <v>38</v>
      </c>
      <c r="E647">
        <v>103</v>
      </c>
      <c r="F647">
        <v>400</v>
      </c>
      <c r="G647">
        <v>0</v>
      </c>
      <c r="H647">
        <v>61.523437999999999</v>
      </c>
      <c r="I647">
        <f>Table1_1[[#This Row],[Column1.1]]-$O$2</f>
        <v>6.7279613018035507</v>
      </c>
      <c r="J647">
        <f>(Table1_1[[#This Row],[Column2.2]]-$N$2)*PI()/180</f>
        <v>-0.37735926072989839</v>
      </c>
      <c r="K647">
        <f>Table1_1[[#This Row],[Column2.7]]*$P$2 *PI()/180</f>
        <v>0.10737865602465951</v>
      </c>
      <c r="L647" t="str">
        <f t="shared" si="12"/>
        <v>not</v>
      </c>
      <c r="M647" s="2">
        <f>0.882*EXP(-0.129*Table1_1[[#This Row],[Timestamps]])*COS(10.833*Table1_1[[#This Row],[Timestamps]])</f>
        <v>-0.29977597162926145</v>
      </c>
    </row>
    <row r="648" spans="1:13" x14ac:dyDescent="0.25">
      <c r="A648">
        <v>11.371711492538401</v>
      </c>
      <c r="B648">
        <v>190200</v>
      </c>
      <c r="C648">
        <v>215.94726600000001</v>
      </c>
      <c r="D648">
        <v>38</v>
      </c>
      <c r="E648">
        <v>103</v>
      </c>
      <c r="F648">
        <v>400</v>
      </c>
      <c r="G648">
        <v>0</v>
      </c>
      <c r="H648">
        <v>87.890625</v>
      </c>
      <c r="I648">
        <f>Table1_1[[#This Row],[Column1.1]]-$O$2</f>
        <v>6.7379629611968506</v>
      </c>
      <c r="J648">
        <f>(Table1_1[[#This Row],[Column2.2]]-$N$2)*PI()/180</f>
        <v>-0.36048546988149455</v>
      </c>
      <c r="K648">
        <f>Table1_1[[#This Row],[Column2.7]]*$P$2 *PI()/180</f>
        <v>0.15339807878856412</v>
      </c>
      <c r="L648" t="str">
        <f t="shared" si="12"/>
        <v>not</v>
      </c>
      <c r="M648" s="2">
        <f>0.882*EXP(-0.129*Table1_1[[#This Row],[Timestamps]])*COS(10.833*Table1_1[[#This Row],[Timestamps]])</f>
        <v>-0.27415887943113115</v>
      </c>
    </row>
    <row r="649" spans="1:13" x14ac:dyDescent="0.25">
      <c r="A649">
        <v>11.381711006164499</v>
      </c>
      <c r="B649">
        <v>190211</v>
      </c>
      <c r="C649">
        <v>217.17773399999999</v>
      </c>
      <c r="D649">
        <v>38</v>
      </c>
      <c r="E649">
        <v>103</v>
      </c>
      <c r="F649">
        <v>400</v>
      </c>
      <c r="G649">
        <v>0</v>
      </c>
      <c r="H649">
        <v>123.046875</v>
      </c>
      <c r="I649">
        <f>Table1_1[[#This Row],[Column1.1]]-$O$2</f>
        <v>6.7479624748229492</v>
      </c>
      <c r="J649">
        <f>(Table1_1[[#This Row],[Column2.2]]-$N$2)*PI()/180</f>
        <v>-0.33900975194106536</v>
      </c>
      <c r="K649">
        <f>Table1_1[[#This Row],[Column2.7]]*$P$2 *PI()/180</f>
        <v>0.21475731030398976</v>
      </c>
      <c r="L649" t="str">
        <f t="shared" si="12"/>
        <v>not</v>
      </c>
      <c r="M649" s="2">
        <f>0.882*EXP(-0.129*Table1_1[[#This Row],[Timestamps]])*COS(10.833*Table1_1[[#This Row],[Timestamps]])</f>
        <v>-0.24540269742387091</v>
      </c>
    </row>
    <row r="650" spans="1:13" x14ac:dyDescent="0.25">
      <c r="A650">
        <v>11.3927128314971</v>
      </c>
      <c r="B650">
        <v>190221</v>
      </c>
      <c r="C650">
        <v>218.58398399999999</v>
      </c>
      <c r="D650">
        <v>38</v>
      </c>
      <c r="E650">
        <v>103</v>
      </c>
      <c r="F650">
        <v>400</v>
      </c>
      <c r="G650">
        <v>0</v>
      </c>
      <c r="H650">
        <v>140.625</v>
      </c>
      <c r="I650">
        <f>Table1_1[[#This Row],[Column1.1]]-$O$2</f>
        <v>6.7589643001555499</v>
      </c>
      <c r="J650">
        <f>(Table1_1[[#This Row],[Column2.2]]-$N$2)*PI()/180</f>
        <v>-0.31446605933489513</v>
      </c>
      <c r="K650">
        <f>Table1_1[[#This Row],[Column2.7]]*$P$2 *PI()/180</f>
        <v>0.24543692606170259</v>
      </c>
      <c r="L650" t="str">
        <f t="shared" si="12"/>
        <v>not</v>
      </c>
      <c r="M650" s="2">
        <f>0.882*EXP(-0.129*Table1_1[[#This Row],[Timestamps]])*COS(10.833*Table1_1[[#This Row],[Timestamps]])</f>
        <v>-0.21054402386978813</v>
      </c>
    </row>
    <row r="651" spans="1:13" x14ac:dyDescent="0.25">
      <c r="A651">
        <v>11.4027109146118</v>
      </c>
      <c r="B651">
        <v>190231</v>
      </c>
      <c r="C651">
        <v>220.253906</v>
      </c>
      <c r="D651">
        <v>38</v>
      </c>
      <c r="E651">
        <v>103</v>
      </c>
      <c r="F651">
        <v>400</v>
      </c>
      <c r="G651">
        <v>0</v>
      </c>
      <c r="H651">
        <v>151.811081</v>
      </c>
      <c r="I651">
        <f>Table1_1[[#This Row],[Column1.1]]-$O$2</f>
        <v>6.7689623832702503</v>
      </c>
      <c r="J651">
        <f>(Table1_1[[#This Row],[Column2.2]]-$N$2)*PI()/180</f>
        <v>-0.28532042218340614</v>
      </c>
      <c r="K651">
        <f>Table1_1[[#This Row],[Column2.7]]*$P$2 *PI()/180</f>
        <v>0.26496032044618062</v>
      </c>
      <c r="L651" t="str">
        <f t="shared" si="12"/>
        <v>not</v>
      </c>
      <c r="M651" s="2">
        <f>0.882*EXP(-0.129*Table1_1[[#This Row],[Timestamps]])*COS(10.833*Table1_1[[#This Row],[Timestamps]])</f>
        <v>-0.17634980437354414</v>
      </c>
    </row>
    <row r="652" spans="1:13" x14ac:dyDescent="0.25">
      <c r="A652">
        <v>11.413858175277699</v>
      </c>
      <c r="B652">
        <v>190242</v>
      </c>
      <c r="C652">
        <v>222.1875</v>
      </c>
      <c r="D652">
        <v>38</v>
      </c>
      <c r="E652">
        <v>103</v>
      </c>
      <c r="F652">
        <v>400</v>
      </c>
      <c r="G652">
        <v>0</v>
      </c>
      <c r="H652">
        <v>193.359375</v>
      </c>
      <c r="I652">
        <f>Table1_1[[#This Row],[Column1.1]]-$O$2</f>
        <v>6.7801096439361492</v>
      </c>
      <c r="J652">
        <f>(Table1_1[[#This Row],[Column2.2]]-$N$2)*PI()/180</f>
        <v>-0.25157284048659895</v>
      </c>
      <c r="K652">
        <f>Table1_1[[#This Row],[Column2.7]]*$P$2 *PI()/180</f>
        <v>0.33747577333484108</v>
      </c>
      <c r="L652" t="str">
        <f t="shared" si="12"/>
        <v>not</v>
      </c>
      <c r="M652" s="2">
        <f>0.882*EXP(-0.129*Table1_1[[#This Row],[Timestamps]])*COS(10.833*Table1_1[[#This Row],[Timestamps]])</f>
        <v>-0.13591443775221093</v>
      </c>
    </row>
    <row r="653" spans="1:13" x14ac:dyDescent="0.25">
      <c r="A653">
        <v>11.4240818023681</v>
      </c>
      <c r="B653">
        <v>190252</v>
      </c>
      <c r="C653">
        <v>224.20898399999999</v>
      </c>
      <c r="D653">
        <v>38</v>
      </c>
      <c r="E653">
        <v>103</v>
      </c>
      <c r="F653">
        <v>400</v>
      </c>
      <c r="G653">
        <v>0</v>
      </c>
      <c r="H653">
        <v>183.77130099999999</v>
      </c>
      <c r="I653">
        <f>Table1_1[[#This Row],[Column1.1]]-$O$2</f>
        <v>6.79033327102655</v>
      </c>
      <c r="J653">
        <f>(Table1_1[[#This Row],[Column2.2]]-$N$2)*PI()/180</f>
        <v>-0.2162912889102141</v>
      </c>
      <c r="K653">
        <f>Table1_1[[#This Row],[Column2.7]]*$P$2 *PI()/180</f>
        <v>0.32074142731235478</v>
      </c>
      <c r="L653" t="str">
        <f t="shared" si="12"/>
        <v>not</v>
      </c>
      <c r="M653" s="2">
        <f>0.882*EXP(-0.129*Table1_1[[#This Row],[Timestamps]])*COS(10.833*Table1_1[[#This Row],[Timestamps]])</f>
        <v>-9.7178515882417993E-2</v>
      </c>
    </row>
    <row r="654" spans="1:13" x14ac:dyDescent="0.25">
      <c r="A654">
        <v>11.434081554412799</v>
      </c>
      <c r="B654">
        <v>190263</v>
      </c>
      <c r="C654">
        <v>226.40625</v>
      </c>
      <c r="D654">
        <v>38</v>
      </c>
      <c r="E654">
        <v>103</v>
      </c>
      <c r="F654">
        <v>400</v>
      </c>
      <c r="G654">
        <v>0</v>
      </c>
      <c r="H654">
        <v>219.726562</v>
      </c>
      <c r="I654">
        <f>Table1_1[[#This Row],[Column1.1]]-$O$2</f>
        <v>6.8003330230712491</v>
      </c>
      <c r="J654">
        <f>(Table1_1[[#This Row],[Column2.2]]-$N$2)*PI()/180</f>
        <v>-0.17794176266808814</v>
      </c>
      <c r="K654">
        <f>Table1_1[[#This Row],[Column2.7]]*$P$2 *PI()/180</f>
        <v>0.38349519609874572</v>
      </c>
      <c r="L654" t="str">
        <f t="shared" si="12"/>
        <v>not</v>
      </c>
      <c r="M654" s="2">
        <f>0.882*EXP(-0.129*Table1_1[[#This Row],[Timestamps]])*COS(10.833*Table1_1[[#This Row],[Timestamps]])</f>
        <v>-5.8235487726920332E-2</v>
      </c>
    </row>
    <row r="655" spans="1:13" x14ac:dyDescent="0.25">
      <c r="A655">
        <v>11.445080757141101</v>
      </c>
      <c r="B655">
        <v>190273</v>
      </c>
      <c r="C655">
        <v>228.77929700000001</v>
      </c>
      <c r="D655">
        <v>38</v>
      </c>
      <c r="E655">
        <v>103</v>
      </c>
      <c r="F655">
        <v>400</v>
      </c>
      <c r="G655">
        <v>0</v>
      </c>
      <c r="H655">
        <v>215.731537</v>
      </c>
      <c r="I655">
        <f>Table1_1[[#This Row],[Column1.1]]-$O$2</f>
        <v>6.8113322257995508</v>
      </c>
      <c r="J655">
        <f>(Table1_1[[#This Row],[Column2.2]]-$N$2)*PI()/180</f>
        <v>-0.13652427921351401</v>
      </c>
      <c r="K655">
        <f>Table1_1[[#This Row],[Column2.7]]*$P$2 *PI()/180</f>
        <v>0.37652256210379703</v>
      </c>
      <c r="L655" t="str">
        <f t="shared" si="12"/>
        <v>not</v>
      </c>
      <c r="M655" s="2">
        <f>0.882*EXP(-0.129*Table1_1[[#This Row],[Timestamps]])*COS(10.833*Table1_1[[#This Row],[Timestamps]])</f>
        <v>-1.4746358442591133E-2</v>
      </c>
    </row>
    <row r="656" spans="1:13" x14ac:dyDescent="0.25">
      <c r="A656">
        <v>11.455080270767199</v>
      </c>
      <c r="B656">
        <v>190284</v>
      </c>
      <c r="C656">
        <v>231.152344</v>
      </c>
      <c r="D656">
        <v>38</v>
      </c>
      <c r="E656">
        <v>103</v>
      </c>
      <c r="F656">
        <v>400</v>
      </c>
      <c r="G656">
        <v>0</v>
      </c>
      <c r="H656">
        <v>237.304688</v>
      </c>
      <c r="I656">
        <f>Table1_1[[#This Row],[Column1.1]]-$O$2</f>
        <v>6.8213317394256494</v>
      </c>
      <c r="J656">
        <f>(Table1_1[[#This Row],[Column2.2]]-$N$2)*PI()/180</f>
        <v>-9.5106795758940404E-2</v>
      </c>
      <c r="K656">
        <f>Table1_1[[#This Row],[Column2.7]]*$P$2 *PI()/180</f>
        <v>0.41417481360178771</v>
      </c>
      <c r="L656" t="str">
        <f t="shared" si="12"/>
        <v>not</v>
      </c>
      <c r="M656" s="2">
        <f>0.882*EXP(-0.129*Table1_1[[#This Row],[Timestamps]])*COS(10.833*Table1_1[[#This Row],[Timestamps]])</f>
        <v>2.4880722808159599E-2</v>
      </c>
    </row>
    <row r="657" spans="1:13" x14ac:dyDescent="0.25">
      <c r="A657">
        <v>11.4650790691375</v>
      </c>
      <c r="B657">
        <v>190294</v>
      </c>
      <c r="C657">
        <v>233.70117200000001</v>
      </c>
      <c r="D657">
        <v>38</v>
      </c>
      <c r="E657">
        <v>103</v>
      </c>
      <c r="F657">
        <v>400</v>
      </c>
      <c r="G657">
        <v>0</v>
      </c>
      <c r="H657">
        <v>254.882812</v>
      </c>
      <c r="I657">
        <f>Table1_1[[#This Row],[Column1.1]]-$O$2</f>
        <v>6.8313305377959503</v>
      </c>
      <c r="J657">
        <f>(Table1_1[[#This Row],[Column2.2]]-$N$2)*PI()/180</f>
        <v>-5.0621355091918112E-2</v>
      </c>
      <c r="K657">
        <f>Table1_1[[#This Row],[Column2.7]]*$P$2 *PI()/180</f>
        <v>0.44485442761417138</v>
      </c>
      <c r="L657" t="str">
        <f t="shared" si="12"/>
        <v>not</v>
      </c>
      <c r="M657" s="2">
        <f>0.882*EXP(-0.129*Table1_1[[#This Row],[Timestamps]])*COS(10.833*Table1_1[[#This Row],[Timestamps]])</f>
        <v>6.4111585100454005E-2</v>
      </c>
    </row>
    <row r="658" spans="1:13" x14ac:dyDescent="0.25">
      <c r="A658">
        <v>11.476080894470201</v>
      </c>
      <c r="B658">
        <v>190304</v>
      </c>
      <c r="C658">
        <v>236.25</v>
      </c>
      <c r="D658">
        <v>38</v>
      </c>
      <c r="E658">
        <v>103</v>
      </c>
      <c r="F658">
        <v>400</v>
      </c>
      <c r="G658">
        <v>0</v>
      </c>
      <c r="H658">
        <v>231.71165500000001</v>
      </c>
      <c r="I658">
        <f>Table1_1[[#This Row],[Column1.1]]-$O$2</f>
        <v>6.8423323631286506</v>
      </c>
      <c r="J658">
        <f>(Table1_1[[#This Row],[Column2.2]]-$N$2)*PI()/180</f>
        <v>-6.1359144248963274E-3</v>
      </c>
      <c r="K658">
        <f>Table1_1[[#This Row],[Column2.7]]*$P$2 *PI()/180</f>
        <v>0.40441312949951813</v>
      </c>
      <c r="L658" t="str">
        <f t="shared" si="12"/>
        <v>not</v>
      </c>
      <c r="M658" s="2">
        <f>0.882*EXP(-0.129*Table1_1[[#This Row],[Timestamps]])*COS(10.833*Table1_1[[#This Row],[Timestamps]])</f>
        <v>0.10627637276412305</v>
      </c>
    </row>
    <row r="659" spans="1:13" x14ac:dyDescent="0.25">
      <c r="A659">
        <v>11.4860782623291</v>
      </c>
      <c r="B659">
        <v>190315</v>
      </c>
      <c r="C659">
        <v>238.79882799999999</v>
      </c>
      <c r="D659">
        <v>38</v>
      </c>
      <c r="E659">
        <v>103</v>
      </c>
      <c r="F659">
        <v>400</v>
      </c>
      <c r="G659">
        <v>0</v>
      </c>
      <c r="H659">
        <v>254.882812</v>
      </c>
      <c r="I659">
        <f>Table1_1[[#This Row],[Column1.1]]-$O$2</f>
        <v>6.8523297309875497</v>
      </c>
      <c r="J659">
        <f>(Table1_1[[#This Row],[Column2.2]]-$N$2)*PI()/180</f>
        <v>3.834952624212546E-2</v>
      </c>
      <c r="K659">
        <f>Table1_1[[#This Row],[Column2.7]]*$P$2 *PI()/180</f>
        <v>0.44485442761417138</v>
      </c>
      <c r="L659" t="str">
        <f t="shared" si="12"/>
        <v>not</v>
      </c>
      <c r="M659" s="2">
        <f>0.882*EXP(-0.129*Table1_1[[#This Row],[Timestamps]])*COS(10.833*Table1_1[[#This Row],[Timestamps]])</f>
        <v>0.14319721548105874</v>
      </c>
    </row>
    <row r="660" spans="1:13" x14ac:dyDescent="0.25">
      <c r="A660">
        <v>11.4970812797546</v>
      </c>
      <c r="B660">
        <v>190325</v>
      </c>
      <c r="C660">
        <v>241.25976600000001</v>
      </c>
      <c r="D660">
        <v>38</v>
      </c>
      <c r="E660">
        <v>103</v>
      </c>
      <c r="F660">
        <v>400</v>
      </c>
      <c r="G660">
        <v>0</v>
      </c>
      <c r="H660">
        <v>223.721588</v>
      </c>
      <c r="I660">
        <f>Table1_1[[#This Row],[Column1.1]]-$O$2</f>
        <v>6.8633327484130495</v>
      </c>
      <c r="J660">
        <f>(Table1_1[[#This Row],[Column2.2]]-$N$2)*PI()/180</f>
        <v>8.1300997029570152E-2</v>
      </c>
      <c r="K660">
        <f>Table1_1[[#This Row],[Column2.7]]*$P$2 *PI()/180</f>
        <v>0.39046783183902362</v>
      </c>
      <c r="L660" t="str">
        <f t="shared" si="12"/>
        <v>not</v>
      </c>
      <c r="M660" s="2">
        <f>0.882*EXP(-0.129*Table1_1[[#This Row],[Timestamps]])*COS(10.833*Table1_1[[#This Row],[Timestamps]])</f>
        <v>0.18176865896603894</v>
      </c>
    </row>
    <row r="661" spans="1:13" x14ac:dyDescent="0.25">
      <c r="A661">
        <v>11.507079601287799</v>
      </c>
      <c r="B661">
        <v>190336</v>
      </c>
      <c r="C661">
        <v>243.808594</v>
      </c>
      <c r="D661">
        <v>38</v>
      </c>
      <c r="E661">
        <v>103</v>
      </c>
      <c r="F661">
        <v>400</v>
      </c>
      <c r="G661">
        <v>0</v>
      </c>
      <c r="H661">
        <v>254.882812</v>
      </c>
      <c r="I661">
        <f>Table1_1[[#This Row],[Column1.1]]-$O$2</f>
        <v>6.8733310699462491</v>
      </c>
      <c r="J661">
        <f>(Table1_1[[#This Row],[Column2.2]]-$N$2)*PI()/180</f>
        <v>0.12578643769659192</v>
      </c>
      <c r="K661">
        <f>Table1_1[[#This Row],[Column2.7]]*$P$2 *PI()/180</f>
        <v>0.44485442761417138</v>
      </c>
      <c r="L661" t="str">
        <f t="shared" si="12"/>
        <v>not</v>
      </c>
      <c r="M661" s="2">
        <f>0.882*EXP(-0.129*Table1_1[[#This Row],[Timestamps]])*COS(10.833*Table1_1[[#This Row],[Timestamps]])</f>
        <v>0.21450278304866538</v>
      </c>
    </row>
    <row r="662" spans="1:13" x14ac:dyDescent="0.25">
      <c r="A662">
        <v>11.518082618713301</v>
      </c>
      <c r="B662">
        <v>190346</v>
      </c>
      <c r="C662">
        <v>246.09375</v>
      </c>
      <c r="D662">
        <v>38</v>
      </c>
      <c r="E662">
        <v>103</v>
      </c>
      <c r="F662">
        <v>400</v>
      </c>
      <c r="G662">
        <v>0</v>
      </c>
      <c r="H662">
        <v>207.74146999999999</v>
      </c>
      <c r="I662">
        <f>Table1_1[[#This Row],[Column1.1]]-$O$2</f>
        <v>6.8843340873717507</v>
      </c>
      <c r="J662">
        <f>(Table1_1[[#This Row],[Column2.2]]-$N$2)*PI()/180</f>
        <v>0.16566993381829548</v>
      </c>
      <c r="K662">
        <f>Table1_1[[#This Row],[Column2.7]]*$P$2 *PI()/180</f>
        <v>0.36257726444330241</v>
      </c>
      <c r="L662" t="str">
        <f t="shared" si="12"/>
        <v>not</v>
      </c>
      <c r="M662" s="2">
        <f>0.882*EXP(-0.129*Table1_1[[#This Row],[Timestamps]])*COS(10.833*Table1_1[[#This Row],[Timestamps]])</f>
        <v>0.24751282167501915</v>
      </c>
    </row>
    <row r="663" spans="1:13" x14ac:dyDescent="0.25">
      <c r="A663">
        <v>11.528079032897899</v>
      </c>
      <c r="B663">
        <v>190357</v>
      </c>
      <c r="C663">
        <v>248.378906</v>
      </c>
      <c r="D663">
        <v>38</v>
      </c>
      <c r="E663">
        <v>103</v>
      </c>
      <c r="F663">
        <v>400</v>
      </c>
      <c r="G663">
        <v>0</v>
      </c>
      <c r="H663">
        <v>228.515625</v>
      </c>
      <c r="I663">
        <f>Table1_1[[#This Row],[Column1.1]]-$O$2</f>
        <v>6.8943305015563494</v>
      </c>
      <c r="J663">
        <f>(Table1_1[[#This Row],[Column2.2]]-$N$2)*PI()/180</f>
        <v>0.20555342993999903</v>
      </c>
      <c r="K663">
        <f>Table1_1[[#This Row],[Column2.7]]*$P$2 *PI()/180</f>
        <v>0.39883500485026674</v>
      </c>
      <c r="L663" t="str">
        <f t="shared" si="12"/>
        <v>not</v>
      </c>
      <c r="M663" s="2">
        <f>0.882*EXP(-0.129*Table1_1[[#This Row],[Timestamps]])*COS(10.833*Table1_1[[#This Row],[Timestamps]])</f>
        <v>0.27439176534474136</v>
      </c>
    </row>
    <row r="664" spans="1:13" x14ac:dyDescent="0.25">
      <c r="A664">
        <v>11.538079738616901</v>
      </c>
      <c r="B664">
        <v>190367</v>
      </c>
      <c r="C664">
        <v>250.40039100000001</v>
      </c>
      <c r="D664">
        <v>38</v>
      </c>
      <c r="E664">
        <v>103</v>
      </c>
      <c r="F664">
        <v>400</v>
      </c>
      <c r="G664">
        <v>0</v>
      </c>
      <c r="H664">
        <v>202.148438</v>
      </c>
      <c r="I664">
        <f>Table1_1[[#This Row],[Column1.1]]-$O$2</f>
        <v>6.9043312072753507</v>
      </c>
      <c r="J664">
        <f>(Table1_1[[#This Row],[Column2.2]]-$N$2)*PI()/180</f>
        <v>0.24083499896967681</v>
      </c>
      <c r="K664">
        <f>Table1_1[[#This Row],[Column2.7]]*$P$2 *PI()/180</f>
        <v>0.3528155820863621</v>
      </c>
      <c r="L664" t="str">
        <f t="shared" si="12"/>
        <v>not</v>
      </c>
      <c r="M664" s="2">
        <f>0.882*EXP(-0.129*Table1_1[[#This Row],[Timestamps]])*COS(10.833*Table1_1[[#This Row],[Timestamps]])</f>
        <v>0.29799990764805756</v>
      </c>
    </row>
    <row r="665" spans="1:13" x14ac:dyDescent="0.25">
      <c r="A665">
        <v>11.5492463111877</v>
      </c>
      <c r="B665">
        <v>190377</v>
      </c>
      <c r="C665">
        <v>252.33398399999999</v>
      </c>
      <c r="D665">
        <v>38</v>
      </c>
      <c r="E665">
        <v>103</v>
      </c>
      <c r="F665">
        <v>400</v>
      </c>
      <c r="G665">
        <v>0</v>
      </c>
      <c r="H665">
        <v>175.78125</v>
      </c>
      <c r="I665">
        <f>Table1_1[[#This Row],[Column1.1]]-$O$2</f>
        <v>6.9154977798461497</v>
      </c>
      <c r="J665">
        <f>(Table1_1[[#This Row],[Column2.2]]-$N$2)*PI()/180</f>
        <v>0.27458256321319108</v>
      </c>
      <c r="K665">
        <f>Table1_1[[#This Row],[Column2.7]]*$P$2 *PI()/180</f>
        <v>0.30679615757712825</v>
      </c>
      <c r="L665" t="str">
        <f t="shared" si="12"/>
        <v>not</v>
      </c>
      <c r="M665" s="2">
        <f>0.882*EXP(-0.129*Table1_1[[#This Row],[Timestamps]])*COS(10.833*Table1_1[[#This Row],[Timestamps]])</f>
        <v>0.32015330120070234</v>
      </c>
    </row>
    <row r="666" spans="1:13" x14ac:dyDescent="0.25">
      <c r="A666">
        <v>11.5602467060089</v>
      </c>
      <c r="B666">
        <v>190388</v>
      </c>
      <c r="C666">
        <v>254.003906</v>
      </c>
      <c r="D666">
        <v>38</v>
      </c>
      <c r="E666">
        <v>103</v>
      </c>
      <c r="F666">
        <v>400</v>
      </c>
      <c r="G666">
        <v>0</v>
      </c>
      <c r="H666">
        <v>166.992188</v>
      </c>
      <c r="I666">
        <f>Table1_1[[#This Row],[Column1.1]]-$O$2</f>
        <v>6.9264981746673504</v>
      </c>
      <c r="J666">
        <f>(Table1_1[[#This Row],[Column2.2]]-$N$2)*PI()/180</f>
        <v>0.30372820036468007</v>
      </c>
      <c r="K666">
        <f>Table1_1[[#This Row],[Column2.7]]*$P$2 *PI()/180</f>
        <v>0.2914563505709365</v>
      </c>
      <c r="L666" t="str">
        <f t="shared" si="12"/>
        <v>not</v>
      </c>
      <c r="M666" s="2">
        <f>0.882*EXP(-0.129*Table1_1[[#This Row],[Timestamps]])*COS(10.833*Table1_1[[#This Row],[Timestamps]])</f>
        <v>0.33734668824311348</v>
      </c>
    </row>
    <row r="667" spans="1:13" x14ac:dyDescent="0.25">
      <c r="A667">
        <v>11.5702464580535</v>
      </c>
      <c r="B667">
        <v>190398</v>
      </c>
      <c r="C667">
        <v>255.410156</v>
      </c>
      <c r="D667">
        <v>38</v>
      </c>
      <c r="E667">
        <v>103</v>
      </c>
      <c r="F667">
        <v>400</v>
      </c>
      <c r="G667">
        <v>0</v>
      </c>
      <c r="H667">
        <v>127.840912</v>
      </c>
      <c r="I667">
        <f>Table1_1[[#This Row],[Column1.1]]-$O$2</f>
        <v>6.93649792671195</v>
      </c>
      <c r="J667">
        <f>(Table1_1[[#This Row],[Column2.2]]-$N$2)*PI()/180</f>
        <v>0.32827189297085035</v>
      </c>
      <c r="K667">
        <f>Table1_1[[#This Row],[Column2.7]]*$P$2 *PI()/180</f>
        <v>0.22312448331523291</v>
      </c>
      <c r="L667" t="str">
        <f t="shared" si="12"/>
        <v>not</v>
      </c>
      <c r="M667" s="2">
        <f>0.882*EXP(-0.129*Table1_1[[#This Row],[Timestamps]])*COS(10.833*Table1_1[[#This Row],[Timestamps]])</f>
        <v>0.34879201602623866</v>
      </c>
    </row>
    <row r="668" spans="1:13" x14ac:dyDescent="0.25">
      <c r="A668">
        <v>11.580246210098201</v>
      </c>
      <c r="B668">
        <v>190409</v>
      </c>
      <c r="C668">
        <v>256.640625</v>
      </c>
      <c r="D668">
        <v>38</v>
      </c>
      <c r="E668">
        <v>103</v>
      </c>
      <c r="F668">
        <v>400</v>
      </c>
      <c r="G668">
        <v>0</v>
      </c>
      <c r="H668">
        <v>123.046875</v>
      </c>
      <c r="I668">
        <f>Table1_1[[#This Row],[Column1.1]]-$O$2</f>
        <v>6.9464976787566508</v>
      </c>
      <c r="J668">
        <f>(Table1_1[[#This Row],[Column2.2]]-$N$2)*PI()/180</f>
        <v>0.3497476283645724</v>
      </c>
      <c r="K668">
        <f>Table1_1[[#This Row],[Column2.7]]*$P$2 *PI()/180</f>
        <v>0.21475731030398976</v>
      </c>
      <c r="L668" t="str">
        <f t="shared" si="12"/>
        <v>not</v>
      </c>
      <c r="M668" s="2">
        <f>0.882*EXP(-0.129*Table1_1[[#This Row],[Timestamps]])*COS(10.833*Table1_1[[#This Row],[Timestamps]])</f>
        <v>0.35612353931152668</v>
      </c>
    </row>
    <row r="669" spans="1:13" x14ac:dyDescent="0.25">
      <c r="A669">
        <v>11.5902469158172</v>
      </c>
      <c r="B669">
        <v>190419</v>
      </c>
      <c r="C669">
        <v>257.51953099999997</v>
      </c>
      <c r="D669">
        <v>38</v>
      </c>
      <c r="E669">
        <v>103</v>
      </c>
      <c r="F669">
        <v>400</v>
      </c>
      <c r="G669">
        <v>0</v>
      </c>
      <c r="H669">
        <v>79.900565999999998</v>
      </c>
      <c r="I669">
        <f>Table1_1[[#This Row],[Column1.1]]-$O$2</f>
        <v>6.9564983844756503</v>
      </c>
      <c r="J669">
        <f>(Table1_1[[#This Row],[Column2.2]]-$N$2)*PI()/180</f>
        <v>0.36508743188010523</v>
      </c>
      <c r="K669">
        <f>Table1_1[[#This Row],[Column2.7]]*$P$2 *PI()/180</f>
        <v>0.13945279509070355</v>
      </c>
      <c r="L669" t="str">
        <f t="shared" si="12"/>
        <v>not</v>
      </c>
      <c r="M669" s="2">
        <f>0.882*EXP(-0.129*Table1_1[[#This Row],[Timestamps]])*COS(10.833*Table1_1[[#This Row],[Timestamps]])</f>
        <v>0.3592661051814649</v>
      </c>
    </row>
    <row r="670" spans="1:13" x14ac:dyDescent="0.25">
      <c r="A670">
        <v>11.601248025894099</v>
      </c>
      <c r="B670">
        <v>190430</v>
      </c>
      <c r="C670">
        <v>258.13476600000001</v>
      </c>
      <c r="D670">
        <v>38</v>
      </c>
      <c r="E670">
        <v>103</v>
      </c>
      <c r="F670">
        <v>400</v>
      </c>
      <c r="G670">
        <v>0</v>
      </c>
      <c r="H670">
        <v>61.523437999999999</v>
      </c>
      <c r="I670">
        <f>Table1_1[[#This Row],[Column1.1]]-$O$2</f>
        <v>6.9674994945525492</v>
      </c>
      <c r="J670">
        <f>(Table1_1[[#This Row],[Column2.2]]-$N$2)*PI()/180</f>
        <v>0.37582530830361321</v>
      </c>
      <c r="K670">
        <f>Table1_1[[#This Row],[Column2.7]]*$P$2 *PI()/180</f>
        <v>0.10737865602465951</v>
      </c>
      <c r="L670" t="str">
        <f t="shared" si="12"/>
        <v>not</v>
      </c>
      <c r="M670" s="2">
        <f>0.882*EXP(-0.129*Table1_1[[#This Row],[Timestamps]])*COS(10.833*Table1_1[[#This Row],[Timestamps]])</f>
        <v>0.3578539599487045</v>
      </c>
    </row>
    <row r="671" spans="1:13" x14ac:dyDescent="0.25">
      <c r="A671">
        <v>11.611246585845899</v>
      </c>
      <c r="B671">
        <v>190440</v>
      </c>
      <c r="C671">
        <v>258.48632800000001</v>
      </c>
      <c r="D671">
        <v>38</v>
      </c>
      <c r="E671">
        <v>103</v>
      </c>
      <c r="F671">
        <v>400</v>
      </c>
      <c r="G671">
        <v>0</v>
      </c>
      <c r="H671">
        <v>35.15625</v>
      </c>
      <c r="I671">
        <f>Table1_1[[#This Row],[Column1.1]]-$O$2</f>
        <v>6.9774980545043492</v>
      </c>
      <c r="J671">
        <f>(Table1_1[[#This Row],[Column2.2]]-$N$2)*PI()/180</f>
        <v>0.38196122272850963</v>
      </c>
      <c r="K671">
        <f>Table1_1[[#This Row],[Column2.7]]*$P$2 *PI()/180</f>
        <v>6.1359231515425647E-2</v>
      </c>
      <c r="L671" t="str">
        <f t="shared" si="12"/>
        <v>not</v>
      </c>
      <c r="M671" s="2">
        <f>0.882*EXP(-0.129*Table1_1[[#This Row],[Timestamps]])*COS(10.833*Table1_1[[#This Row],[Timestamps]])</f>
        <v>0.35217369788690517</v>
      </c>
    </row>
    <row r="672" spans="1:13" x14ac:dyDescent="0.25">
      <c r="A672">
        <v>11.6222469806671</v>
      </c>
      <c r="B672">
        <v>190450</v>
      </c>
      <c r="C672">
        <v>258.57421900000003</v>
      </c>
      <c r="D672">
        <v>38</v>
      </c>
      <c r="E672">
        <v>103</v>
      </c>
      <c r="F672">
        <v>400</v>
      </c>
      <c r="G672">
        <v>0</v>
      </c>
      <c r="H672">
        <v>7.9900570000000002</v>
      </c>
      <c r="I672">
        <f>Table1_1[[#This Row],[Column1.1]]-$O$2</f>
        <v>6.98849844932555</v>
      </c>
      <c r="J672">
        <f>(Table1_1[[#This Row],[Column2.2]]-$N$2)*PI()/180</f>
        <v>0.38349521006138015</v>
      </c>
      <c r="K672">
        <f>Table1_1[[#This Row],[Column2.7]]*$P$2 *PI()/180</f>
        <v>1.3945280207202057E-2</v>
      </c>
      <c r="L672" t="str">
        <f t="shared" si="12"/>
        <v>PEAK</v>
      </c>
      <c r="M672" s="2">
        <f>0.882*EXP(-0.129*Table1_1[[#This Row],[Timestamps]])*COS(10.833*Table1_1[[#This Row],[Timestamps]])</f>
        <v>0.34118232258777764</v>
      </c>
    </row>
    <row r="673" spans="1:13" x14ac:dyDescent="0.25">
      <c r="A673">
        <v>11.6322476863861</v>
      </c>
      <c r="B673">
        <v>190461</v>
      </c>
      <c r="C673">
        <v>258.31054699999999</v>
      </c>
      <c r="D673">
        <v>38</v>
      </c>
      <c r="E673">
        <v>103</v>
      </c>
      <c r="F673">
        <v>400</v>
      </c>
      <c r="G673">
        <v>0</v>
      </c>
      <c r="H673">
        <v>-26.367187999999999</v>
      </c>
      <c r="I673">
        <f>Table1_1[[#This Row],[Column1.1]]-$O$2</f>
        <v>6.9984991550445494</v>
      </c>
      <c r="J673">
        <f>(Table1_1[[#This Row],[Column2.2]]-$N$2)*PI()/180</f>
        <v>0.3788932655160609</v>
      </c>
      <c r="K673">
        <f>Table1_1[[#This Row],[Column2.7]]*$P$2 *PI()/180</f>
        <v>-4.6019424509233867E-2</v>
      </c>
      <c r="L673" t="str">
        <f t="shared" si="12"/>
        <v>not</v>
      </c>
      <c r="M673" s="2">
        <f>0.882*EXP(-0.129*Table1_1[[#This Row],[Timestamps]])*COS(10.833*Table1_1[[#This Row],[Timestamps]])</f>
        <v>0.32701679471126749</v>
      </c>
    </row>
    <row r="674" spans="1:13" x14ac:dyDescent="0.25">
      <c r="A674">
        <v>11.643248796463</v>
      </c>
      <c r="B674">
        <v>190471</v>
      </c>
      <c r="C674">
        <v>257.78320300000001</v>
      </c>
      <c r="D674">
        <v>38</v>
      </c>
      <c r="E674">
        <v>103</v>
      </c>
      <c r="F674">
        <v>400</v>
      </c>
      <c r="G674">
        <v>0</v>
      </c>
      <c r="H674">
        <v>-47.940342000000001</v>
      </c>
      <c r="I674">
        <f>Table1_1[[#This Row],[Column1.1]]-$O$2</f>
        <v>7.0095002651214502</v>
      </c>
      <c r="J674">
        <f>(Table1_1[[#This Row],[Column2.2]]-$N$2)*PI()/180</f>
        <v>0.36968937642542443</v>
      </c>
      <c r="K674">
        <f>Table1_1[[#This Row],[Column2.7]]*$P$2 *PI()/180</f>
        <v>-8.3671681243212351E-2</v>
      </c>
      <c r="L674" t="str">
        <f t="shared" si="12"/>
        <v>not</v>
      </c>
      <c r="M674" s="2">
        <f>0.882*EXP(-0.129*Table1_1[[#This Row],[Timestamps]])*COS(10.833*Table1_1[[#This Row],[Timestamps]])</f>
        <v>0.3070605919639478</v>
      </c>
    </row>
    <row r="675" spans="1:13" x14ac:dyDescent="0.25">
      <c r="A675">
        <v>11.653246641159001</v>
      </c>
      <c r="B675">
        <v>190482</v>
      </c>
      <c r="C675">
        <v>256.992188</v>
      </c>
      <c r="D675">
        <v>38</v>
      </c>
      <c r="E675">
        <v>103</v>
      </c>
      <c r="F675">
        <v>400</v>
      </c>
      <c r="G675">
        <v>0</v>
      </c>
      <c r="H675">
        <v>-79.101562000000001</v>
      </c>
      <c r="I675">
        <f>Table1_1[[#This Row],[Column1.1]]-$O$2</f>
        <v>7.0194981098174507</v>
      </c>
      <c r="J675">
        <f>(Table1_1[[#This Row],[Column2.2]]-$N$2)*PI()/180</f>
        <v>0.35588356024276124</v>
      </c>
      <c r="K675">
        <f>Table1_1[[#This Row],[Column2.7]]*$P$2 *PI()/180</f>
        <v>-0.1380582700370431</v>
      </c>
      <c r="L675" t="str">
        <f t="shared" si="12"/>
        <v>not</v>
      </c>
      <c r="M675" s="2">
        <f>0.882*EXP(-0.129*Table1_1[[#This Row],[Timestamps]])*COS(10.833*Table1_1[[#This Row],[Timestamps]])</f>
        <v>0.28519107180500342</v>
      </c>
    </row>
    <row r="676" spans="1:13" x14ac:dyDescent="0.25">
      <c r="A676">
        <v>11.664249420166</v>
      </c>
      <c r="B676">
        <v>190492</v>
      </c>
      <c r="C676">
        <v>255.9375</v>
      </c>
      <c r="D676">
        <v>38</v>
      </c>
      <c r="E676">
        <v>103</v>
      </c>
      <c r="F676">
        <v>400</v>
      </c>
      <c r="G676">
        <v>0</v>
      </c>
      <c r="H676">
        <v>-95.880684000000002</v>
      </c>
      <c r="I676">
        <f>Table1_1[[#This Row],[Column1.1]]-$O$2</f>
        <v>7.0305008888244496</v>
      </c>
      <c r="J676">
        <f>(Table1_1[[#This Row],[Column2.2]]-$N$2)*PI()/180</f>
        <v>0.33747578206148732</v>
      </c>
      <c r="K676">
        <f>Table1_1[[#This Row],[Column2.7]]*$P$2 *PI()/180</f>
        <v>-0.1673433624864247</v>
      </c>
      <c r="L676" t="str">
        <f t="shared" si="12"/>
        <v>not</v>
      </c>
      <c r="M676" s="2">
        <f>0.882*EXP(-0.129*Table1_1[[#This Row],[Timestamps]])*COS(10.833*Table1_1[[#This Row],[Timestamps]])</f>
        <v>0.25734140283661133</v>
      </c>
    </row>
    <row r="677" spans="1:13" x14ac:dyDescent="0.25">
      <c r="A677">
        <v>11.674246072769099</v>
      </c>
      <c r="B677">
        <v>190503</v>
      </c>
      <c r="C677">
        <v>254.61914100000001</v>
      </c>
      <c r="D677">
        <v>38</v>
      </c>
      <c r="E677">
        <v>103</v>
      </c>
      <c r="F677">
        <v>400</v>
      </c>
      <c r="G677">
        <v>0</v>
      </c>
      <c r="H677">
        <v>-131.835938</v>
      </c>
      <c r="I677">
        <f>Table1_1[[#This Row],[Column1.1]]-$O$2</f>
        <v>7.0404975414275492</v>
      </c>
      <c r="J677">
        <f>(Table1_1[[#This Row],[Column2.2]]-$N$2)*PI()/180</f>
        <v>0.31446607678818761</v>
      </c>
      <c r="K677">
        <f>Table1_1[[#This Row],[Column2.7]]*$P$2 *PI()/180</f>
        <v>-0.23009711905551081</v>
      </c>
      <c r="L677" t="str">
        <f t="shared" si="12"/>
        <v>not</v>
      </c>
      <c r="M677" s="2">
        <f>0.882*EXP(-0.129*Table1_1[[#This Row],[Timestamps]])*COS(10.833*Table1_1[[#This Row],[Timestamps]])</f>
        <v>0.2289330700773903</v>
      </c>
    </row>
    <row r="678" spans="1:13" x14ac:dyDescent="0.25">
      <c r="A678">
        <v>11.684246778488101</v>
      </c>
      <c r="B678">
        <v>190513</v>
      </c>
      <c r="C678">
        <v>253.125</v>
      </c>
      <c r="D678">
        <v>38</v>
      </c>
      <c r="E678">
        <v>103</v>
      </c>
      <c r="F678">
        <v>400</v>
      </c>
      <c r="G678">
        <v>0</v>
      </c>
      <c r="H678">
        <v>-149.414062</v>
      </c>
      <c r="I678">
        <f>Table1_1[[#This Row],[Column1.1]]-$O$2</f>
        <v>7.0504982471465505</v>
      </c>
      <c r="J678">
        <f>(Table1_1[[#This Row],[Column2.2]]-$N$2)*PI()/180</f>
        <v>0.2883883968491468</v>
      </c>
      <c r="K678">
        <f>Table1_1[[#This Row],[Column2.7]]*$P$2 *PI()/180</f>
        <v>-0.2607767330678944</v>
      </c>
      <c r="L678" t="str">
        <f t="shared" si="12"/>
        <v>not</v>
      </c>
      <c r="M678" s="2">
        <f>0.882*EXP(-0.129*Table1_1[[#This Row],[Timestamps]])*COS(10.833*Table1_1[[#This Row],[Timestamps]])</f>
        <v>0.19790573678212497</v>
      </c>
    </row>
    <row r="679" spans="1:13" x14ac:dyDescent="0.25">
      <c r="A679">
        <v>11.695249557495099</v>
      </c>
      <c r="B679">
        <v>190523</v>
      </c>
      <c r="C679">
        <v>251.367188</v>
      </c>
      <c r="D679">
        <v>38</v>
      </c>
      <c r="E679">
        <v>103</v>
      </c>
      <c r="F679">
        <v>400</v>
      </c>
      <c r="G679">
        <v>0</v>
      </c>
      <c r="H679">
        <v>-159.801132</v>
      </c>
      <c r="I679">
        <f>Table1_1[[#This Row],[Column1.1]]-$O$2</f>
        <v>7.0615010261535494</v>
      </c>
      <c r="J679">
        <f>(Table1_1[[#This Row],[Column2.2]]-$N$2)*PI()/180</f>
        <v>0.25770878981808021</v>
      </c>
      <c r="K679">
        <f>Table1_1[[#This Row],[Column2.7]]*$P$2 *PI()/180</f>
        <v>-0.27890559018140709</v>
      </c>
      <c r="L679" t="str">
        <f t="shared" si="12"/>
        <v>not</v>
      </c>
      <c r="M679" s="2">
        <f>0.882*EXP(-0.129*Table1_1[[#This Row],[Timestamps]])*COS(10.833*Table1_1[[#This Row],[Timestamps]])</f>
        <v>0.16119897907906841</v>
      </c>
    </row>
    <row r="680" spans="1:13" x14ac:dyDescent="0.25">
      <c r="A680">
        <v>11.7052476406097</v>
      </c>
      <c r="B680">
        <v>190534</v>
      </c>
      <c r="C680">
        <v>249.433594</v>
      </c>
      <c r="D680">
        <v>38</v>
      </c>
      <c r="E680">
        <v>103</v>
      </c>
      <c r="F680">
        <v>400</v>
      </c>
      <c r="G680">
        <v>0</v>
      </c>
      <c r="H680">
        <v>-193.359375</v>
      </c>
      <c r="I680">
        <f>Table1_1[[#This Row],[Column1.1]]-$O$2</f>
        <v>7.0714991092681503</v>
      </c>
      <c r="J680">
        <f>(Table1_1[[#This Row],[Column2.2]]-$N$2)*PI()/180</f>
        <v>0.22396120812127296</v>
      </c>
      <c r="K680">
        <f>Table1_1[[#This Row],[Column2.7]]*$P$2 *PI()/180</f>
        <v>-0.33747577333484108</v>
      </c>
      <c r="L680" t="str">
        <f t="shared" si="12"/>
        <v>not</v>
      </c>
      <c r="M680" s="2">
        <f>0.882*EXP(-0.129*Table1_1[[#This Row],[Timestamps]])*COS(10.833*Table1_1[[#This Row],[Timestamps]])</f>
        <v>0.12593858793291907</v>
      </c>
    </row>
    <row r="681" spans="1:13" x14ac:dyDescent="0.25">
      <c r="A681">
        <v>11.716248512268001</v>
      </c>
      <c r="B681">
        <v>190544</v>
      </c>
      <c r="C681">
        <v>247.324219</v>
      </c>
      <c r="D681">
        <v>38</v>
      </c>
      <c r="E681">
        <v>103</v>
      </c>
      <c r="F681">
        <v>400</v>
      </c>
      <c r="G681">
        <v>0</v>
      </c>
      <c r="H681">
        <v>-191.761368</v>
      </c>
      <c r="I681">
        <f>Table1_1[[#This Row],[Column1.1]]-$O$2</f>
        <v>7.0824999809264506</v>
      </c>
      <c r="J681">
        <f>(Table1_1[[#This Row],[Column2.2]]-$N$2)*PI()/180</f>
        <v>0.18714566921201758</v>
      </c>
      <c r="K681">
        <f>Table1_1[[#This Row],[Column2.7]]*$P$2 *PI()/180</f>
        <v>-0.3346867249728494</v>
      </c>
      <c r="L681" t="str">
        <f t="shared" si="12"/>
        <v>not</v>
      </c>
      <c r="M681" s="2">
        <f>0.882*EXP(-0.129*Table1_1[[#This Row],[Timestamps]])*COS(10.833*Table1_1[[#This Row],[Timestamps]])</f>
        <v>8.5559767236512277E-2</v>
      </c>
    </row>
    <row r="682" spans="1:13" x14ac:dyDescent="0.25">
      <c r="A682">
        <v>11.7262465953826</v>
      </c>
      <c r="B682">
        <v>190555</v>
      </c>
      <c r="C682">
        <v>245.12695299999999</v>
      </c>
      <c r="D682">
        <v>38</v>
      </c>
      <c r="E682">
        <v>103</v>
      </c>
      <c r="F682">
        <v>400</v>
      </c>
      <c r="G682">
        <v>0</v>
      </c>
      <c r="H682">
        <v>-219.726562</v>
      </c>
      <c r="I682">
        <f>Table1_1[[#This Row],[Column1.1]]-$O$2</f>
        <v>7.0924980640410498</v>
      </c>
      <c r="J682">
        <f>(Table1_1[[#This Row],[Column2.2]]-$N$2)*PI()/180</f>
        <v>0.1487961429698916</v>
      </c>
      <c r="K682">
        <f>Table1_1[[#This Row],[Column2.7]]*$P$2 *PI()/180</f>
        <v>-0.38349519609874572</v>
      </c>
      <c r="L682" t="str">
        <f t="shared" si="12"/>
        <v>not</v>
      </c>
      <c r="M682" s="2">
        <f>0.882*EXP(-0.129*Table1_1[[#This Row],[Timestamps]])*COS(10.833*Table1_1[[#This Row],[Timestamps]])</f>
        <v>4.7894021972153235E-2</v>
      </c>
    </row>
    <row r="683" spans="1:13" x14ac:dyDescent="0.25">
      <c r="A683">
        <v>11.736246585845899</v>
      </c>
      <c r="B683">
        <v>190565</v>
      </c>
      <c r="C683">
        <v>242.753906</v>
      </c>
      <c r="D683">
        <v>38</v>
      </c>
      <c r="E683">
        <v>103</v>
      </c>
      <c r="F683">
        <v>400</v>
      </c>
      <c r="G683">
        <v>0</v>
      </c>
      <c r="H683">
        <v>-215.731537</v>
      </c>
      <c r="I683">
        <f>Table1_1[[#This Row],[Column1.1]]-$O$2</f>
        <v>7.1024980545043492</v>
      </c>
      <c r="J683">
        <f>(Table1_1[[#This Row],[Column2.2]]-$N$2)*PI()/180</f>
        <v>0.107378659515318</v>
      </c>
      <c r="K683">
        <f>Table1_1[[#This Row],[Column2.7]]*$P$2 *PI()/180</f>
        <v>-0.37652256210379703</v>
      </c>
      <c r="L683" t="str">
        <f t="shared" si="12"/>
        <v>not</v>
      </c>
      <c r="M683" s="2">
        <f>0.882*EXP(-0.129*Table1_1[[#This Row],[Timestamps]])*COS(10.833*Table1_1[[#This Row],[Timestamps]])</f>
        <v>9.757374127159971E-3</v>
      </c>
    </row>
    <row r="684" spans="1:13" x14ac:dyDescent="0.25">
      <c r="A684">
        <v>11.7472469806671</v>
      </c>
      <c r="B684">
        <v>190576</v>
      </c>
      <c r="C684">
        <v>240.38085899999999</v>
      </c>
      <c r="D684">
        <v>38</v>
      </c>
      <c r="E684">
        <v>103</v>
      </c>
      <c r="F684">
        <v>400</v>
      </c>
      <c r="G684">
        <v>0</v>
      </c>
      <c r="H684">
        <v>-237.304688</v>
      </c>
      <c r="I684">
        <f>Table1_1[[#This Row],[Column1.1]]-$O$2</f>
        <v>7.11349844932555</v>
      </c>
      <c r="J684">
        <f>(Table1_1[[#This Row],[Column2.2]]-$N$2)*PI()/180</f>
        <v>6.5961176060743879E-2</v>
      </c>
      <c r="K684">
        <f>Table1_1[[#This Row],[Column2.7]]*$P$2 *PI()/180</f>
        <v>-0.41417481360178771</v>
      </c>
      <c r="L684" t="str">
        <f t="shared" si="12"/>
        <v>not</v>
      </c>
      <c r="M684" s="2">
        <f>0.882*EXP(-0.129*Table1_1[[#This Row],[Timestamps]])*COS(10.833*Table1_1[[#This Row],[Timestamps]])</f>
        <v>-3.219571510298163E-2</v>
      </c>
    </row>
    <row r="685" spans="1:13" x14ac:dyDescent="0.25">
      <c r="A685">
        <v>11.757247447967501</v>
      </c>
      <c r="B685">
        <v>190586</v>
      </c>
      <c r="C685">
        <v>238.007812</v>
      </c>
      <c r="D685">
        <v>38</v>
      </c>
      <c r="E685">
        <v>103</v>
      </c>
      <c r="F685">
        <v>400</v>
      </c>
      <c r="G685">
        <v>0</v>
      </c>
      <c r="H685">
        <v>-237.304688</v>
      </c>
      <c r="I685">
        <f>Table1_1[[#This Row],[Column1.1]]-$O$2</f>
        <v>7.1234989166259508</v>
      </c>
      <c r="J685">
        <f>(Table1_1[[#This Row],[Column2.2]]-$N$2)*PI()/180</f>
        <v>2.4543692606170259E-2</v>
      </c>
      <c r="K685">
        <f>Table1_1[[#This Row],[Column2.7]]*$P$2 *PI()/180</f>
        <v>-0.41417481360178771</v>
      </c>
      <c r="L685" t="str">
        <f t="shared" si="12"/>
        <v>not</v>
      </c>
      <c r="M685" s="2">
        <f>0.882*EXP(-0.129*Table1_1[[#This Row],[Timestamps]])*COS(10.833*Table1_1[[#This Row],[Timestamps]])</f>
        <v>-6.9851816737019484E-2</v>
      </c>
    </row>
    <row r="686" spans="1:13" x14ac:dyDescent="0.25">
      <c r="A686">
        <v>11.7682478427886</v>
      </c>
      <c r="B686">
        <v>190597</v>
      </c>
      <c r="C686">
        <v>235.546875</v>
      </c>
      <c r="D686">
        <v>38</v>
      </c>
      <c r="E686">
        <v>103</v>
      </c>
      <c r="F686">
        <v>400</v>
      </c>
      <c r="G686">
        <v>0</v>
      </c>
      <c r="H686">
        <v>-223.721588</v>
      </c>
      <c r="I686">
        <f>Table1_1[[#This Row],[Column1.1]]-$O$2</f>
        <v>7.1344993114470503</v>
      </c>
      <c r="J686">
        <f>(Table1_1[[#This Row],[Column2.2]]-$N$2)*PI()/180</f>
        <v>-1.8407760727981455E-2</v>
      </c>
      <c r="K686">
        <f>Table1_1[[#This Row],[Column2.7]]*$P$2 *PI()/180</f>
        <v>-0.39046783183902362</v>
      </c>
      <c r="L686" t="str">
        <f t="shared" si="12"/>
        <v>not</v>
      </c>
      <c r="M686" s="2">
        <f>0.882*EXP(-0.129*Table1_1[[#This Row],[Timestamps]])*COS(10.833*Table1_1[[#This Row],[Timestamps]])</f>
        <v>-0.11019954711659366</v>
      </c>
    </row>
    <row r="687" spans="1:13" x14ac:dyDescent="0.25">
      <c r="A687">
        <v>11.778249740600501</v>
      </c>
      <c r="B687">
        <v>190607</v>
      </c>
      <c r="C687">
        <v>233.085938</v>
      </c>
      <c r="D687">
        <v>38</v>
      </c>
      <c r="E687">
        <v>103</v>
      </c>
      <c r="F687">
        <v>400</v>
      </c>
      <c r="G687">
        <v>0</v>
      </c>
      <c r="H687">
        <v>-246.09375</v>
      </c>
      <c r="I687">
        <f>Table1_1[[#This Row],[Column1.1]]-$O$2</f>
        <v>7.1445012092589506</v>
      </c>
      <c r="J687">
        <f>(Table1_1[[#This Row],[Column2.2]]-$N$2)*PI()/180</f>
        <v>-6.1359214062133176E-2</v>
      </c>
      <c r="K687">
        <f>Table1_1[[#This Row],[Column2.7]]*$P$2 *PI()/180</f>
        <v>-0.42951462060797951</v>
      </c>
      <c r="L687" t="str">
        <f t="shared" si="12"/>
        <v>not</v>
      </c>
      <c r="M687" s="2">
        <f>0.882*EXP(-0.129*Table1_1[[#This Row],[Timestamps]])*COS(10.833*Table1_1[[#This Row],[Timestamps]])</f>
        <v>-0.14544520767443289</v>
      </c>
    </row>
    <row r="688" spans="1:13" x14ac:dyDescent="0.25">
      <c r="A688">
        <v>11.789249420166</v>
      </c>
      <c r="B688">
        <v>190617</v>
      </c>
      <c r="C688">
        <v>230.800781</v>
      </c>
      <c r="D688">
        <v>38</v>
      </c>
      <c r="E688">
        <v>103</v>
      </c>
      <c r="F688">
        <v>400</v>
      </c>
      <c r="G688">
        <v>0</v>
      </c>
      <c r="H688">
        <v>-207.74146999999999</v>
      </c>
      <c r="I688">
        <f>Table1_1[[#This Row],[Column1.1]]-$O$2</f>
        <v>7.1555008888244496</v>
      </c>
      <c r="J688">
        <f>(Table1_1[[#This Row],[Column2.2]]-$N$2)*PI()/180</f>
        <v>-0.10124272763712919</v>
      </c>
      <c r="K688">
        <f>Table1_1[[#This Row],[Column2.7]]*$P$2 *PI()/180</f>
        <v>-0.36257726444330241</v>
      </c>
      <c r="L688" t="str">
        <f t="shared" si="12"/>
        <v>not</v>
      </c>
      <c r="M688" s="2">
        <f>0.882*EXP(-0.129*Table1_1[[#This Row],[Timestamps]])*COS(10.833*Table1_1[[#This Row],[Timestamps]])</f>
        <v>-0.18211966602898327</v>
      </c>
    </row>
    <row r="689" spans="1:13" x14ac:dyDescent="0.25">
      <c r="A689">
        <v>11.799246788024901</v>
      </c>
      <c r="B689">
        <v>190628</v>
      </c>
      <c r="C689">
        <v>228.515625</v>
      </c>
      <c r="D689">
        <v>38</v>
      </c>
      <c r="E689">
        <v>103</v>
      </c>
      <c r="F689">
        <v>400</v>
      </c>
      <c r="G689">
        <v>0</v>
      </c>
      <c r="H689">
        <v>-228.515625</v>
      </c>
      <c r="I689">
        <f>Table1_1[[#This Row],[Column1.1]]-$O$2</f>
        <v>7.1654982566833505</v>
      </c>
      <c r="J689">
        <f>(Table1_1[[#This Row],[Column2.2]]-$N$2)*PI()/180</f>
        <v>-0.14112622375883277</v>
      </c>
      <c r="K689">
        <f>Table1_1[[#This Row],[Column2.7]]*$P$2 *PI()/180</f>
        <v>-0.39883500485026674</v>
      </c>
      <c r="L689" t="str">
        <f t="shared" si="12"/>
        <v>not</v>
      </c>
      <c r="M689" s="2">
        <f>0.882*EXP(-0.129*Table1_1[[#This Row],[Timestamps]])*COS(10.833*Table1_1[[#This Row],[Timestamps]])</f>
        <v>-0.2131372290902587</v>
      </c>
    </row>
    <row r="690" spans="1:13" x14ac:dyDescent="0.25">
      <c r="A690">
        <v>11.8092498779296</v>
      </c>
      <c r="B690">
        <v>190638</v>
      </c>
      <c r="C690">
        <v>226.40625</v>
      </c>
      <c r="D690">
        <v>38</v>
      </c>
      <c r="E690">
        <v>103</v>
      </c>
      <c r="F690">
        <v>400</v>
      </c>
      <c r="G690">
        <v>0</v>
      </c>
      <c r="H690">
        <v>-191.761368</v>
      </c>
      <c r="I690">
        <f>Table1_1[[#This Row],[Column1.1]]-$O$2</f>
        <v>7.1755013465880504</v>
      </c>
      <c r="J690">
        <f>(Table1_1[[#This Row],[Column2.2]]-$N$2)*PI()/180</f>
        <v>-0.17794176266808814</v>
      </c>
      <c r="K690">
        <f>Table1_1[[#This Row],[Column2.7]]*$P$2 *PI()/180</f>
        <v>-0.3346867249728494</v>
      </c>
      <c r="L690" t="str">
        <f t="shared" si="12"/>
        <v>not</v>
      </c>
      <c r="M690" s="2">
        <f>0.882*EXP(-0.129*Table1_1[[#This Row],[Timestamps]])*COS(10.833*Table1_1[[#This Row],[Timestamps]])</f>
        <v>-0.24159574507091708</v>
      </c>
    </row>
    <row r="691" spans="1:13" x14ac:dyDescent="0.25">
      <c r="A691">
        <v>11.8202483654022</v>
      </c>
      <c r="B691">
        <v>190649</v>
      </c>
      <c r="C691">
        <v>224.38476600000001</v>
      </c>
      <c r="D691">
        <v>38</v>
      </c>
      <c r="E691">
        <v>103</v>
      </c>
      <c r="F691">
        <v>400</v>
      </c>
      <c r="G691">
        <v>0</v>
      </c>
      <c r="H691">
        <v>-202.148438</v>
      </c>
      <c r="I691">
        <f>Table1_1[[#This Row],[Column1.1]]-$O$2</f>
        <v>7.1864998340606503</v>
      </c>
      <c r="J691">
        <f>(Table1_1[[#This Row],[Column2.2]]-$N$2)*PI()/180</f>
        <v>-0.21322331424447297</v>
      </c>
      <c r="K691">
        <f>Table1_1[[#This Row],[Column2.7]]*$P$2 *PI()/180</f>
        <v>-0.3528155820863621</v>
      </c>
      <c r="L691" t="str">
        <f t="shared" si="12"/>
        <v>not</v>
      </c>
      <c r="M691" s="2">
        <f>0.882*EXP(-0.129*Table1_1[[#This Row],[Timestamps]])*COS(10.833*Table1_1[[#This Row],[Timestamps]])</f>
        <v>-0.26952246360979742</v>
      </c>
    </row>
    <row r="692" spans="1:13" x14ac:dyDescent="0.25">
      <c r="A692">
        <v>11.8302457332611</v>
      </c>
      <c r="B692">
        <v>190659</v>
      </c>
      <c r="C692">
        <v>222.45117200000001</v>
      </c>
      <c r="D692">
        <v>38</v>
      </c>
      <c r="E692">
        <v>103</v>
      </c>
      <c r="F692">
        <v>400</v>
      </c>
      <c r="G692">
        <v>0</v>
      </c>
      <c r="H692">
        <v>-175.78125</v>
      </c>
      <c r="I692">
        <f>Table1_1[[#This Row],[Column1.1]]-$O$2</f>
        <v>7.1964972019195494</v>
      </c>
      <c r="J692">
        <f>(Table1_1[[#This Row],[Column2.2]]-$N$2)*PI()/180</f>
        <v>-0.24697089594128019</v>
      </c>
      <c r="K692">
        <f>Table1_1[[#This Row],[Column2.7]]*$P$2 *PI()/180</f>
        <v>-0.30679615757712825</v>
      </c>
      <c r="L692" t="str">
        <f t="shared" si="12"/>
        <v>not</v>
      </c>
      <c r="M692" s="2">
        <f>0.882*EXP(-0.129*Table1_1[[#This Row],[Timestamps]])*COS(10.833*Table1_1[[#This Row],[Timestamps]])</f>
        <v>-0.29153621994351769</v>
      </c>
    </row>
    <row r="693" spans="1:13" x14ac:dyDescent="0.25">
      <c r="A693">
        <v>11.841248750686599</v>
      </c>
      <c r="B693">
        <v>190670</v>
      </c>
      <c r="C693">
        <v>220.86914100000001</v>
      </c>
      <c r="D693">
        <v>38</v>
      </c>
      <c r="E693">
        <v>103</v>
      </c>
      <c r="F693">
        <v>400</v>
      </c>
      <c r="G693">
        <v>0</v>
      </c>
      <c r="H693">
        <v>-158.203125</v>
      </c>
      <c r="I693">
        <f>Table1_1[[#This Row],[Column1.1]]-$O$2</f>
        <v>7.2075002193450493</v>
      </c>
      <c r="J693">
        <f>(Table1_1[[#This Row],[Column2.2]]-$N$2)*PI()/180</f>
        <v>-0.2745825457598986</v>
      </c>
      <c r="K693">
        <f>Table1_1[[#This Row],[Column2.7]]*$P$2 *PI()/180</f>
        <v>-0.27611654181941542</v>
      </c>
      <c r="L693" t="str">
        <f t="shared" si="12"/>
        <v>not</v>
      </c>
      <c r="M693" s="2">
        <f>0.882*EXP(-0.129*Table1_1[[#This Row],[Timestamps]])*COS(10.833*Table1_1[[#This Row],[Timestamps]])</f>
        <v>-0.31174602564068327</v>
      </c>
    </row>
    <row r="694" spans="1:13" x14ac:dyDescent="0.25">
      <c r="A694">
        <v>11.851249217987</v>
      </c>
      <c r="B694">
        <v>190680</v>
      </c>
      <c r="C694">
        <v>219.375</v>
      </c>
      <c r="D694">
        <v>38</v>
      </c>
      <c r="E694">
        <v>103</v>
      </c>
      <c r="F694">
        <v>400</v>
      </c>
      <c r="G694">
        <v>0</v>
      </c>
      <c r="H694">
        <v>-149.414062</v>
      </c>
      <c r="I694">
        <f>Table1_1[[#This Row],[Column1.1]]-$O$2</f>
        <v>7.2175006866454501</v>
      </c>
      <c r="J694">
        <f>(Table1_1[[#This Row],[Column2.2]]-$N$2)*PI()/180</f>
        <v>-0.30066022569893947</v>
      </c>
      <c r="K694">
        <f>Table1_1[[#This Row],[Column2.7]]*$P$2 *PI()/180</f>
        <v>-0.2607767330678944</v>
      </c>
      <c r="L694" t="str">
        <f t="shared" si="12"/>
        <v>not</v>
      </c>
      <c r="M694" s="2">
        <f>0.882*EXP(-0.129*Table1_1[[#This Row],[Timestamps]])*COS(10.833*Table1_1[[#This Row],[Timestamps]])</f>
        <v>-0.32623795935366551</v>
      </c>
    </row>
    <row r="695" spans="1:13" x14ac:dyDescent="0.25">
      <c r="A695">
        <v>11.8622453212738</v>
      </c>
      <c r="B695">
        <v>190690</v>
      </c>
      <c r="C695">
        <v>218.144531</v>
      </c>
      <c r="D695">
        <v>38</v>
      </c>
      <c r="E695">
        <v>103</v>
      </c>
      <c r="F695">
        <v>400</v>
      </c>
      <c r="G695">
        <v>0</v>
      </c>
      <c r="H695">
        <v>-111.860794</v>
      </c>
      <c r="I695">
        <f>Table1_1[[#This Row],[Column1.1]]-$O$2</f>
        <v>7.2284967899322501</v>
      </c>
      <c r="J695">
        <f>(Table1_1[[#This Row],[Column2.2]]-$N$2)*PI()/180</f>
        <v>-0.32213596109266152</v>
      </c>
      <c r="K695">
        <f>Table1_1[[#This Row],[Column2.7]]*$P$2 *PI()/180</f>
        <v>-0.19523391591951181</v>
      </c>
      <c r="L695" t="str">
        <f t="shared" si="12"/>
        <v>not</v>
      </c>
      <c r="M695" s="2">
        <f>0.882*EXP(-0.129*Table1_1[[#This Row],[Timestamps]])*COS(10.833*Table1_1[[#This Row],[Timestamps]])</f>
        <v>-0.33771452403479763</v>
      </c>
    </row>
    <row r="696" spans="1:13" x14ac:dyDescent="0.25">
      <c r="A696">
        <v>11.8722460269927</v>
      </c>
      <c r="B696">
        <v>190701</v>
      </c>
      <c r="C696">
        <v>217.17773399999999</v>
      </c>
      <c r="D696">
        <v>38</v>
      </c>
      <c r="E696">
        <v>103</v>
      </c>
      <c r="F696">
        <v>400</v>
      </c>
      <c r="G696">
        <v>0</v>
      </c>
      <c r="H696">
        <v>-96.679687999999999</v>
      </c>
      <c r="I696">
        <f>Table1_1[[#This Row],[Column1.1]]-$O$2</f>
        <v>7.2384974956511501</v>
      </c>
      <c r="J696">
        <f>(Table1_1[[#This Row],[Column2.2]]-$N$2)*PI()/180</f>
        <v>-0.33900975194106536</v>
      </c>
      <c r="K696">
        <f>Table1_1[[#This Row],[Column2.7]]*$P$2 *PI()/180</f>
        <v>-0.16873788754008515</v>
      </c>
      <c r="L696" t="str">
        <f t="shared" si="12"/>
        <v>not</v>
      </c>
      <c r="M696" s="2">
        <f>0.882*EXP(-0.129*Table1_1[[#This Row],[Timestamps]])*COS(10.833*Table1_1[[#This Row],[Timestamps]])</f>
        <v>-0.34397576322736167</v>
      </c>
    </row>
    <row r="697" spans="1:13" x14ac:dyDescent="0.25">
      <c r="A697">
        <v>11.8832485675811</v>
      </c>
      <c r="B697">
        <v>190711</v>
      </c>
      <c r="C697">
        <v>216.47460899999999</v>
      </c>
      <c r="D697">
        <v>38</v>
      </c>
      <c r="E697">
        <v>103</v>
      </c>
      <c r="F697">
        <v>400</v>
      </c>
      <c r="G697">
        <v>0</v>
      </c>
      <c r="H697">
        <v>-63.920456000000001</v>
      </c>
      <c r="I697">
        <f>Table1_1[[#This Row],[Column1.1]]-$O$2</f>
        <v>7.2495000362395503</v>
      </c>
      <c r="J697">
        <f>(Table1_1[[#This Row],[Column2.2]]-$N$2)*PI()/180</f>
        <v>-0.35128159824415051</v>
      </c>
      <c r="K697">
        <f>Table1_1[[#This Row],[Column2.7]]*$P$2 *PI()/180</f>
        <v>-0.11156224165761645</v>
      </c>
      <c r="L697" t="str">
        <f t="shared" si="12"/>
        <v>not</v>
      </c>
      <c r="M697" s="2">
        <f>0.882*EXP(-0.129*Table1_1[[#This Row],[Timestamps]])*COS(10.833*Table1_1[[#This Row],[Timestamps]])</f>
        <v>-0.34619031125982763</v>
      </c>
    </row>
    <row r="698" spans="1:13" x14ac:dyDescent="0.25">
      <c r="A698">
        <v>11.8932468891143</v>
      </c>
      <c r="B698">
        <v>190722</v>
      </c>
      <c r="C698">
        <v>216.035156</v>
      </c>
      <c r="D698">
        <v>38</v>
      </c>
      <c r="E698">
        <v>103</v>
      </c>
      <c r="F698">
        <v>400</v>
      </c>
      <c r="G698">
        <v>0</v>
      </c>
      <c r="H698">
        <v>-43.945312000000001</v>
      </c>
      <c r="I698">
        <f>Table1_1[[#This Row],[Column1.1]]-$O$2</f>
        <v>7.2594983577727499</v>
      </c>
      <c r="J698">
        <f>(Table1_1[[#This Row],[Column2.2]]-$N$2)*PI()/180</f>
        <v>-0.35895150000191689</v>
      </c>
      <c r="K698">
        <f>Table1_1[[#This Row],[Column2.7]]*$P$2 *PI()/180</f>
        <v>-7.6699038521617441E-2</v>
      </c>
      <c r="L698" t="str">
        <f t="shared" si="12"/>
        <v>not</v>
      </c>
      <c r="M698" s="2">
        <f>0.882*EXP(-0.129*Table1_1[[#This Row],[Timestamps]])*COS(10.833*Table1_1[[#This Row],[Timestamps]])</f>
        <v>-0.3439416273131069</v>
      </c>
    </row>
    <row r="699" spans="1:13" x14ac:dyDescent="0.25">
      <c r="A699">
        <v>11.9032464027404</v>
      </c>
      <c r="B699">
        <v>190732</v>
      </c>
      <c r="C699">
        <v>215.859375</v>
      </c>
      <c r="D699">
        <v>38</v>
      </c>
      <c r="E699">
        <v>103</v>
      </c>
      <c r="F699">
        <v>400</v>
      </c>
      <c r="G699">
        <v>0</v>
      </c>
      <c r="H699">
        <v>-15.980114</v>
      </c>
      <c r="I699">
        <f>Table1_1[[#This Row],[Column1.1]]-$O$2</f>
        <v>7.2694978713988503</v>
      </c>
      <c r="J699">
        <f>(Table1_1[[#This Row],[Column2.2]]-$N$2)*PI()/180</f>
        <v>-0.36201945721436507</v>
      </c>
      <c r="K699">
        <f>Table1_1[[#This Row],[Column2.7]]*$P$2 *PI()/180</f>
        <v>-2.7890560414404113E-2</v>
      </c>
      <c r="L699" t="str">
        <f t="shared" si="12"/>
        <v>not</v>
      </c>
      <c r="M699" s="2">
        <f>0.882*EXP(-0.129*Table1_1[[#This Row],[Timestamps]])*COS(10.833*Table1_1[[#This Row],[Timestamps]])</f>
        <v>-0.33767138570659982</v>
      </c>
    </row>
    <row r="700" spans="1:13" x14ac:dyDescent="0.25">
      <c r="A700">
        <v>11.914247512817299</v>
      </c>
      <c r="B700">
        <v>190743</v>
      </c>
      <c r="C700">
        <v>215.94726600000001</v>
      </c>
      <c r="D700">
        <v>38</v>
      </c>
      <c r="E700">
        <v>103</v>
      </c>
      <c r="F700">
        <v>400</v>
      </c>
      <c r="G700">
        <v>0</v>
      </c>
      <c r="H700">
        <v>8.7890619999999995</v>
      </c>
      <c r="I700">
        <f>Table1_1[[#This Row],[Column1.1]]-$O$2</f>
        <v>7.2804989814757493</v>
      </c>
      <c r="J700">
        <f>(Table1_1[[#This Row],[Column2.2]]-$N$2)*PI()/180</f>
        <v>-0.36048546988149455</v>
      </c>
      <c r="K700">
        <f>Table1_1[[#This Row],[Column2.7]]*$P$2 *PI()/180</f>
        <v>1.5339807006191784E-2</v>
      </c>
      <c r="L700" t="str">
        <f t="shared" si="12"/>
        <v>not</v>
      </c>
      <c r="M700" s="2">
        <f>0.882*EXP(-0.129*Table1_1[[#This Row],[Timestamps]])*COS(10.833*Table1_1[[#This Row],[Timestamps]])</f>
        <v>-0.32622856298393077</v>
      </c>
    </row>
    <row r="701" spans="1:13" x14ac:dyDescent="0.25">
      <c r="A701">
        <v>11.9245996475219</v>
      </c>
      <c r="B701">
        <v>190753</v>
      </c>
      <c r="C701">
        <v>216.29882799999999</v>
      </c>
      <c r="D701">
        <v>38</v>
      </c>
      <c r="E701">
        <v>103</v>
      </c>
      <c r="F701">
        <v>400</v>
      </c>
      <c r="G701">
        <v>0</v>
      </c>
      <c r="H701">
        <v>35.15625</v>
      </c>
      <c r="I701">
        <f>Table1_1[[#This Row],[Column1.1]]-$O$2</f>
        <v>7.2908511161803498</v>
      </c>
      <c r="J701">
        <f>(Table1_1[[#This Row],[Column2.2]]-$N$2)*PI()/180</f>
        <v>-0.35434955545659869</v>
      </c>
      <c r="K701">
        <f>Table1_1[[#This Row],[Column2.7]]*$P$2 *PI()/180</f>
        <v>6.1359231515425647E-2</v>
      </c>
      <c r="L701" t="str">
        <f t="shared" si="12"/>
        <v>not</v>
      </c>
      <c r="M701" s="2">
        <f>0.882*EXP(-0.129*Table1_1[[#This Row],[Timestamps]])*COS(10.833*Table1_1[[#This Row],[Timestamps]])</f>
        <v>-0.31126538465709375</v>
      </c>
    </row>
    <row r="702" spans="1:13" x14ac:dyDescent="0.25">
      <c r="A702">
        <v>11.934598684310901</v>
      </c>
      <c r="B702">
        <v>190763</v>
      </c>
      <c r="C702">
        <v>216.914062</v>
      </c>
      <c r="D702">
        <v>38</v>
      </c>
      <c r="E702">
        <v>103</v>
      </c>
      <c r="F702">
        <v>400</v>
      </c>
      <c r="G702">
        <v>0</v>
      </c>
      <c r="H702">
        <v>55.930396999999999</v>
      </c>
      <c r="I702">
        <f>Table1_1[[#This Row],[Column1.1]]-$O$2</f>
        <v>7.3008501529693506</v>
      </c>
      <c r="J702">
        <f>(Table1_1[[#This Row],[Column2.2]]-$N$2)*PI()/180</f>
        <v>-0.34361169648638362</v>
      </c>
      <c r="K702">
        <f>Table1_1[[#This Row],[Column2.7]]*$P$2 *PI()/180</f>
        <v>9.7616957959755904E-2</v>
      </c>
      <c r="L702" t="str">
        <f t="shared" si="12"/>
        <v>not</v>
      </c>
      <c r="M702" s="2">
        <f>0.882*EXP(-0.129*Table1_1[[#This Row],[Timestamps]])*COS(10.833*Table1_1[[#This Row],[Timestamps]])</f>
        <v>-0.29313966172698497</v>
      </c>
    </row>
    <row r="703" spans="1:13" x14ac:dyDescent="0.25">
      <c r="A703">
        <v>11.945601940155001</v>
      </c>
      <c r="B703">
        <v>190774</v>
      </c>
      <c r="C703">
        <v>217.792969</v>
      </c>
      <c r="D703">
        <v>38</v>
      </c>
      <c r="E703">
        <v>103</v>
      </c>
      <c r="F703">
        <v>400</v>
      </c>
      <c r="G703">
        <v>0</v>
      </c>
      <c r="H703">
        <v>87.890625</v>
      </c>
      <c r="I703">
        <f>Table1_1[[#This Row],[Column1.1]]-$O$2</f>
        <v>7.3118534088134508</v>
      </c>
      <c r="J703">
        <f>(Table1_1[[#This Row],[Column2.2]]-$N$2)*PI()/180</f>
        <v>-0.32827187551755788</v>
      </c>
      <c r="K703">
        <f>Table1_1[[#This Row],[Column2.7]]*$P$2 *PI()/180</f>
        <v>0.15339807878856412</v>
      </c>
      <c r="L703" t="str">
        <f t="shared" si="12"/>
        <v>not</v>
      </c>
      <c r="M703" s="2">
        <f>0.882*EXP(-0.129*Table1_1[[#This Row],[Timestamps]])*COS(10.833*Table1_1[[#This Row],[Timestamps]])</f>
        <v>-0.26929077842761417</v>
      </c>
    </row>
    <row r="704" spans="1:13" x14ac:dyDescent="0.25">
      <c r="A704">
        <v>11.955600500106801</v>
      </c>
      <c r="B704">
        <v>190784</v>
      </c>
      <c r="C704">
        <v>218.847656</v>
      </c>
      <c r="D704">
        <v>38</v>
      </c>
      <c r="E704">
        <v>103</v>
      </c>
      <c r="F704">
        <v>400</v>
      </c>
      <c r="G704">
        <v>0</v>
      </c>
      <c r="H704">
        <v>95.880684000000002</v>
      </c>
      <c r="I704">
        <f>Table1_1[[#This Row],[Column1.1]]-$O$2</f>
        <v>7.3218519687652508</v>
      </c>
      <c r="J704">
        <f>(Table1_1[[#This Row],[Column2.2]]-$N$2)*PI()/180</f>
        <v>-0.30986411478957643</v>
      </c>
      <c r="K704">
        <f>Table1_1[[#This Row],[Column2.7]]*$P$2 *PI()/180</f>
        <v>0.1673433624864247</v>
      </c>
      <c r="L704" t="str">
        <f t="shared" si="12"/>
        <v>not</v>
      </c>
      <c r="M704" s="2">
        <f>0.882*EXP(-0.129*Table1_1[[#This Row],[Timestamps]])*COS(10.833*Table1_1[[#This Row],[Timestamps]])</f>
        <v>-0.24435799348441392</v>
      </c>
    </row>
    <row r="705" spans="1:13" x14ac:dyDescent="0.25">
      <c r="A705">
        <v>11.966599702835</v>
      </c>
      <c r="B705">
        <v>190795</v>
      </c>
      <c r="C705">
        <v>220.253906</v>
      </c>
      <c r="D705">
        <v>38</v>
      </c>
      <c r="E705">
        <v>103</v>
      </c>
      <c r="F705">
        <v>400</v>
      </c>
      <c r="G705">
        <v>0</v>
      </c>
      <c r="H705">
        <v>140.625</v>
      </c>
      <c r="I705">
        <f>Table1_1[[#This Row],[Column1.1]]-$O$2</f>
        <v>7.3328511714934494</v>
      </c>
      <c r="J705">
        <f>(Table1_1[[#This Row],[Column2.2]]-$N$2)*PI()/180</f>
        <v>-0.28532042218340614</v>
      </c>
      <c r="K705">
        <f>Table1_1[[#This Row],[Column2.7]]*$P$2 *PI()/180</f>
        <v>0.24543692606170259</v>
      </c>
      <c r="L705" t="str">
        <f t="shared" si="12"/>
        <v>not</v>
      </c>
      <c r="M705" s="2">
        <f>0.882*EXP(-0.129*Table1_1[[#This Row],[Timestamps]])*COS(10.833*Table1_1[[#This Row],[Timestamps]])</f>
        <v>-0.21371220251795017</v>
      </c>
    </row>
    <row r="706" spans="1:13" x14ac:dyDescent="0.25">
      <c r="A706">
        <v>11.9765982627868</v>
      </c>
      <c r="B706">
        <v>190805</v>
      </c>
      <c r="C706">
        <v>221.74804700000001</v>
      </c>
      <c r="D706">
        <v>38</v>
      </c>
      <c r="E706">
        <v>103</v>
      </c>
      <c r="F706">
        <v>400</v>
      </c>
      <c r="G706">
        <v>0</v>
      </c>
      <c r="H706">
        <v>135.830963</v>
      </c>
      <c r="I706">
        <f>Table1_1[[#This Row],[Column1.1]]-$O$2</f>
        <v>7.3428497314452494</v>
      </c>
      <c r="J706">
        <f>(Table1_1[[#This Row],[Column2.2]]-$N$2)*PI()/180</f>
        <v>-0.25924274224436533</v>
      </c>
      <c r="K706">
        <f>Table1_1[[#This Row],[Column2.7]]*$P$2 *PI()/180</f>
        <v>0.23706975305045946</v>
      </c>
      <c r="L706" t="str">
        <f t="shared" si="12"/>
        <v>not</v>
      </c>
      <c r="M706" s="2">
        <f>0.882*EXP(-0.129*Table1_1[[#This Row],[Timestamps]])*COS(10.833*Table1_1[[#This Row],[Timestamps]])</f>
        <v>-0.18329099684658937</v>
      </c>
    </row>
    <row r="707" spans="1:13" x14ac:dyDescent="0.25">
      <c r="A707">
        <v>11.986599206924399</v>
      </c>
      <c r="B707">
        <v>190816</v>
      </c>
      <c r="C707">
        <v>223.417969</v>
      </c>
      <c r="D707">
        <v>38</v>
      </c>
      <c r="E707">
        <v>103</v>
      </c>
      <c r="F707">
        <v>400</v>
      </c>
      <c r="G707">
        <v>0</v>
      </c>
      <c r="H707">
        <v>166.992188</v>
      </c>
      <c r="I707">
        <f>Table1_1[[#This Row],[Column1.1]]-$O$2</f>
        <v>7.3528506755828493</v>
      </c>
      <c r="J707">
        <f>(Table1_1[[#This Row],[Column2.2]]-$N$2)*PI()/180</f>
        <v>-0.23009710509287681</v>
      </c>
      <c r="K707">
        <f>Table1_1[[#This Row],[Column2.7]]*$P$2 *PI()/180</f>
        <v>0.2914563505709365</v>
      </c>
      <c r="L707" t="str">
        <f t="shared" si="12"/>
        <v>not</v>
      </c>
      <c r="M707" s="2">
        <f>0.882*EXP(-0.129*Table1_1[[#This Row],[Timestamps]])*COS(10.833*Table1_1[[#This Row],[Timestamps]])</f>
        <v>-0.15079439655486085</v>
      </c>
    </row>
    <row r="708" spans="1:13" x14ac:dyDescent="0.25">
      <c r="A708">
        <v>11.9976003170013</v>
      </c>
      <c r="B708">
        <v>190826</v>
      </c>
      <c r="C708">
        <v>225.351562</v>
      </c>
      <c r="D708">
        <v>38</v>
      </c>
      <c r="E708">
        <v>103</v>
      </c>
      <c r="F708">
        <v>400</v>
      </c>
      <c r="G708">
        <v>0</v>
      </c>
      <c r="H708">
        <v>193.359375</v>
      </c>
      <c r="I708">
        <f>Table1_1[[#This Row],[Column1.1]]-$O$2</f>
        <v>7.3638517856597501</v>
      </c>
      <c r="J708">
        <f>(Table1_1[[#This Row],[Column2.2]]-$N$2)*PI()/180</f>
        <v>-0.19634954084936207</v>
      </c>
      <c r="K708">
        <f>Table1_1[[#This Row],[Column2.7]]*$P$2 *PI()/180</f>
        <v>0.33747577333484108</v>
      </c>
      <c r="L708" t="str">
        <f t="shared" ref="L708:L771" si="13">IF(AND(J708&gt;=J707,J708&gt;J709),"PEAK","not")</f>
        <v>not</v>
      </c>
      <c r="M708" s="2">
        <f>0.882*EXP(-0.129*Table1_1[[#This Row],[Timestamps]])*COS(10.833*Table1_1[[#This Row],[Timestamps]])</f>
        <v>-0.1131200824394399</v>
      </c>
    </row>
    <row r="709" spans="1:13" x14ac:dyDescent="0.25">
      <c r="A709">
        <v>12.007598400115899</v>
      </c>
      <c r="B709">
        <v>190836</v>
      </c>
      <c r="C709">
        <v>227.37304700000001</v>
      </c>
      <c r="D709">
        <v>38</v>
      </c>
      <c r="E709">
        <v>103</v>
      </c>
      <c r="F709">
        <v>400</v>
      </c>
      <c r="G709">
        <v>0</v>
      </c>
      <c r="H709">
        <v>183.77130099999999</v>
      </c>
      <c r="I709">
        <f>Table1_1[[#This Row],[Column1.1]]-$O$2</f>
        <v>7.3738498687743492</v>
      </c>
      <c r="J709">
        <f>(Table1_1[[#This Row],[Column2.2]]-$N$2)*PI()/180</f>
        <v>-0.16106797181968427</v>
      </c>
      <c r="K709">
        <f>Table1_1[[#This Row],[Column2.7]]*$P$2 *PI()/180</f>
        <v>0.32074142731235478</v>
      </c>
      <c r="L709" t="str">
        <f t="shared" si="13"/>
        <v>not</v>
      </c>
      <c r="M709" s="2">
        <f>0.882*EXP(-0.129*Table1_1[[#This Row],[Timestamps]])*COS(10.833*Table1_1[[#This Row],[Timestamps]])</f>
        <v>-7.7568575252362507E-2</v>
      </c>
    </row>
    <row r="710" spans="1:13" x14ac:dyDescent="0.25">
      <c r="A710">
        <v>12.0186009407043</v>
      </c>
      <c r="B710">
        <v>190847</v>
      </c>
      <c r="C710">
        <v>229.48242200000001</v>
      </c>
      <c r="D710">
        <v>38</v>
      </c>
      <c r="E710">
        <v>103</v>
      </c>
      <c r="F710">
        <v>400</v>
      </c>
      <c r="G710">
        <v>0</v>
      </c>
      <c r="H710">
        <v>210.9375</v>
      </c>
      <c r="I710">
        <f>Table1_1[[#This Row],[Column1.1]]-$O$2</f>
        <v>7.3848524093627494</v>
      </c>
      <c r="J710">
        <f>(Table1_1[[#This Row],[Column2.2]]-$N$2)*PI()/180</f>
        <v>-0.12425243291042888</v>
      </c>
      <c r="K710">
        <f>Table1_1[[#This Row],[Column2.7]]*$P$2 *PI()/180</f>
        <v>0.36815538909255391</v>
      </c>
      <c r="L710" t="str">
        <f t="shared" si="13"/>
        <v>not</v>
      </c>
      <c r="M710" s="2">
        <f>0.882*EXP(-0.129*Table1_1[[#This Row],[Timestamps]])*COS(10.833*Table1_1[[#This Row],[Timestamps]])</f>
        <v>-3.7518314190861303E-2</v>
      </c>
    </row>
    <row r="711" spans="1:13" x14ac:dyDescent="0.25">
      <c r="A711">
        <v>12.0287556648254</v>
      </c>
      <c r="B711">
        <v>190857</v>
      </c>
      <c r="C711">
        <v>231.76757799999999</v>
      </c>
      <c r="D711">
        <v>38</v>
      </c>
      <c r="E711">
        <v>103</v>
      </c>
      <c r="F711">
        <v>400</v>
      </c>
      <c r="G711">
        <v>0</v>
      </c>
      <c r="H711">
        <v>207.74146999999999</v>
      </c>
      <c r="I711">
        <f>Table1_1[[#This Row],[Column1.1]]-$O$2</f>
        <v>7.3950071334838503</v>
      </c>
      <c r="J711">
        <f>(Table1_1[[#This Row],[Column2.2]]-$N$2)*PI()/180</f>
        <v>-8.4368936788725826E-2</v>
      </c>
      <c r="K711">
        <f>Table1_1[[#This Row],[Column2.7]]*$P$2 *PI()/180</f>
        <v>0.36257726444330241</v>
      </c>
      <c r="L711" t="str">
        <f t="shared" si="13"/>
        <v>not</v>
      </c>
      <c r="M711" s="2">
        <f>0.882*EXP(-0.129*Table1_1[[#This Row],[Timestamps]])*COS(10.833*Table1_1[[#This Row],[Timestamps]])</f>
        <v>-1.7001176296515603E-4</v>
      </c>
    </row>
    <row r="712" spans="1:13" x14ac:dyDescent="0.25">
      <c r="A712">
        <v>12.038737535476599</v>
      </c>
      <c r="B712">
        <v>190868</v>
      </c>
      <c r="C712">
        <v>233.964844</v>
      </c>
      <c r="D712">
        <v>38</v>
      </c>
      <c r="E712">
        <v>103</v>
      </c>
      <c r="F712">
        <v>400</v>
      </c>
      <c r="G712">
        <v>0</v>
      </c>
      <c r="H712">
        <v>219.726562</v>
      </c>
      <c r="I712">
        <f>Table1_1[[#This Row],[Column1.1]]-$O$2</f>
        <v>7.4049890041350492</v>
      </c>
      <c r="J712">
        <f>(Table1_1[[#This Row],[Column2.2]]-$N$2)*PI()/180</f>
        <v>-4.6019410546599873E-2</v>
      </c>
      <c r="K712">
        <f>Table1_1[[#This Row],[Column2.7]]*$P$2 *PI()/180</f>
        <v>0.38349519609874572</v>
      </c>
      <c r="L712" t="str">
        <f t="shared" si="13"/>
        <v>not</v>
      </c>
      <c r="M712" s="2">
        <f>0.882*EXP(-0.129*Table1_1[[#This Row],[Timestamps]])*COS(10.833*Table1_1[[#This Row],[Timestamps]])</f>
        <v>3.6451803035107505E-2</v>
      </c>
    </row>
    <row r="713" spans="1:13" x14ac:dyDescent="0.25">
      <c r="A713">
        <v>12.0497369766235</v>
      </c>
      <c r="B713">
        <v>190878</v>
      </c>
      <c r="C713">
        <v>236.33789100000001</v>
      </c>
      <c r="D713">
        <v>38</v>
      </c>
      <c r="E713">
        <v>103</v>
      </c>
      <c r="F713">
        <v>400</v>
      </c>
      <c r="G713">
        <v>0</v>
      </c>
      <c r="H713">
        <v>215.731537</v>
      </c>
      <c r="I713">
        <f>Table1_1[[#This Row],[Column1.1]]-$O$2</f>
        <v>7.4159884452819496</v>
      </c>
      <c r="J713">
        <f>(Table1_1[[#This Row],[Column2.2]]-$N$2)*PI()/180</f>
        <v>-4.601927092025759E-3</v>
      </c>
      <c r="K713">
        <f>Table1_1[[#This Row],[Column2.7]]*$P$2 *PI()/180</f>
        <v>0.37652256210379703</v>
      </c>
      <c r="L713" t="str">
        <f t="shared" si="13"/>
        <v>not</v>
      </c>
      <c r="M713" s="2">
        <f>0.882*EXP(-0.129*Table1_1[[#This Row],[Timestamps]])*COS(10.833*Table1_1[[#This Row],[Timestamps]])</f>
        <v>7.6188643511697046E-2</v>
      </c>
    </row>
    <row r="714" spans="1:13" x14ac:dyDescent="0.25">
      <c r="A714">
        <v>12.0597374439239</v>
      </c>
      <c r="B714">
        <v>190889</v>
      </c>
      <c r="C714">
        <v>238.62304700000001</v>
      </c>
      <c r="D714">
        <v>38</v>
      </c>
      <c r="E714">
        <v>103</v>
      </c>
      <c r="F714">
        <v>400</v>
      </c>
      <c r="G714">
        <v>0</v>
      </c>
      <c r="H714">
        <v>228.515625</v>
      </c>
      <c r="I714">
        <f>Table1_1[[#This Row],[Column1.1]]-$O$2</f>
        <v>7.4259889125823504</v>
      </c>
      <c r="J714">
        <f>(Table1_1[[#This Row],[Column2.2]]-$N$2)*PI()/180</f>
        <v>3.5281569029677794E-2</v>
      </c>
      <c r="K714">
        <f>Table1_1[[#This Row],[Column2.7]]*$P$2 *PI()/180</f>
        <v>0.39883500485026674</v>
      </c>
      <c r="L714" t="str">
        <f t="shared" si="13"/>
        <v>not</v>
      </c>
      <c r="M714" s="2">
        <f>0.882*EXP(-0.129*Table1_1[[#This Row],[Timestamps]])*COS(10.833*Table1_1[[#This Row],[Timestamps]])</f>
        <v>0.1112967147003803</v>
      </c>
    </row>
    <row r="715" spans="1:13" x14ac:dyDescent="0.25">
      <c r="A715">
        <v>12.0707397460937</v>
      </c>
      <c r="B715">
        <v>190899</v>
      </c>
      <c r="C715">
        <v>240.90820299999999</v>
      </c>
      <c r="D715">
        <v>38</v>
      </c>
      <c r="E715">
        <v>103</v>
      </c>
      <c r="F715">
        <v>400</v>
      </c>
      <c r="G715">
        <v>0</v>
      </c>
      <c r="H715">
        <v>228.515625</v>
      </c>
      <c r="I715">
        <f>Table1_1[[#This Row],[Column1.1]]-$O$2</f>
        <v>7.4369912147521502</v>
      </c>
      <c r="J715">
        <f>(Table1_1[[#This Row],[Column2.2]]-$N$2)*PI()/180</f>
        <v>7.5165065151380842E-2</v>
      </c>
      <c r="K715">
        <f>Table1_1[[#This Row],[Column2.7]]*$P$2 *PI()/180</f>
        <v>0.39883500485026674</v>
      </c>
      <c r="L715" t="str">
        <f t="shared" si="13"/>
        <v>not</v>
      </c>
      <c r="M715" s="2">
        <f>0.882*EXP(-0.129*Table1_1[[#This Row],[Timestamps]])*COS(10.833*Table1_1[[#This Row],[Timestamps]])</f>
        <v>0.14829621974498772</v>
      </c>
    </row>
    <row r="716" spans="1:13" x14ac:dyDescent="0.25">
      <c r="A716">
        <v>12.080737590789701</v>
      </c>
      <c r="B716">
        <v>190909</v>
      </c>
      <c r="C716">
        <v>243.19335899999999</v>
      </c>
      <c r="D716">
        <v>38</v>
      </c>
      <c r="E716">
        <v>103</v>
      </c>
      <c r="F716">
        <v>400</v>
      </c>
      <c r="G716">
        <v>0</v>
      </c>
      <c r="H716">
        <v>207.74146999999999</v>
      </c>
      <c r="I716">
        <f>Table1_1[[#This Row],[Column1.1]]-$O$2</f>
        <v>7.4469890594481507</v>
      </c>
      <c r="J716">
        <f>(Table1_1[[#This Row],[Column2.2]]-$N$2)*PI()/180</f>
        <v>0.1150485612730844</v>
      </c>
      <c r="K716">
        <f>Table1_1[[#This Row],[Column2.7]]*$P$2 *PI()/180</f>
        <v>0.36257726444330241</v>
      </c>
      <c r="L716" t="str">
        <f t="shared" si="13"/>
        <v>not</v>
      </c>
      <c r="M716" s="2">
        <f>0.882*EXP(-0.129*Table1_1[[#This Row],[Timestamps]])*COS(10.833*Table1_1[[#This Row],[Timestamps]])</f>
        <v>0.18001754953668911</v>
      </c>
    </row>
    <row r="717" spans="1:13" x14ac:dyDescent="0.25">
      <c r="A717">
        <v>12.091736793518001</v>
      </c>
      <c r="B717">
        <v>190920</v>
      </c>
      <c r="C717">
        <v>245.30273399999999</v>
      </c>
      <c r="D717">
        <v>38</v>
      </c>
      <c r="E717">
        <v>103</v>
      </c>
      <c r="F717">
        <v>400</v>
      </c>
      <c r="G717">
        <v>0</v>
      </c>
      <c r="H717">
        <v>210.9375</v>
      </c>
      <c r="I717">
        <f>Table1_1[[#This Row],[Column1.1]]-$O$2</f>
        <v>7.4579882621764506</v>
      </c>
      <c r="J717">
        <f>(Table1_1[[#This Row],[Column2.2]]-$N$2)*PI()/180</f>
        <v>0.15186410018233978</v>
      </c>
      <c r="K717">
        <f>Table1_1[[#This Row],[Column2.7]]*$P$2 *PI()/180</f>
        <v>0.36815538909255391</v>
      </c>
      <c r="L717" t="str">
        <f t="shared" si="13"/>
        <v>not</v>
      </c>
      <c r="M717" s="2">
        <f>0.882*EXP(-0.129*Table1_1[[#This Row],[Timestamps]])*COS(10.833*Table1_1[[#This Row],[Timestamps]])</f>
        <v>0.21237390667443654</v>
      </c>
    </row>
    <row r="718" spans="1:13" x14ac:dyDescent="0.25">
      <c r="A718">
        <v>12.101737499237</v>
      </c>
      <c r="B718">
        <v>190930</v>
      </c>
      <c r="C718">
        <v>247.41210899999999</v>
      </c>
      <c r="D718">
        <v>38</v>
      </c>
      <c r="E718">
        <v>103</v>
      </c>
      <c r="F718">
        <v>400</v>
      </c>
      <c r="G718">
        <v>0</v>
      </c>
      <c r="H718">
        <v>191.761368</v>
      </c>
      <c r="I718">
        <f>Table1_1[[#This Row],[Column1.1]]-$O$2</f>
        <v>7.4679889678954501</v>
      </c>
      <c r="J718">
        <f>(Table1_1[[#This Row],[Column2.2]]-$N$2)*PI()/180</f>
        <v>0.18867963909159519</v>
      </c>
      <c r="K718">
        <f>Table1_1[[#This Row],[Column2.7]]*$P$2 *PI()/180</f>
        <v>0.3346867249728494</v>
      </c>
      <c r="L718" t="str">
        <f t="shared" si="13"/>
        <v>not</v>
      </c>
      <c r="M718" s="2">
        <f>0.882*EXP(-0.129*Table1_1[[#This Row],[Timestamps]])*COS(10.833*Table1_1[[#This Row],[Timestamps]])</f>
        <v>0.23911375452447889</v>
      </c>
    </row>
    <row r="719" spans="1:13" x14ac:dyDescent="0.25">
      <c r="A719">
        <v>12.1127383708953</v>
      </c>
      <c r="B719">
        <v>190941</v>
      </c>
      <c r="C719">
        <v>249.257812</v>
      </c>
      <c r="D719">
        <v>38</v>
      </c>
      <c r="E719">
        <v>103</v>
      </c>
      <c r="F719">
        <v>400</v>
      </c>
      <c r="G719">
        <v>0</v>
      </c>
      <c r="H719">
        <v>184.570312</v>
      </c>
      <c r="I719">
        <f>Table1_1[[#This Row],[Column1.1]]-$O$2</f>
        <v>7.4789898395537504</v>
      </c>
      <c r="J719">
        <f>(Table1_1[[#This Row],[Column2.2]]-$N$2)*PI()/180</f>
        <v>0.2208932334555323</v>
      </c>
      <c r="K719">
        <f>Table1_1[[#This Row],[Column2.7]]*$P$2 *PI()/180</f>
        <v>0.32213596458332006</v>
      </c>
      <c r="L719" t="str">
        <f t="shared" si="13"/>
        <v>not</v>
      </c>
      <c r="M719" s="2">
        <f>0.882*EXP(-0.129*Table1_1[[#This Row],[Timestamps]])*COS(10.833*Table1_1[[#This Row],[Timestamps]])</f>
        <v>0.26520280842560695</v>
      </c>
    </row>
    <row r="720" spans="1:13" x14ac:dyDescent="0.25">
      <c r="A720">
        <v>12.122738838195801</v>
      </c>
      <c r="B720">
        <v>190951</v>
      </c>
      <c r="C720">
        <v>250.92773399999999</v>
      </c>
      <c r="D720">
        <v>38</v>
      </c>
      <c r="E720">
        <v>103</v>
      </c>
      <c r="F720">
        <v>400</v>
      </c>
      <c r="G720">
        <v>0</v>
      </c>
      <c r="H720">
        <v>151.811081</v>
      </c>
      <c r="I720">
        <f>Table1_1[[#This Row],[Column1.1]]-$O$2</f>
        <v>7.4889903068542507</v>
      </c>
      <c r="J720">
        <f>(Table1_1[[#This Row],[Column2.2]]-$N$2)*PI()/180</f>
        <v>0.25003887060702079</v>
      </c>
      <c r="K720">
        <f>Table1_1[[#This Row],[Column2.7]]*$P$2 *PI()/180</f>
        <v>0.26496032044618062</v>
      </c>
      <c r="L720" t="str">
        <f t="shared" si="13"/>
        <v>not</v>
      </c>
      <c r="M720" s="2">
        <f>0.882*EXP(-0.129*Table1_1[[#This Row],[Timestamps]])*COS(10.833*Table1_1[[#This Row],[Timestamps]])</f>
        <v>0.28560342239473591</v>
      </c>
    </row>
    <row r="721" spans="1:13" x14ac:dyDescent="0.25">
      <c r="A721">
        <v>12.1337385177612</v>
      </c>
      <c r="B721">
        <v>190962</v>
      </c>
      <c r="C721">
        <v>252.50976600000001</v>
      </c>
      <c r="D721">
        <v>38</v>
      </c>
      <c r="E721">
        <v>103</v>
      </c>
      <c r="F721">
        <v>400</v>
      </c>
      <c r="G721">
        <v>0</v>
      </c>
      <c r="H721">
        <v>158.203125</v>
      </c>
      <c r="I721">
        <f>Table1_1[[#This Row],[Column1.1]]-$O$2</f>
        <v>7.4999899864196502</v>
      </c>
      <c r="J721">
        <f>(Table1_1[[#This Row],[Column2.2]]-$N$2)*PI()/180</f>
        <v>0.27765053787893224</v>
      </c>
      <c r="K721">
        <f>Table1_1[[#This Row],[Column2.7]]*$P$2 *PI()/180</f>
        <v>0.27611654181941542</v>
      </c>
      <c r="L721" t="str">
        <f t="shared" si="13"/>
        <v>not</v>
      </c>
      <c r="M721" s="2">
        <f>0.882*EXP(-0.129*Table1_1[[#This Row],[Timestamps]])*COS(10.833*Table1_1[[#This Row],[Timestamps]])</f>
        <v>0.30411113408146179</v>
      </c>
    </row>
    <row r="722" spans="1:13" x14ac:dyDescent="0.25">
      <c r="A722">
        <v>12.143738269805899</v>
      </c>
      <c r="B722">
        <v>190972</v>
      </c>
      <c r="C722">
        <v>253.74023399999999</v>
      </c>
      <c r="D722">
        <v>38</v>
      </c>
      <c r="E722">
        <v>103</v>
      </c>
      <c r="F722">
        <v>400</v>
      </c>
      <c r="G722">
        <v>0</v>
      </c>
      <c r="H722">
        <v>123.046875</v>
      </c>
      <c r="I722">
        <f>Table1_1[[#This Row],[Column1.1]]-$O$2</f>
        <v>7.5099897384643493</v>
      </c>
      <c r="J722">
        <f>(Table1_1[[#This Row],[Column2.2]]-$N$2)*PI()/180</f>
        <v>0.29912625581936136</v>
      </c>
      <c r="K722">
        <f>Table1_1[[#This Row],[Column2.7]]*$P$2 *PI()/180</f>
        <v>0.21475731030398976</v>
      </c>
      <c r="L722" t="str">
        <f t="shared" si="13"/>
        <v>not</v>
      </c>
      <c r="M722" s="2">
        <f>0.882*EXP(-0.129*Table1_1[[#This Row],[Timestamps]])*COS(10.833*Table1_1[[#This Row],[Timestamps]])</f>
        <v>0.3171583865270613</v>
      </c>
    </row>
    <row r="723" spans="1:13" x14ac:dyDescent="0.25">
      <c r="A723">
        <v>12.1547393798828</v>
      </c>
      <c r="B723">
        <v>190982</v>
      </c>
      <c r="C723">
        <v>254.79492200000001</v>
      </c>
      <c r="D723">
        <v>38</v>
      </c>
      <c r="E723">
        <v>103</v>
      </c>
      <c r="F723">
        <v>400</v>
      </c>
      <c r="G723">
        <v>0</v>
      </c>
      <c r="H723">
        <v>95.880684000000002</v>
      </c>
      <c r="I723">
        <f>Table1_1[[#This Row],[Column1.1]]-$O$2</f>
        <v>7.52099084854125</v>
      </c>
      <c r="J723">
        <f>(Table1_1[[#This Row],[Column2.2]]-$N$2)*PI()/180</f>
        <v>0.31753403400063573</v>
      </c>
      <c r="K723">
        <f>Table1_1[[#This Row],[Column2.7]]*$P$2 *PI()/180</f>
        <v>0.1673433624864247</v>
      </c>
      <c r="L723" t="str">
        <f t="shared" si="13"/>
        <v>not</v>
      </c>
      <c r="M723" s="2">
        <f>0.882*EXP(-0.129*Table1_1[[#This Row],[Timestamps]])*COS(10.833*Table1_1[[#This Row],[Timestamps]])</f>
        <v>0.32717875268581487</v>
      </c>
    </row>
    <row r="724" spans="1:13" x14ac:dyDescent="0.25">
      <c r="A724">
        <v>12.164739370346</v>
      </c>
      <c r="B724">
        <v>190993</v>
      </c>
      <c r="C724">
        <v>255.67382799999999</v>
      </c>
      <c r="D724">
        <v>38</v>
      </c>
      <c r="E724">
        <v>103</v>
      </c>
      <c r="F724">
        <v>400</v>
      </c>
      <c r="G724">
        <v>0</v>
      </c>
      <c r="H724">
        <v>87.890625</v>
      </c>
      <c r="I724">
        <f>Table1_1[[#This Row],[Column1.1]]-$O$2</f>
        <v>7.53099083900445</v>
      </c>
      <c r="J724">
        <f>(Table1_1[[#This Row],[Column2.2]]-$N$2)*PI()/180</f>
        <v>0.33287383751616856</v>
      </c>
      <c r="K724">
        <f>Table1_1[[#This Row],[Column2.7]]*$P$2 *PI()/180</f>
        <v>0.15339807878856412</v>
      </c>
      <c r="L724" t="str">
        <f t="shared" si="13"/>
        <v>not</v>
      </c>
      <c r="M724" s="2">
        <f>0.882*EXP(-0.129*Table1_1[[#This Row],[Timestamps]])*COS(10.833*Table1_1[[#This Row],[Timestamps]])</f>
        <v>0.3322428917224049</v>
      </c>
    </row>
    <row r="725" spans="1:13" x14ac:dyDescent="0.25">
      <c r="A725">
        <v>12.1747386455535</v>
      </c>
      <c r="B725">
        <v>191003</v>
      </c>
      <c r="C725">
        <v>256.20117199999999</v>
      </c>
      <c r="D725">
        <v>38</v>
      </c>
      <c r="E725">
        <v>103</v>
      </c>
      <c r="F725">
        <v>400</v>
      </c>
      <c r="G725">
        <v>0</v>
      </c>
      <c r="H725">
        <v>47.940342000000001</v>
      </c>
      <c r="I725">
        <f>Table1_1[[#This Row],[Column1.1]]-$O$2</f>
        <v>7.54099011421195</v>
      </c>
      <c r="J725">
        <f>(Table1_1[[#This Row],[Column2.2]]-$N$2)*PI()/180</f>
        <v>0.34207772660680552</v>
      </c>
      <c r="K725">
        <f>Table1_1[[#This Row],[Column2.7]]*$P$2 *PI()/180</f>
        <v>8.3671681243212351E-2</v>
      </c>
      <c r="L725" t="str">
        <f t="shared" si="13"/>
        <v>not</v>
      </c>
      <c r="M725" s="2">
        <f>0.882*EXP(-0.129*Table1_1[[#This Row],[Timestamps]])*COS(10.833*Table1_1[[#This Row],[Timestamps]])</f>
        <v>0.33340332787033611</v>
      </c>
    </row>
    <row r="726" spans="1:13" x14ac:dyDescent="0.25">
      <c r="A726">
        <v>12.1857385635375</v>
      </c>
      <c r="B726">
        <v>191014</v>
      </c>
      <c r="C726">
        <v>256.46484400000003</v>
      </c>
      <c r="D726">
        <v>38</v>
      </c>
      <c r="E726">
        <v>103</v>
      </c>
      <c r="F726">
        <v>400</v>
      </c>
      <c r="G726">
        <v>0</v>
      </c>
      <c r="H726">
        <v>26.367187999999999</v>
      </c>
      <c r="I726">
        <f>Table1_1[[#This Row],[Column1.1]]-$O$2</f>
        <v>7.5519900321959499</v>
      </c>
      <c r="J726">
        <f>(Table1_1[[#This Row],[Column2.2]]-$N$2)*PI()/180</f>
        <v>0.34667967115212478</v>
      </c>
      <c r="K726">
        <f>Table1_1[[#This Row],[Column2.7]]*$P$2 *PI()/180</f>
        <v>4.6019424509233867E-2</v>
      </c>
      <c r="L726" t="str">
        <f t="shared" si="13"/>
        <v>not</v>
      </c>
      <c r="M726" s="2">
        <f>0.882*EXP(-0.129*Table1_1[[#This Row],[Timestamps]])*COS(10.833*Table1_1[[#This Row],[Timestamps]])</f>
        <v>0.33016839984833879</v>
      </c>
    </row>
    <row r="727" spans="1:13" x14ac:dyDescent="0.25">
      <c r="A727">
        <v>12.195736885070801</v>
      </c>
      <c r="B727">
        <v>191024</v>
      </c>
      <c r="C727">
        <v>256.55273399999999</v>
      </c>
      <c r="D727">
        <v>38</v>
      </c>
      <c r="E727">
        <v>103</v>
      </c>
      <c r="F727">
        <v>400</v>
      </c>
      <c r="G727">
        <v>0</v>
      </c>
      <c r="H727">
        <v>7.9900570000000002</v>
      </c>
      <c r="I727">
        <f>Table1_1[[#This Row],[Column1.1]]-$O$2</f>
        <v>7.5619883537292507</v>
      </c>
      <c r="J727">
        <f>(Table1_1[[#This Row],[Column2.2]]-$N$2)*PI()/180</f>
        <v>0.34821364103170188</v>
      </c>
      <c r="K727">
        <f>Table1_1[[#This Row],[Column2.7]]*$P$2 *PI()/180</f>
        <v>1.3945280207202057E-2</v>
      </c>
      <c r="L727" t="str">
        <f t="shared" si="13"/>
        <v>PEAK</v>
      </c>
      <c r="M727" s="2">
        <f>0.882*EXP(-0.129*Table1_1[[#This Row],[Timestamps]])*COS(10.833*Table1_1[[#This Row],[Timestamps]])</f>
        <v>0.3231757842629368</v>
      </c>
    </row>
    <row r="728" spans="1:13" x14ac:dyDescent="0.25">
      <c r="A728">
        <v>12.205737829208299</v>
      </c>
      <c r="B728">
        <v>191035</v>
      </c>
      <c r="C728">
        <v>256.289062</v>
      </c>
      <c r="D728">
        <v>38</v>
      </c>
      <c r="E728">
        <v>103</v>
      </c>
      <c r="F728">
        <v>400</v>
      </c>
      <c r="G728">
        <v>0</v>
      </c>
      <c r="H728">
        <v>-26.367187999999999</v>
      </c>
      <c r="I728">
        <f>Table1_1[[#This Row],[Column1.1]]-$O$2</f>
        <v>7.5719892978667493</v>
      </c>
      <c r="J728">
        <f>(Table1_1[[#This Row],[Column2.2]]-$N$2)*PI()/180</f>
        <v>0.34361169648638362</v>
      </c>
      <c r="K728">
        <f>Table1_1[[#This Row],[Column2.7]]*$P$2 *PI()/180</f>
        <v>-4.6019424509233867E-2</v>
      </c>
      <c r="L728" t="str">
        <f t="shared" si="13"/>
        <v>not</v>
      </c>
      <c r="M728" s="2">
        <f>0.882*EXP(-0.129*Table1_1[[#This Row],[Timestamps]])*COS(10.833*Table1_1[[#This Row],[Timestamps]])</f>
        <v>0.3124146081759428</v>
      </c>
    </row>
    <row r="729" spans="1:13" x14ac:dyDescent="0.25">
      <c r="A729">
        <v>12.216739654541</v>
      </c>
      <c r="B729">
        <v>191045</v>
      </c>
      <c r="C729">
        <v>255.761719</v>
      </c>
      <c r="D729">
        <v>38</v>
      </c>
      <c r="E729">
        <v>103</v>
      </c>
      <c r="F729">
        <v>400</v>
      </c>
      <c r="G729">
        <v>0</v>
      </c>
      <c r="H729">
        <v>-52.734375</v>
      </c>
      <c r="I729">
        <f>Table1_1[[#This Row],[Column1.1]]-$O$2</f>
        <v>7.5829911231994496</v>
      </c>
      <c r="J729">
        <f>(Table1_1[[#This Row],[Column2.2]]-$N$2)*PI()/180</f>
        <v>0.33440782484903914</v>
      </c>
      <c r="K729">
        <f>Table1_1[[#This Row],[Column2.7]]*$P$2 *PI()/180</f>
        <v>-9.2038847273138477E-2</v>
      </c>
      <c r="L729" t="str">
        <f t="shared" si="13"/>
        <v>not</v>
      </c>
      <c r="M729" s="2">
        <f>0.882*EXP(-0.129*Table1_1[[#This Row],[Timestamps]])*COS(10.833*Table1_1[[#This Row],[Timestamps]])</f>
        <v>0.29638815406194319</v>
      </c>
    </row>
    <row r="730" spans="1:13" x14ac:dyDescent="0.25">
      <c r="A730">
        <v>12.226737499237</v>
      </c>
      <c r="B730">
        <v>191055</v>
      </c>
      <c r="C730">
        <v>255.058594</v>
      </c>
      <c r="D730">
        <v>38</v>
      </c>
      <c r="E730">
        <v>103</v>
      </c>
      <c r="F730">
        <v>400</v>
      </c>
      <c r="G730">
        <v>0</v>
      </c>
      <c r="H730">
        <v>-63.920456000000001</v>
      </c>
      <c r="I730">
        <f>Table1_1[[#This Row],[Column1.1]]-$O$2</f>
        <v>7.5929889678954501</v>
      </c>
      <c r="J730">
        <f>(Table1_1[[#This Row],[Column2.2]]-$N$2)*PI()/180</f>
        <v>0.32213597854595399</v>
      </c>
      <c r="K730">
        <f>Table1_1[[#This Row],[Column2.7]]*$P$2 *PI()/180</f>
        <v>-0.11156224165761645</v>
      </c>
      <c r="L730" t="str">
        <f t="shared" si="13"/>
        <v>not</v>
      </c>
      <c r="M730" s="2">
        <f>0.882*EXP(-0.129*Table1_1[[#This Row],[Timestamps]])*COS(10.833*Table1_1[[#This Row],[Timestamps]])</f>
        <v>0.27821382946156076</v>
      </c>
    </row>
    <row r="731" spans="1:13" x14ac:dyDescent="0.25">
      <c r="A731">
        <v>12.237738609313899</v>
      </c>
      <c r="B731">
        <v>191066</v>
      </c>
      <c r="C731">
        <v>254.09179700000001</v>
      </c>
      <c r="D731">
        <v>38</v>
      </c>
      <c r="E731">
        <v>103</v>
      </c>
      <c r="F731">
        <v>400</v>
      </c>
      <c r="G731">
        <v>0</v>
      </c>
      <c r="H731">
        <v>-96.679687999999999</v>
      </c>
      <c r="I731">
        <f>Table1_1[[#This Row],[Column1.1]]-$O$2</f>
        <v>7.603990077972349</v>
      </c>
      <c r="J731">
        <f>(Table1_1[[#This Row],[Column2.2]]-$N$2)*PI()/180</f>
        <v>0.30526218769755065</v>
      </c>
      <c r="K731">
        <f>Table1_1[[#This Row],[Column2.7]]*$P$2 *PI()/180</f>
        <v>-0.16873788754008515</v>
      </c>
      <c r="L731" t="str">
        <f t="shared" si="13"/>
        <v>not</v>
      </c>
      <c r="M731" s="2">
        <f>0.882*EXP(-0.129*Table1_1[[#This Row],[Timestamps]])*COS(10.833*Table1_1[[#This Row],[Timestamps]])</f>
        <v>0.25451633594149281</v>
      </c>
    </row>
    <row r="732" spans="1:13" x14ac:dyDescent="0.25">
      <c r="A732">
        <v>12.248260736465401</v>
      </c>
      <c r="B732">
        <v>191076</v>
      </c>
      <c r="C732">
        <v>252.86132799999999</v>
      </c>
      <c r="D732">
        <v>38</v>
      </c>
      <c r="E732">
        <v>103</v>
      </c>
      <c r="F732">
        <v>400</v>
      </c>
      <c r="G732">
        <v>0</v>
      </c>
      <c r="H732">
        <v>-111.860794</v>
      </c>
      <c r="I732">
        <f>Table1_1[[#This Row],[Column1.1]]-$O$2</f>
        <v>7.6145122051238507</v>
      </c>
      <c r="J732">
        <f>(Table1_1[[#This Row],[Column2.2]]-$N$2)*PI()/180</f>
        <v>0.28378645230382804</v>
      </c>
      <c r="K732">
        <f>Table1_1[[#This Row],[Column2.7]]*$P$2 *PI()/180</f>
        <v>-0.19523391591951181</v>
      </c>
      <c r="L732" t="str">
        <f t="shared" si="13"/>
        <v>not</v>
      </c>
      <c r="M732" s="2">
        <f>0.882*EXP(-0.129*Table1_1[[#This Row],[Timestamps]])*COS(10.833*Table1_1[[#This Row],[Timestamps]])</f>
        <v>0.22853439996842898</v>
      </c>
    </row>
    <row r="733" spans="1:13" x14ac:dyDescent="0.25">
      <c r="A733">
        <v>12.2582612037658</v>
      </c>
      <c r="B733">
        <v>191087</v>
      </c>
      <c r="C733">
        <v>251.45507799999999</v>
      </c>
      <c r="D733">
        <v>38</v>
      </c>
      <c r="E733">
        <v>103</v>
      </c>
      <c r="F733">
        <v>400</v>
      </c>
      <c r="G733">
        <v>0</v>
      </c>
      <c r="H733">
        <v>-140.625</v>
      </c>
      <c r="I733">
        <f>Table1_1[[#This Row],[Column1.1]]-$O$2</f>
        <v>7.6245126724242498</v>
      </c>
      <c r="J733">
        <f>(Table1_1[[#This Row],[Column2.2]]-$N$2)*PI()/180</f>
        <v>0.25924275969765775</v>
      </c>
      <c r="K733">
        <f>Table1_1[[#This Row],[Column2.7]]*$P$2 *PI()/180</f>
        <v>-0.24543692606170259</v>
      </c>
      <c r="L733" t="str">
        <f t="shared" si="13"/>
        <v>not</v>
      </c>
      <c r="M733" s="2">
        <f>0.882*EXP(-0.129*Table1_1[[#This Row],[Timestamps]])*COS(10.833*Table1_1[[#This Row],[Timestamps]])</f>
        <v>0.20115432024560956</v>
      </c>
    </row>
    <row r="734" spans="1:13" x14ac:dyDescent="0.25">
      <c r="A734">
        <v>12.2692630290985</v>
      </c>
      <c r="B734">
        <v>191097</v>
      </c>
      <c r="C734">
        <v>249.87304700000001</v>
      </c>
      <c r="D734">
        <v>38</v>
      </c>
      <c r="E734">
        <v>103</v>
      </c>
      <c r="F734">
        <v>400</v>
      </c>
      <c r="G734">
        <v>0</v>
      </c>
      <c r="H734">
        <v>-143.82103000000001</v>
      </c>
      <c r="I734">
        <f>Table1_1[[#This Row],[Column1.1]]-$O$2</f>
        <v>7.63551449775695</v>
      </c>
      <c r="J734">
        <f>(Table1_1[[#This Row],[Column2.2]]-$N$2)*PI()/180</f>
        <v>0.23163110987903984</v>
      </c>
      <c r="K734">
        <f>Table1_1[[#This Row],[Column2.7]]*$P$2 *PI()/180</f>
        <v>-0.25101505071095404</v>
      </c>
      <c r="L734" t="str">
        <f t="shared" si="13"/>
        <v>not</v>
      </c>
      <c r="M734" s="2">
        <f>0.882*EXP(-0.129*Table1_1[[#This Row],[Timestamps]])*COS(10.833*Table1_1[[#This Row],[Timestamps]])</f>
        <v>0.16840608768472548</v>
      </c>
    </row>
    <row r="735" spans="1:13" x14ac:dyDescent="0.25">
      <c r="A735">
        <v>12.279262304306</v>
      </c>
      <c r="B735">
        <v>191108</v>
      </c>
      <c r="C735">
        <v>248.11523399999999</v>
      </c>
      <c r="D735">
        <v>38</v>
      </c>
      <c r="E735">
        <v>103</v>
      </c>
      <c r="F735">
        <v>400</v>
      </c>
      <c r="G735">
        <v>0</v>
      </c>
      <c r="H735">
        <v>-175.78125</v>
      </c>
      <c r="I735">
        <f>Table1_1[[#This Row],[Column1.1]]-$O$2</f>
        <v>7.64551377296445</v>
      </c>
      <c r="J735">
        <f>(Table1_1[[#This Row],[Column2.2]]-$N$2)*PI()/180</f>
        <v>0.2009514853946803</v>
      </c>
      <c r="K735">
        <f>Table1_1[[#This Row],[Column2.7]]*$P$2 *PI()/180</f>
        <v>-0.30679615757712825</v>
      </c>
      <c r="L735" t="str">
        <f t="shared" si="13"/>
        <v>not</v>
      </c>
      <c r="M735" s="2">
        <f>0.882*EXP(-0.129*Table1_1[[#This Row],[Timestamps]])*COS(10.833*Table1_1[[#This Row],[Timestamps]])</f>
        <v>0.13663954040450857</v>
      </c>
    </row>
    <row r="736" spans="1:13" x14ac:dyDescent="0.25">
      <c r="A736">
        <v>12.2892613410949</v>
      </c>
      <c r="B736">
        <v>191118</v>
      </c>
      <c r="C736">
        <v>246.18164100000001</v>
      </c>
      <c r="D736">
        <v>38</v>
      </c>
      <c r="E736">
        <v>103</v>
      </c>
      <c r="F736">
        <v>400</v>
      </c>
      <c r="G736">
        <v>0</v>
      </c>
      <c r="H736">
        <v>-193.359375</v>
      </c>
      <c r="I736">
        <f>Table1_1[[#This Row],[Column1.1]]-$O$2</f>
        <v>7.6555128097533496</v>
      </c>
      <c r="J736">
        <f>(Table1_1[[#This Row],[Column2.2]]-$N$2)*PI()/180</f>
        <v>0.16720392115116606</v>
      </c>
      <c r="K736">
        <f>Table1_1[[#This Row],[Column2.7]]*$P$2 *PI()/180</f>
        <v>-0.33747577333484108</v>
      </c>
      <c r="L736" t="str">
        <f t="shared" si="13"/>
        <v>not</v>
      </c>
      <c r="M736" s="2">
        <f>0.882*EXP(-0.129*Table1_1[[#This Row],[Timestamps]])*COS(10.833*Table1_1[[#This Row],[Timestamps]])</f>
        <v>0.10335576693771407</v>
      </c>
    </row>
    <row r="737" spans="1:13" x14ac:dyDescent="0.25">
      <c r="A737">
        <v>12.3002624511718</v>
      </c>
      <c r="B737">
        <v>191128</v>
      </c>
      <c r="C737">
        <v>244.160156</v>
      </c>
      <c r="D737">
        <v>38</v>
      </c>
      <c r="E737">
        <v>103</v>
      </c>
      <c r="F737">
        <v>400</v>
      </c>
      <c r="G737">
        <v>0</v>
      </c>
      <c r="H737">
        <v>-183.77130099999999</v>
      </c>
      <c r="I737">
        <f>Table1_1[[#This Row],[Column1.1]]-$O$2</f>
        <v>7.6665139198302503</v>
      </c>
      <c r="J737">
        <f>(Table1_1[[#This Row],[Column2.2]]-$N$2)*PI()/180</f>
        <v>0.13192235212148826</v>
      </c>
      <c r="K737">
        <f>Table1_1[[#This Row],[Column2.7]]*$P$2 *PI()/180</f>
        <v>-0.32074142731235478</v>
      </c>
      <c r="L737" t="str">
        <f t="shared" si="13"/>
        <v>not</v>
      </c>
      <c r="M737" s="2">
        <f>0.882*EXP(-0.129*Table1_1[[#This Row],[Timestamps]])*COS(10.833*Table1_1[[#This Row],[Timestamps]])</f>
        <v>6.5452950447420763E-2</v>
      </c>
    </row>
    <row r="738" spans="1:13" x14ac:dyDescent="0.25">
      <c r="A738">
        <v>12.3102610111236</v>
      </c>
      <c r="B738">
        <v>191139</v>
      </c>
      <c r="C738">
        <v>242.050781</v>
      </c>
      <c r="D738">
        <v>38</v>
      </c>
      <c r="E738">
        <v>103</v>
      </c>
      <c r="F738">
        <v>400</v>
      </c>
      <c r="G738">
        <v>0</v>
      </c>
      <c r="H738">
        <v>-210.9375</v>
      </c>
      <c r="I738">
        <f>Table1_1[[#This Row],[Column1.1]]-$O$2</f>
        <v>7.6765124797820503</v>
      </c>
      <c r="J738">
        <f>(Table1_1[[#This Row],[Column2.2]]-$N$2)*PI()/180</f>
        <v>9.5106813212232869E-2</v>
      </c>
      <c r="K738">
        <f>Table1_1[[#This Row],[Column2.7]]*$P$2 *PI()/180</f>
        <v>-0.36815538909255391</v>
      </c>
      <c r="L738" t="str">
        <f t="shared" si="13"/>
        <v>not</v>
      </c>
      <c r="M738" s="2">
        <f>0.882*EXP(-0.129*Table1_1[[#This Row],[Timestamps]])*COS(10.833*Table1_1[[#This Row],[Timestamps]])</f>
        <v>3.0278581898981555E-2</v>
      </c>
    </row>
    <row r="739" spans="1:13" x14ac:dyDescent="0.25">
      <c r="A739">
        <v>12.3212616443634</v>
      </c>
      <c r="B739">
        <v>191149</v>
      </c>
      <c r="C739">
        <v>239.85351600000001</v>
      </c>
      <c r="D739">
        <v>38</v>
      </c>
      <c r="E739">
        <v>103</v>
      </c>
      <c r="F739">
        <v>400</v>
      </c>
      <c r="G739">
        <v>0</v>
      </c>
      <c r="H739">
        <v>-199.751419</v>
      </c>
      <c r="I739">
        <f>Table1_1[[#This Row],[Column1.1]]-$O$2</f>
        <v>7.6875131130218497</v>
      </c>
      <c r="J739">
        <f>(Table1_1[[#This Row],[Column2.2]]-$N$2)*PI()/180</f>
        <v>5.6757304423399893E-2</v>
      </c>
      <c r="K739">
        <f>Table1_1[[#This Row],[Column2.7]]*$P$2 *PI()/180</f>
        <v>-0.34863199470807593</v>
      </c>
      <c r="L739" t="str">
        <f t="shared" si="13"/>
        <v>not</v>
      </c>
      <c r="M739" s="2">
        <f>0.882*EXP(-0.129*Table1_1[[#This Row],[Timestamps]])*COS(10.833*Table1_1[[#This Row],[Timestamps]])</f>
        <v>-8.7098212302155874E-3</v>
      </c>
    </row>
    <row r="740" spans="1:13" x14ac:dyDescent="0.25">
      <c r="A740">
        <v>12.331262111663801</v>
      </c>
      <c r="B740">
        <v>191160</v>
      </c>
      <c r="C740">
        <v>237.74414100000001</v>
      </c>
      <c r="D740">
        <v>38</v>
      </c>
      <c r="E740">
        <v>103</v>
      </c>
      <c r="F740">
        <v>400</v>
      </c>
      <c r="G740">
        <v>0</v>
      </c>
      <c r="H740">
        <v>-210.9375</v>
      </c>
      <c r="I740">
        <f>Table1_1[[#This Row],[Column1.1]]-$O$2</f>
        <v>7.6975135803222505</v>
      </c>
      <c r="J740">
        <f>(Table1_1[[#This Row],[Column2.2]]-$N$2)*PI()/180</f>
        <v>1.9941765514144501E-2</v>
      </c>
      <c r="K740">
        <f>Table1_1[[#This Row],[Column2.7]]*$P$2 *PI()/180</f>
        <v>-0.36815538909255391</v>
      </c>
      <c r="L740" t="str">
        <f t="shared" si="13"/>
        <v>not</v>
      </c>
      <c r="M740" s="2">
        <f>0.882*EXP(-0.129*Table1_1[[#This Row],[Timestamps]])*COS(10.833*Table1_1[[#This Row],[Timestamps]])</f>
        <v>-4.396497215858957E-2</v>
      </c>
    </row>
    <row r="741" spans="1:13" x14ac:dyDescent="0.25">
      <c r="A741">
        <v>12.342262029647801</v>
      </c>
      <c r="B741">
        <v>191170</v>
      </c>
      <c r="C741">
        <v>235.45898399999999</v>
      </c>
      <c r="D741">
        <v>38</v>
      </c>
      <c r="E741">
        <v>103</v>
      </c>
      <c r="F741">
        <v>400</v>
      </c>
      <c r="G741">
        <v>0</v>
      </c>
      <c r="H741">
        <v>-207.74146999999999</v>
      </c>
      <c r="I741">
        <f>Table1_1[[#This Row],[Column1.1]]-$O$2</f>
        <v>7.7085134983062504</v>
      </c>
      <c r="J741">
        <f>(Table1_1[[#This Row],[Column2.2]]-$N$2)*PI()/180</f>
        <v>-1.9941748060852024E-2</v>
      </c>
      <c r="K741">
        <f>Table1_1[[#This Row],[Column2.7]]*$P$2 *PI()/180</f>
        <v>-0.36257726444330241</v>
      </c>
      <c r="L741" t="str">
        <f t="shared" si="13"/>
        <v>not</v>
      </c>
      <c r="M741" s="2">
        <f>0.882*EXP(-0.129*Table1_1[[#This Row],[Timestamps]])*COS(10.833*Table1_1[[#This Row],[Timestamps]])</f>
        <v>-8.2028312088882324E-2</v>
      </c>
    </row>
    <row r="742" spans="1:13" x14ac:dyDescent="0.25">
      <c r="A742">
        <v>12.3522605895996</v>
      </c>
      <c r="B742">
        <v>191181</v>
      </c>
      <c r="C742">
        <v>233.34960899999999</v>
      </c>
      <c r="D742">
        <v>38</v>
      </c>
      <c r="E742">
        <v>103</v>
      </c>
      <c r="F742">
        <v>400</v>
      </c>
      <c r="G742">
        <v>0</v>
      </c>
      <c r="H742">
        <v>-210.9375</v>
      </c>
      <c r="I742">
        <f>Table1_1[[#This Row],[Column1.1]]-$O$2</f>
        <v>7.7185120582580504</v>
      </c>
      <c r="J742">
        <f>(Table1_1[[#This Row],[Column2.2]]-$N$2)*PI()/180</f>
        <v>-5.6757286970107408E-2</v>
      </c>
      <c r="K742">
        <f>Table1_1[[#This Row],[Column2.7]]*$P$2 *PI()/180</f>
        <v>-0.36815538909255391</v>
      </c>
      <c r="L742" t="str">
        <f t="shared" si="13"/>
        <v>not</v>
      </c>
      <c r="M742" s="2">
        <f>0.882*EXP(-0.129*Table1_1[[#This Row],[Timestamps]])*COS(10.833*Table1_1[[#This Row],[Timestamps]])</f>
        <v>-0.11553876941296895</v>
      </c>
    </row>
    <row r="743" spans="1:13" x14ac:dyDescent="0.25">
      <c r="A743">
        <v>12.3622620105743</v>
      </c>
      <c r="B743">
        <v>191191</v>
      </c>
      <c r="C743">
        <v>231.152344</v>
      </c>
      <c r="D743">
        <v>38</v>
      </c>
      <c r="E743">
        <v>103</v>
      </c>
      <c r="F743">
        <v>400</v>
      </c>
      <c r="G743">
        <v>0</v>
      </c>
      <c r="H743">
        <v>-219.726562</v>
      </c>
      <c r="I743">
        <f>Table1_1[[#This Row],[Column1.1]]-$O$2</f>
        <v>7.7285134792327499</v>
      </c>
      <c r="J743">
        <f>(Table1_1[[#This Row],[Column2.2]]-$N$2)*PI()/180</f>
        <v>-9.5106795758940404E-2</v>
      </c>
      <c r="K743">
        <f>Table1_1[[#This Row],[Column2.7]]*$P$2 *PI()/180</f>
        <v>-0.38349519609874572</v>
      </c>
      <c r="L743" t="str">
        <f t="shared" si="13"/>
        <v>not</v>
      </c>
      <c r="M743" s="2">
        <f>0.882*EXP(-0.129*Table1_1[[#This Row],[Timestamps]])*COS(10.833*Table1_1[[#This Row],[Timestamps]])</f>
        <v>-0.14761920511285731</v>
      </c>
    </row>
    <row r="744" spans="1:13" x14ac:dyDescent="0.25">
      <c r="A744">
        <v>12.373262405395501</v>
      </c>
      <c r="B744">
        <v>191201</v>
      </c>
      <c r="C744">
        <v>229.13085899999999</v>
      </c>
      <c r="D744">
        <v>38</v>
      </c>
      <c r="E744">
        <v>103</v>
      </c>
      <c r="F744">
        <v>400</v>
      </c>
      <c r="G744">
        <v>0</v>
      </c>
      <c r="H744">
        <v>-183.77130099999999</v>
      </c>
      <c r="I744">
        <f>Table1_1[[#This Row],[Column1.1]]-$O$2</f>
        <v>7.7395138740539506</v>
      </c>
      <c r="J744">
        <f>(Table1_1[[#This Row],[Column2.2]]-$N$2)*PI()/180</f>
        <v>-0.13038836478861818</v>
      </c>
      <c r="K744">
        <f>Table1_1[[#This Row],[Column2.7]]*$P$2 *PI()/180</f>
        <v>-0.32074142731235478</v>
      </c>
      <c r="L744" t="str">
        <f t="shared" si="13"/>
        <v>not</v>
      </c>
      <c r="M744" s="2">
        <f>0.882*EXP(-0.129*Table1_1[[#This Row],[Timestamps]])*COS(10.833*Table1_1[[#This Row],[Timestamps]])</f>
        <v>-0.1807979190131053</v>
      </c>
    </row>
    <row r="745" spans="1:13" x14ac:dyDescent="0.25">
      <c r="A745">
        <v>12.3832614421844</v>
      </c>
      <c r="B745">
        <v>191212</v>
      </c>
      <c r="C745">
        <v>227.19726600000001</v>
      </c>
      <c r="D745">
        <v>38</v>
      </c>
      <c r="E745">
        <v>103</v>
      </c>
      <c r="F745">
        <v>400</v>
      </c>
      <c r="G745">
        <v>0</v>
      </c>
      <c r="H745">
        <v>-193.359375</v>
      </c>
      <c r="I745">
        <f>Table1_1[[#This Row],[Column1.1]]-$O$2</f>
        <v>7.7495129108428502</v>
      </c>
      <c r="J745">
        <f>(Table1_1[[#This Row],[Column2.2]]-$N$2)*PI()/180</f>
        <v>-0.16413592903213245</v>
      </c>
      <c r="K745">
        <f>Table1_1[[#This Row],[Column2.7]]*$P$2 *PI()/180</f>
        <v>-0.33747577333484108</v>
      </c>
      <c r="L745" t="str">
        <f t="shared" si="13"/>
        <v>not</v>
      </c>
      <c r="M745" s="2">
        <f>0.882*EXP(-0.129*Table1_1[[#This Row],[Timestamps]])*COS(10.833*Table1_1[[#This Row],[Timestamps]])</f>
        <v>-0.20866423594171674</v>
      </c>
    </row>
    <row r="746" spans="1:13" x14ac:dyDescent="0.25">
      <c r="A746">
        <v>12.3942611217498</v>
      </c>
      <c r="B746">
        <v>191222</v>
      </c>
      <c r="C746">
        <v>225.351562</v>
      </c>
      <c r="D746">
        <v>38</v>
      </c>
      <c r="E746">
        <v>103</v>
      </c>
      <c r="F746">
        <v>400</v>
      </c>
      <c r="G746">
        <v>0</v>
      </c>
      <c r="H746">
        <v>-167.79119900000001</v>
      </c>
      <c r="I746">
        <f>Table1_1[[#This Row],[Column1.1]]-$O$2</f>
        <v>7.7605125904082497</v>
      </c>
      <c r="J746">
        <f>(Table1_1[[#This Row],[Column2.2]]-$N$2)*PI()/180</f>
        <v>-0.19634954084936207</v>
      </c>
      <c r="K746">
        <f>Table1_1[[#This Row],[Column2.7]]*$P$2 *PI()/180</f>
        <v>-0.29285088784190172</v>
      </c>
      <c r="L746" t="str">
        <f t="shared" si="13"/>
        <v>not</v>
      </c>
      <c r="M746" s="2">
        <f>0.882*EXP(-0.129*Table1_1[[#This Row],[Timestamps]])*COS(10.833*Table1_1[[#This Row],[Timestamps]])</f>
        <v>-0.23640279121996138</v>
      </c>
    </row>
    <row r="747" spans="1:13" x14ac:dyDescent="0.25">
      <c r="A747">
        <v>12.4042620658874</v>
      </c>
      <c r="B747">
        <v>191233</v>
      </c>
      <c r="C747">
        <v>223.68164100000001</v>
      </c>
      <c r="D747">
        <v>38</v>
      </c>
      <c r="E747">
        <v>103</v>
      </c>
      <c r="F747">
        <v>400</v>
      </c>
      <c r="G747">
        <v>0</v>
      </c>
      <c r="H747">
        <v>-166.992188</v>
      </c>
      <c r="I747">
        <f>Table1_1[[#This Row],[Column1.1]]-$O$2</f>
        <v>7.7705135345458496</v>
      </c>
      <c r="J747">
        <f>(Table1_1[[#This Row],[Column2.2]]-$N$2)*PI()/180</f>
        <v>-0.22549516054755808</v>
      </c>
      <c r="K747">
        <f>Table1_1[[#This Row],[Column2.7]]*$P$2 *PI()/180</f>
        <v>-0.2914563505709365</v>
      </c>
      <c r="L747" t="str">
        <f t="shared" si="13"/>
        <v>not</v>
      </c>
      <c r="M747" s="2">
        <f>0.882*EXP(-0.129*Table1_1[[#This Row],[Timestamps]])*COS(10.833*Table1_1[[#This Row],[Timestamps]])</f>
        <v>-0.25865752021170413</v>
      </c>
    </row>
    <row r="748" spans="1:13" x14ac:dyDescent="0.25">
      <c r="A748">
        <v>12.4142615795135</v>
      </c>
      <c r="B748">
        <v>191243</v>
      </c>
      <c r="C748">
        <v>222.1875</v>
      </c>
      <c r="D748">
        <v>38</v>
      </c>
      <c r="E748">
        <v>103</v>
      </c>
      <c r="F748">
        <v>400</v>
      </c>
      <c r="G748">
        <v>0</v>
      </c>
      <c r="H748">
        <v>-135.830963</v>
      </c>
      <c r="I748">
        <f>Table1_1[[#This Row],[Column1.1]]-$O$2</f>
        <v>7.78051304817195</v>
      </c>
      <c r="J748">
        <f>(Table1_1[[#This Row],[Column2.2]]-$N$2)*PI()/180</f>
        <v>-0.25157284048659895</v>
      </c>
      <c r="K748">
        <f>Table1_1[[#This Row],[Column2.7]]*$P$2 *PI()/180</f>
        <v>-0.23706975305045946</v>
      </c>
      <c r="L748" t="str">
        <f t="shared" si="13"/>
        <v>not</v>
      </c>
      <c r="M748" s="2">
        <f>0.882*EXP(-0.129*Table1_1[[#This Row],[Timestamps]])*COS(10.833*Table1_1[[#This Row],[Timestamps]])</f>
        <v>-0.27782281960473831</v>
      </c>
    </row>
    <row r="749" spans="1:13" x14ac:dyDescent="0.25">
      <c r="A749">
        <v>12.425261974334701</v>
      </c>
      <c r="B749">
        <v>191254</v>
      </c>
      <c r="C749">
        <v>220.957031</v>
      </c>
      <c r="D749">
        <v>38</v>
      </c>
      <c r="E749">
        <v>103</v>
      </c>
      <c r="F749">
        <v>400</v>
      </c>
      <c r="G749">
        <v>0</v>
      </c>
      <c r="H749">
        <v>-123.046875</v>
      </c>
      <c r="I749">
        <f>Table1_1[[#This Row],[Column1.1]]-$O$2</f>
        <v>7.7915134429931507</v>
      </c>
      <c r="J749">
        <f>(Table1_1[[#This Row],[Column2.2]]-$N$2)*PI()/180</f>
        <v>-0.273048575880321</v>
      </c>
      <c r="K749">
        <f>Table1_1[[#This Row],[Column2.7]]*$P$2 *PI()/180</f>
        <v>-0.21475731030398976</v>
      </c>
      <c r="L749" t="str">
        <f t="shared" si="13"/>
        <v>not</v>
      </c>
      <c r="M749" s="2">
        <f>0.882*EXP(-0.129*Table1_1[[#This Row],[Timestamps]])*COS(10.833*Table1_1[[#This Row],[Timestamps]])</f>
        <v>-0.2950843714421103</v>
      </c>
    </row>
    <row r="750" spans="1:13" x14ac:dyDescent="0.25">
      <c r="A750">
        <v>12.435574531555099</v>
      </c>
      <c r="B750">
        <v>191264</v>
      </c>
      <c r="C750">
        <v>219.81445299999999</v>
      </c>
      <c r="D750">
        <v>38</v>
      </c>
      <c r="E750">
        <v>103</v>
      </c>
      <c r="F750">
        <v>400</v>
      </c>
      <c r="G750">
        <v>0</v>
      </c>
      <c r="H750">
        <v>-114.257812</v>
      </c>
      <c r="I750">
        <f>Table1_1[[#This Row],[Column1.1]]-$O$2</f>
        <v>7.8018260002135493</v>
      </c>
      <c r="J750">
        <f>(Table1_1[[#This Row],[Column2.2]]-$N$2)*PI()/180</f>
        <v>-0.29299032394117303</v>
      </c>
      <c r="K750">
        <f>Table1_1[[#This Row],[Column2.7]]*$P$2 *PI()/180</f>
        <v>-0.19941750155246873</v>
      </c>
      <c r="L750" t="str">
        <f t="shared" si="13"/>
        <v>not</v>
      </c>
      <c r="M750" s="2">
        <f>0.882*EXP(-0.129*Table1_1[[#This Row],[Timestamps]])*COS(10.833*Table1_1[[#This Row],[Timestamps]])</f>
        <v>-0.30742948524050445</v>
      </c>
    </row>
    <row r="751" spans="1:13" x14ac:dyDescent="0.25">
      <c r="A751">
        <v>12.446578502655001</v>
      </c>
      <c r="B751">
        <v>191274</v>
      </c>
      <c r="C751">
        <v>219.023438</v>
      </c>
      <c r="D751">
        <v>38</v>
      </c>
      <c r="E751">
        <v>103</v>
      </c>
      <c r="F751">
        <v>400</v>
      </c>
      <c r="G751">
        <v>0</v>
      </c>
      <c r="H751">
        <v>-71.910515000000004</v>
      </c>
      <c r="I751">
        <f>Table1_1[[#This Row],[Column1.1]]-$O$2</f>
        <v>7.8128299713134508</v>
      </c>
      <c r="J751">
        <f>(Table1_1[[#This Row],[Column2.2]]-$N$2)*PI()/180</f>
        <v>-0.30679614012383577</v>
      </c>
      <c r="K751">
        <f>Table1_1[[#This Row],[Column2.7]]*$P$2 *PI()/180</f>
        <v>-0.12550752535547702</v>
      </c>
      <c r="L751" t="str">
        <f t="shared" si="13"/>
        <v>not</v>
      </c>
      <c r="M751" s="2">
        <f>0.882*EXP(-0.129*Table1_1[[#This Row],[Timestamps]])*COS(10.833*Table1_1[[#This Row],[Timestamps]])</f>
        <v>-0.31634154788987029</v>
      </c>
    </row>
    <row r="752" spans="1:13" x14ac:dyDescent="0.25">
      <c r="A752">
        <v>12.456252336502001</v>
      </c>
      <c r="B752">
        <v>191285</v>
      </c>
      <c r="C752">
        <v>218.320312</v>
      </c>
      <c r="D752">
        <v>38</v>
      </c>
      <c r="E752">
        <v>103</v>
      </c>
      <c r="F752">
        <v>400</v>
      </c>
      <c r="G752">
        <v>0</v>
      </c>
      <c r="H752">
        <v>-70.3125</v>
      </c>
      <c r="I752">
        <f>Table1_1[[#This Row],[Column1.1]]-$O$2</f>
        <v>7.8225038051604505</v>
      </c>
      <c r="J752">
        <f>(Table1_1[[#This Row],[Column2.2]]-$N$2)*PI()/180</f>
        <v>-0.31906800388021339</v>
      </c>
      <c r="K752">
        <f>Table1_1[[#This Row],[Column2.7]]*$P$2 *PI()/180</f>
        <v>-0.12271846303085129</v>
      </c>
      <c r="L752" t="str">
        <f t="shared" si="13"/>
        <v>not</v>
      </c>
      <c r="M752" s="2">
        <f>0.882*EXP(-0.129*Table1_1[[#This Row],[Timestamps]])*COS(10.833*Table1_1[[#This Row],[Timestamps]])</f>
        <v>-0.32045383891955964</v>
      </c>
    </row>
    <row r="753" spans="1:13" x14ac:dyDescent="0.25">
      <c r="A753">
        <v>12.467255115508999</v>
      </c>
      <c r="B753">
        <v>191295</v>
      </c>
      <c r="C753">
        <v>217.96875</v>
      </c>
      <c r="D753">
        <v>38</v>
      </c>
      <c r="E753">
        <v>103</v>
      </c>
      <c r="F753">
        <v>400</v>
      </c>
      <c r="G753">
        <v>0</v>
      </c>
      <c r="H753">
        <v>-31.960228000000001</v>
      </c>
      <c r="I753">
        <f>Table1_1[[#This Row],[Column1.1]]-$O$2</f>
        <v>7.8335065841674494</v>
      </c>
      <c r="J753">
        <f>(Table1_1[[#This Row],[Column2.2]]-$N$2)*PI()/180</f>
        <v>-0.3252039183051097</v>
      </c>
      <c r="K753">
        <f>Table1_1[[#This Row],[Column2.7]]*$P$2 *PI()/180</f>
        <v>-5.5781120828808227E-2</v>
      </c>
      <c r="L753" t="str">
        <f t="shared" si="13"/>
        <v>not</v>
      </c>
      <c r="M753" s="2">
        <f>0.882*EXP(-0.129*Table1_1[[#This Row],[Timestamps]])*COS(10.833*Table1_1[[#This Row],[Timestamps]])</f>
        <v>-0.32084915544824605</v>
      </c>
    </row>
    <row r="754" spans="1:13" x14ac:dyDescent="0.25">
      <c r="A754">
        <v>12.4772555828094</v>
      </c>
      <c r="B754">
        <v>191306</v>
      </c>
      <c r="C754">
        <v>217.88085899999999</v>
      </c>
      <c r="D754">
        <v>38</v>
      </c>
      <c r="E754">
        <v>103</v>
      </c>
      <c r="F754">
        <v>400</v>
      </c>
      <c r="G754">
        <v>0</v>
      </c>
      <c r="H754">
        <v>-8.7890619999999995</v>
      </c>
      <c r="I754">
        <f>Table1_1[[#This Row],[Column1.1]]-$O$2</f>
        <v>7.8435070514678502</v>
      </c>
      <c r="J754">
        <f>(Table1_1[[#This Row],[Column2.2]]-$N$2)*PI()/180</f>
        <v>-0.32673790563798027</v>
      </c>
      <c r="K754">
        <f>Table1_1[[#This Row],[Column2.7]]*$P$2 *PI()/180</f>
        <v>-1.5339807006191784E-2</v>
      </c>
      <c r="L754" t="str">
        <f t="shared" si="13"/>
        <v>not</v>
      </c>
      <c r="M754" s="2">
        <f>0.882*EXP(-0.129*Table1_1[[#This Row],[Timestamps]])*COS(10.833*Table1_1[[#This Row],[Timestamps]])</f>
        <v>-0.31726142876550917</v>
      </c>
    </row>
    <row r="755" spans="1:13" x14ac:dyDescent="0.25">
      <c r="A755">
        <v>12.487256526947</v>
      </c>
      <c r="B755">
        <v>191316</v>
      </c>
      <c r="C755">
        <v>217.96875</v>
      </c>
      <c r="D755">
        <v>38</v>
      </c>
      <c r="E755">
        <v>103</v>
      </c>
      <c r="F755">
        <v>400</v>
      </c>
      <c r="G755">
        <v>0</v>
      </c>
      <c r="H755">
        <v>7.9900570000000002</v>
      </c>
      <c r="I755">
        <f>Table1_1[[#This Row],[Column1.1]]-$O$2</f>
        <v>7.8535079956054501</v>
      </c>
      <c r="J755">
        <f>(Table1_1[[#This Row],[Column2.2]]-$N$2)*PI()/180</f>
        <v>-0.3252039183051097</v>
      </c>
      <c r="K755">
        <f>Table1_1[[#This Row],[Column2.7]]*$P$2 *PI()/180</f>
        <v>1.3945280207202057E-2</v>
      </c>
      <c r="L755" t="str">
        <f t="shared" si="13"/>
        <v>not</v>
      </c>
      <c r="M755" s="2">
        <f>0.882*EXP(-0.129*Table1_1[[#This Row],[Timestamps]])*COS(10.833*Table1_1[[#This Row],[Timestamps]])</f>
        <v>-0.30996688668347611</v>
      </c>
    </row>
    <row r="756" spans="1:13" x14ac:dyDescent="0.25">
      <c r="A756">
        <v>12.498252630233701</v>
      </c>
      <c r="B756">
        <v>191327</v>
      </c>
      <c r="C756">
        <v>218.320312</v>
      </c>
      <c r="D756">
        <v>38</v>
      </c>
      <c r="E756">
        <v>103</v>
      </c>
      <c r="F756">
        <v>400</v>
      </c>
      <c r="G756">
        <v>0</v>
      </c>
      <c r="H756">
        <v>35.15625</v>
      </c>
      <c r="I756">
        <f>Table1_1[[#This Row],[Column1.1]]-$O$2</f>
        <v>7.8645040988921506</v>
      </c>
      <c r="J756">
        <f>(Table1_1[[#This Row],[Column2.2]]-$N$2)*PI()/180</f>
        <v>-0.31906800388021339</v>
      </c>
      <c r="K756">
        <f>Table1_1[[#This Row],[Column2.7]]*$P$2 *PI()/180</f>
        <v>6.1359231515425647E-2</v>
      </c>
      <c r="L756" t="str">
        <f t="shared" si="13"/>
        <v>not</v>
      </c>
      <c r="M756" s="2">
        <f>0.882*EXP(-0.129*Table1_1[[#This Row],[Timestamps]])*COS(10.833*Table1_1[[#This Row],[Timestamps]])</f>
        <v>-0.29778267064255781</v>
      </c>
    </row>
    <row r="757" spans="1:13" x14ac:dyDescent="0.25">
      <c r="A757">
        <v>12.508253574371301</v>
      </c>
      <c r="B757">
        <v>191337</v>
      </c>
      <c r="C757">
        <v>218.93554700000001</v>
      </c>
      <c r="D757">
        <v>38</v>
      </c>
      <c r="E757">
        <v>103</v>
      </c>
      <c r="F757">
        <v>400</v>
      </c>
      <c r="G757">
        <v>0</v>
      </c>
      <c r="H757">
        <v>61.523437999999999</v>
      </c>
      <c r="I757">
        <f>Table1_1[[#This Row],[Column1.1]]-$O$2</f>
        <v>7.8745050430297505</v>
      </c>
      <c r="J757">
        <f>(Table1_1[[#This Row],[Column2.2]]-$N$2)*PI()/180</f>
        <v>-0.30833012745670579</v>
      </c>
      <c r="K757">
        <f>Table1_1[[#This Row],[Column2.7]]*$P$2 *PI()/180</f>
        <v>0.10737865602465951</v>
      </c>
      <c r="L757" t="str">
        <f t="shared" si="13"/>
        <v>not</v>
      </c>
      <c r="M757" s="2">
        <f>0.882*EXP(-0.129*Table1_1[[#This Row],[Timestamps]])*COS(10.833*Table1_1[[#This Row],[Timestamps]])</f>
        <v>-0.28306499540018604</v>
      </c>
    </row>
    <row r="758" spans="1:13" x14ac:dyDescent="0.25">
      <c r="A758">
        <v>12.5192563533782</v>
      </c>
      <c r="B758">
        <v>191347</v>
      </c>
      <c r="C758">
        <v>219.726562</v>
      </c>
      <c r="D758">
        <v>38</v>
      </c>
      <c r="E758">
        <v>103</v>
      </c>
      <c r="F758">
        <v>400</v>
      </c>
      <c r="G758">
        <v>0</v>
      </c>
      <c r="H758">
        <v>71.910515000000004</v>
      </c>
      <c r="I758">
        <f>Table1_1[[#This Row],[Column1.1]]-$O$2</f>
        <v>7.8855078220366499</v>
      </c>
      <c r="J758">
        <f>(Table1_1[[#This Row],[Column2.2]]-$N$2)*PI()/180</f>
        <v>-0.2945243112740431</v>
      </c>
      <c r="K758">
        <f>Table1_1[[#This Row],[Column2.7]]*$P$2 *PI()/180</f>
        <v>0.12550752535547702</v>
      </c>
      <c r="L758" t="str">
        <f t="shared" si="13"/>
        <v>not</v>
      </c>
      <c r="M758" s="2">
        <f>0.882*EXP(-0.129*Table1_1[[#This Row],[Timestamps]])*COS(10.833*Table1_1[[#This Row],[Timestamps]])</f>
        <v>-0.26309468269055752</v>
      </c>
    </row>
    <row r="759" spans="1:13" x14ac:dyDescent="0.25">
      <c r="A759">
        <v>12.5292539596557</v>
      </c>
      <c r="B759">
        <v>191358</v>
      </c>
      <c r="C759">
        <v>220.69335899999999</v>
      </c>
      <c r="D759">
        <v>38</v>
      </c>
      <c r="E759">
        <v>103</v>
      </c>
      <c r="F759">
        <v>400</v>
      </c>
      <c r="G759">
        <v>0</v>
      </c>
      <c r="H759">
        <v>96.679687999999999</v>
      </c>
      <c r="I759">
        <f>Table1_1[[#This Row],[Column1.1]]-$O$2</f>
        <v>7.8955054283141495</v>
      </c>
      <c r="J759">
        <f>(Table1_1[[#This Row],[Column2.2]]-$N$2)*PI()/180</f>
        <v>-0.27765052042563976</v>
      </c>
      <c r="K759">
        <f>Table1_1[[#This Row],[Column2.7]]*$P$2 *PI()/180</f>
        <v>0.16873788754008515</v>
      </c>
      <c r="L759" t="str">
        <f t="shared" si="13"/>
        <v>not</v>
      </c>
      <c r="M759" s="2">
        <f>0.882*EXP(-0.129*Table1_1[[#This Row],[Timestamps]])*COS(10.833*Table1_1[[#This Row],[Timestamps]])</f>
        <v>-0.24175588814902221</v>
      </c>
    </row>
    <row r="760" spans="1:13" x14ac:dyDescent="0.25">
      <c r="A760">
        <v>12.540252923965401</v>
      </c>
      <c r="B760">
        <v>191368</v>
      </c>
      <c r="C760">
        <v>221.92382799999999</v>
      </c>
      <c r="D760">
        <v>38</v>
      </c>
      <c r="E760">
        <v>103</v>
      </c>
      <c r="F760">
        <v>400</v>
      </c>
      <c r="G760">
        <v>0</v>
      </c>
      <c r="H760">
        <v>111.860794</v>
      </c>
      <c r="I760">
        <f>Table1_1[[#This Row],[Column1.1]]-$O$2</f>
        <v>7.9065043926238507</v>
      </c>
      <c r="J760">
        <f>(Table1_1[[#This Row],[Column2.2]]-$N$2)*PI()/180</f>
        <v>-0.25617478503191765</v>
      </c>
      <c r="K760">
        <f>Table1_1[[#This Row],[Column2.7]]*$P$2 *PI()/180</f>
        <v>0.19523391591951181</v>
      </c>
      <c r="L760" t="str">
        <f t="shared" si="13"/>
        <v>not</v>
      </c>
      <c r="M760" s="2">
        <f>0.882*EXP(-0.129*Table1_1[[#This Row],[Timestamps]])*COS(10.833*Table1_1[[#This Row],[Timestamps]])</f>
        <v>-0.21508516208754735</v>
      </c>
    </row>
    <row r="761" spans="1:13" x14ac:dyDescent="0.25">
      <c r="A761">
        <v>12.550253152847199</v>
      </c>
      <c r="B761">
        <v>191379</v>
      </c>
      <c r="C761">
        <v>223.33007799999999</v>
      </c>
      <c r="D761">
        <v>38</v>
      </c>
      <c r="E761">
        <v>103</v>
      </c>
      <c r="F761">
        <v>400</v>
      </c>
      <c r="G761">
        <v>0</v>
      </c>
      <c r="H761">
        <v>140.625</v>
      </c>
      <c r="I761">
        <f>Table1_1[[#This Row],[Column1.1]]-$O$2</f>
        <v>7.9165046215056494</v>
      </c>
      <c r="J761">
        <f>(Table1_1[[#This Row],[Column2.2]]-$N$2)*PI()/180</f>
        <v>-0.23163109242574739</v>
      </c>
      <c r="K761">
        <f>Table1_1[[#This Row],[Column2.7]]*$P$2 *PI()/180</f>
        <v>0.24543692606170259</v>
      </c>
      <c r="L761" t="str">
        <f t="shared" si="13"/>
        <v>not</v>
      </c>
      <c r="M761" s="2">
        <f>0.882*EXP(-0.129*Table1_1[[#This Row],[Timestamps]])*COS(10.833*Table1_1[[#This Row],[Timestamps]])</f>
        <v>-0.18824706361984195</v>
      </c>
    </row>
    <row r="762" spans="1:13" x14ac:dyDescent="0.25">
      <c r="A762">
        <v>12.5602526664733</v>
      </c>
      <c r="B762">
        <v>191389</v>
      </c>
      <c r="C762">
        <v>224.91210899999999</v>
      </c>
      <c r="D762">
        <v>38</v>
      </c>
      <c r="E762">
        <v>103</v>
      </c>
      <c r="F762">
        <v>400</v>
      </c>
      <c r="G762">
        <v>0</v>
      </c>
      <c r="H762">
        <v>143.82103000000001</v>
      </c>
      <c r="I762">
        <f>Table1_1[[#This Row],[Column1.1]]-$O$2</f>
        <v>7.9265041351317498</v>
      </c>
      <c r="J762">
        <f>(Table1_1[[#This Row],[Column2.2]]-$N$2)*PI()/180</f>
        <v>-0.20401944260712895</v>
      </c>
      <c r="K762">
        <f>Table1_1[[#This Row],[Column2.7]]*$P$2 *PI()/180</f>
        <v>0.25101505071095404</v>
      </c>
      <c r="L762" t="str">
        <f t="shared" si="13"/>
        <v>not</v>
      </c>
      <c r="M762" s="2">
        <f>0.882*EXP(-0.129*Table1_1[[#This Row],[Timestamps]])*COS(10.833*Table1_1[[#This Row],[Timestamps]])</f>
        <v>-0.15927569902141803</v>
      </c>
    </row>
    <row r="763" spans="1:13" x14ac:dyDescent="0.25">
      <c r="A763">
        <v>12.571253299713099</v>
      </c>
      <c r="B763">
        <v>191400</v>
      </c>
      <c r="C763">
        <v>226.66992200000001</v>
      </c>
      <c r="D763">
        <v>38</v>
      </c>
      <c r="E763">
        <v>103</v>
      </c>
      <c r="F763">
        <v>400</v>
      </c>
      <c r="G763">
        <v>0</v>
      </c>
      <c r="H763">
        <v>175.78125</v>
      </c>
      <c r="I763">
        <f>Table1_1[[#This Row],[Column1.1]]-$O$2</f>
        <v>7.9375047683715492</v>
      </c>
      <c r="J763">
        <f>(Table1_1[[#This Row],[Column2.2]]-$N$2)*PI()/180</f>
        <v>-0.17333981812276941</v>
      </c>
      <c r="K763">
        <f>Table1_1[[#This Row],[Column2.7]]*$P$2 *PI()/180</f>
        <v>0.30679615757712825</v>
      </c>
      <c r="L763" t="str">
        <f t="shared" si="13"/>
        <v>not</v>
      </c>
      <c r="M763" s="2">
        <f>0.882*EXP(-0.129*Table1_1[[#This Row],[Timestamps]])*COS(10.833*Table1_1[[#This Row],[Timestamps]])</f>
        <v>-0.12534951954065082</v>
      </c>
    </row>
    <row r="764" spans="1:13" x14ac:dyDescent="0.25">
      <c r="A764">
        <v>12.581253290176299</v>
      </c>
      <c r="B764">
        <v>191410</v>
      </c>
      <c r="C764">
        <v>228.515625</v>
      </c>
      <c r="D764">
        <v>38</v>
      </c>
      <c r="E764">
        <v>103</v>
      </c>
      <c r="F764">
        <v>400</v>
      </c>
      <c r="G764">
        <v>0</v>
      </c>
      <c r="H764">
        <v>184.570312</v>
      </c>
      <c r="I764">
        <f>Table1_1[[#This Row],[Column1.1]]-$O$2</f>
        <v>7.9475047588347492</v>
      </c>
      <c r="J764">
        <f>(Table1_1[[#This Row],[Column2.2]]-$N$2)*PI()/180</f>
        <v>-0.14112622375883277</v>
      </c>
      <c r="K764">
        <f>Table1_1[[#This Row],[Column2.7]]*$P$2 *PI()/180</f>
        <v>0.32213596458332006</v>
      </c>
      <c r="L764" t="str">
        <f t="shared" si="13"/>
        <v>not</v>
      </c>
      <c r="M764" s="2">
        <f>0.882*EXP(-0.129*Table1_1[[#This Row],[Timestamps]])*COS(10.833*Table1_1[[#This Row],[Timestamps]])</f>
        <v>-9.3038683178879297E-2</v>
      </c>
    </row>
    <row r="765" spans="1:13" x14ac:dyDescent="0.25">
      <c r="A765">
        <v>12.5922563076019</v>
      </c>
      <c r="B765">
        <v>191420</v>
      </c>
      <c r="C765">
        <v>230.449219</v>
      </c>
      <c r="D765">
        <v>38</v>
      </c>
      <c r="E765">
        <v>103</v>
      </c>
      <c r="F765">
        <v>400</v>
      </c>
      <c r="G765">
        <v>0</v>
      </c>
      <c r="H765">
        <v>175.78125</v>
      </c>
      <c r="I765">
        <f>Table1_1[[#This Row],[Column1.1]]-$O$2</f>
        <v>7.9585077762603502</v>
      </c>
      <c r="J765">
        <f>(Table1_1[[#This Row],[Column2.2]]-$N$2)*PI()/180</f>
        <v>-0.10737864206202552</v>
      </c>
      <c r="K765">
        <f>Table1_1[[#This Row],[Column2.7]]*$P$2 *PI()/180</f>
        <v>0.30679615757712825</v>
      </c>
      <c r="L765" t="str">
        <f t="shared" si="13"/>
        <v>not</v>
      </c>
      <c r="M765" s="2">
        <f>0.882*EXP(-0.129*Table1_1[[#This Row],[Timestamps]])*COS(10.833*Table1_1[[#This Row],[Timestamps]])</f>
        <v>-5.6339354669219507E-2</v>
      </c>
    </row>
    <row r="766" spans="1:13" x14ac:dyDescent="0.25">
      <c r="A766">
        <v>12.602254152297901</v>
      </c>
      <c r="B766">
        <v>191431</v>
      </c>
      <c r="C766">
        <v>232.47070299999999</v>
      </c>
      <c r="D766">
        <v>38</v>
      </c>
      <c r="E766">
        <v>103</v>
      </c>
      <c r="F766">
        <v>400</v>
      </c>
      <c r="G766">
        <v>0</v>
      </c>
      <c r="H766">
        <v>202.148438</v>
      </c>
      <c r="I766">
        <f>Table1_1[[#This Row],[Column1.1]]-$O$2</f>
        <v>7.9685056209563507</v>
      </c>
      <c r="J766">
        <f>(Table1_1[[#This Row],[Column2.2]]-$N$2)*PI()/180</f>
        <v>-7.2097090485640697E-2</v>
      </c>
      <c r="K766">
        <f>Table1_1[[#This Row],[Column2.7]]*$P$2 *PI()/180</f>
        <v>0.3528155820863621</v>
      </c>
      <c r="L766" t="str">
        <f t="shared" si="13"/>
        <v>not</v>
      </c>
      <c r="M766" s="2">
        <f>0.882*EXP(-0.129*Table1_1[[#This Row],[Timestamps]])*COS(10.833*Table1_1[[#This Row],[Timestamps]])</f>
        <v>-2.2376466157028825E-2</v>
      </c>
    </row>
    <row r="767" spans="1:13" x14ac:dyDescent="0.25">
      <c r="A767">
        <v>12.6132524013519</v>
      </c>
      <c r="B767">
        <v>191441</v>
      </c>
      <c r="C767">
        <v>234.58007799999999</v>
      </c>
      <c r="D767">
        <v>38</v>
      </c>
      <c r="E767">
        <v>103</v>
      </c>
      <c r="F767">
        <v>400</v>
      </c>
      <c r="G767">
        <v>0</v>
      </c>
      <c r="H767">
        <v>191.761368</v>
      </c>
      <c r="I767">
        <f>Table1_1[[#This Row],[Column1.1]]-$O$2</f>
        <v>7.9795038700103502</v>
      </c>
      <c r="J767">
        <f>(Table1_1[[#This Row],[Column2.2]]-$N$2)*PI()/180</f>
        <v>-3.5281551576385316E-2</v>
      </c>
      <c r="K767">
        <f>Table1_1[[#This Row],[Column2.7]]*$P$2 *PI()/180</f>
        <v>0.3346867249728494</v>
      </c>
      <c r="L767" t="str">
        <f t="shared" si="13"/>
        <v>not</v>
      </c>
      <c r="M767" s="2">
        <f>0.882*EXP(-0.129*Table1_1[[#This Row],[Timestamps]])*COS(10.833*Table1_1[[#This Row],[Timestamps]])</f>
        <v>1.5170876161233702E-2</v>
      </c>
    </row>
    <row r="768" spans="1:13" x14ac:dyDescent="0.25">
      <c r="A768">
        <v>12.6232531070709</v>
      </c>
      <c r="B768">
        <v>191452</v>
      </c>
      <c r="C768">
        <v>236.68945299999999</v>
      </c>
      <c r="D768">
        <v>38</v>
      </c>
      <c r="E768">
        <v>103</v>
      </c>
      <c r="F768">
        <v>400</v>
      </c>
      <c r="G768">
        <v>0</v>
      </c>
      <c r="H768">
        <v>210.9375</v>
      </c>
      <c r="I768">
        <f>Table1_1[[#This Row],[Column1.1]]-$O$2</f>
        <v>7.9895045757293497</v>
      </c>
      <c r="J768">
        <f>(Table1_1[[#This Row],[Column2.2]]-$N$2)*PI()/180</f>
        <v>1.5339873328700715E-3</v>
      </c>
      <c r="K768">
        <f>Table1_1[[#This Row],[Column2.7]]*$P$2 *PI()/180</f>
        <v>0.36815538909255391</v>
      </c>
      <c r="L768" t="str">
        <f t="shared" si="13"/>
        <v>not</v>
      </c>
      <c r="M768" s="2">
        <f>0.882*EXP(-0.129*Table1_1[[#This Row],[Timestamps]])*COS(10.833*Table1_1[[#This Row],[Timestamps]])</f>
        <v>4.9047715372794717E-2</v>
      </c>
    </row>
    <row r="769" spans="1:13" x14ac:dyDescent="0.25">
      <c r="A769">
        <v>12.634254217147801</v>
      </c>
      <c r="B769">
        <v>191462</v>
      </c>
      <c r="C769">
        <v>238.710938</v>
      </c>
      <c r="D769">
        <v>38</v>
      </c>
      <c r="E769">
        <v>103</v>
      </c>
      <c r="F769">
        <v>400</v>
      </c>
      <c r="G769">
        <v>0</v>
      </c>
      <c r="H769">
        <v>183.77130099999999</v>
      </c>
      <c r="I769">
        <f>Table1_1[[#This Row],[Column1.1]]-$O$2</f>
        <v>8.0005056858062495</v>
      </c>
      <c r="J769">
        <f>(Table1_1[[#This Row],[Column2.2]]-$N$2)*PI()/180</f>
        <v>3.6815556362547859E-2</v>
      </c>
      <c r="K769">
        <f>Table1_1[[#This Row],[Column2.7]]*$P$2 *PI()/180</f>
        <v>0.32074142731235478</v>
      </c>
      <c r="L769" t="str">
        <f t="shared" si="13"/>
        <v>not</v>
      </c>
      <c r="M769" s="2">
        <f>0.882*EXP(-0.129*Table1_1[[#This Row],[Timestamps]])*COS(10.833*Table1_1[[#This Row],[Timestamps]])</f>
        <v>8.5533996902529053E-2</v>
      </c>
    </row>
    <row r="770" spans="1:13" x14ac:dyDescent="0.25">
      <c r="A770">
        <v>12.6442534923553</v>
      </c>
      <c r="B770">
        <v>191473</v>
      </c>
      <c r="C770">
        <v>240.820312</v>
      </c>
      <c r="D770">
        <v>38</v>
      </c>
      <c r="E770">
        <v>103</v>
      </c>
      <c r="F770">
        <v>400</v>
      </c>
      <c r="G770">
        <v>0</v>
      </c>
      <c r="H770">
        <v>210.9375</v>
      </c>
      <c r="I770">
        <f>Table1_1[[#This Row],[Column1.1]]-$O$2</f>
        <v>8.0105049610137513</v>
      </c>
      <c r="J770">
        <f>(Table1_1[[#This Row],[Column2.2]]-$N$2)*PI()/180</f>
        <v>7.3631077818510776E-2</v>
      </c>
      <c r="K770">
        <f>Table1_1[[#This Row],[Column2.7]]*$P$2 *PI()/180</f>
        <v>0.36815538909255391</v>
      </c>
      <c r="L770" t="str">
        <f t="shared" si="13"/>
        <v>not</v>
      </c>
      <c r="M770" s="2">
        <f>0.882*EXP(-0.129*Table1_1[[#This Row],[Timestamps]])*COS(10.833*Table1_1[[#This Row],[Timestamps]])</f>
        <v>0.11756976069692604</v>
      </c>
    </row>
    <row r="771" spans="1:13" x14ac:dyDescent="0.25">
      <c r="A771">
        <v>12.6542525291442</v>
      </c>
      <c r="B771">
        <v>191483</v>
      </c>
      <c r="C771">
        <v>242.84179700000001</v>
      </c>
      <c r="D771">
        <v>38</v>
      </c>
      <c r="E771">
        <v>103</v>
      </c>
      <c r="F771">
        <v>400</v>
      </c>
      <c r="G771">
        <v>0</v>
      </c>
      <c r="H771">
        <v>202.148438</v>
      </c>
      <c r="I771">
        <f>Table1_1[[#This Row],[Column1.1]]-$O$2</f>
        <v>8.0205039978026491</v>
      </c>
      <c r="J771">
        <f>(Table1_1[[#This Row],[Column2.2]]-$N$2)*PI()/180</f>
        <v>0.10891264684818856</v>
      </c>
      <c r="K771">
        <f>Table1_1[[#This Row],[Column2.7]]*$P$2 *PI()/180</f>
        <v>0.3528155820863621</v>
      </c>
      <c r="L771" t="str">
        <f t="shared" si="13"/>
        <v>not</v>
      </c>
      <c r="M771" s="2">
        <f>0.882*EXP(-0.129*Table1_1[[#This Row],[Timestamps]])*COS(10.833*Table1_1[[#This Row],[Timestamps]])</f>
        <v>0.14814567864380135</v>
      </c>
    </row>
    <row r="772" spans="1:13" x14ac:dyDescent="0.25">
      <c r="A772">
        <v>12.665254592895501</v>
      </c>
      <c r="B772">
        <v>191493</v>
      </c>
      <c r="C772">
        <v>244.77539100000001</v>
      </c>
      <c r="D772">
        <v>38</v>
      </c>
      <c r="E772">
        <v>103</v>
      </c>
      <c r="F772">
        <v>400</v>
      </c>
      <c r="G772">
        <v>0</v>
      </c>
      <c r="H772">
        <v>175.78125</v>
      </c>
      <c r="I772">
        <f>Table1_1[[#This Row],[Column1.1]]-$O$2</f>
        <v>8.0315060615539515</v>
      </c>
      <c r="J772">
        <f>(Table1_1[[#This Row],[Column2.2]]-$N$2)*PI()/180</f>
        <v>0.1426602285449958</v>
      </c>
      <c r="K772">
        <f>Table1_1[[#This Row],[Column2.7]]*$P$2 *PI()/180</f>
        <v>0.30679615757712825</v>
      </c>
      <c r="L772" t="str">
        <f t="shared" ref="L772:L835" si="14">IF(AND(J772&gt;=J771,J772&gt;J773),"PEAK","not")</f>
        <v>not</v>
      </c>
      <c r="M772" s="2">
        <f>0.882*EXP(-0.129*Table1_1[[#This Row],[Timestamps]])*COS(10.833*Table1_1[[#This Row],[Timestamps]])</f>
        <v>0.17968042944846691</v>
      </c>
    </row>
    <row r="773" spans="1:13" x14ac:dyDescent="0.25">
      <c r="A773">
        <v>12.6752533912658</v>
      </c>
      <c r="B773">
        <v>191504</v>
      </c>
      <c r="C773">
        <v>246.53320299999999</v>
      </c>
      <c r="D773">
        <v>38</v>
      </c>
      <c r="E773">
        <v>103</v>
      </c>
      <c r="F773">
        <v>400</v>
      </c>
      <c r="G773">
        <v>0</v>
      </c>
      <c r="H773">
        <v>175.78125</v>
      </c>
      <c r="I773">
        <f>Table1_1[[#This Row],[Column1.1]]-$O$2</f>
        <v>8.0415048599242489</v>
      </c>
      <c r="J773">
        <f>(Table1_1[[#This Row],[Column2.2]]-$N$2)*PI()/180</f>
        <v>0.17333983557606189</v>
      </c>
      <c r="K773">
        <f>Table1_1[[#This Row],[Column2.7]]*$P$2 *PI()/180</f>
        <v>0.30679615757712825</v>
      </c>
      <c r="L773" t="str">
        <f t="shared" si="14"/>
        <v>not</v>
      </c>
      <c r="M773" s="2">
        <f>0.882*EXP(-0.129*Table1_1[[#This Row],[Timestamps]])*COS(10.833*Table1_1[[#This Row],[Timestamps]])</f>
        <v>0.20606450051545952</v>
      </c>
    </row>
    <row r="774" spans="1:13" x14ac:dyDescent="0.25">
      <c r="A774">
        <v>12.6862552165985</v>
      </c>
      <c r="B774">
        <v>191514</v>
      </c>
      <c r="C774">
        <v>248.29101600000001</v>
      </c>
      <c r="D774">
        <v>38</v>
      </c>
      <c r="E774">
        <v>103</v>
      </c>
      <c r="F774">
        <v>400</v>
      </c>
      <c r="G774">
        <v>0</v>
      </c>
      <c r="H774">
        <v>159.801132</v>
      </c>
      <c r="I774">
        <f>Table1_1[[#This Row],[Column1.1]]-$O$2</f>
        <v>8.0525066852569509</v>
      </c>
      <c r="J774">
        <f>(Table1_1[[#This Row],[Column2.2]]-$N$2)*PI()/180</f>
        <v>0.20401946006042143</v>
      </c>
      <c r="K774">
        <f>Table1_1[[#This Row],[Column2.7]]*$P$2 *PI()/180</f>
        <v>0.27890559018140709</v>
      </c>
      <c r="L774" t="str">
        <f t="shared" si="14"/>
        <v>not</v>
      </c>
      <c r="M774" s="2">
        <f>0.882*EXP(-0.129*Table1_1[[#This Row],[Timestamps]])*COS(10.833*Table1_1[[#This Row],[Timestamps]])</f>
        <v>0.23221820531655893</v>
      </c>
    </row>
    <row r="775" spans="1:13" x14ac:dyDescent="0.25">
      <c r="A775">
        <v>12.6962521076202</v>
      </c>
      <c r="B775">
        <v>191525</v>
      </c>
      <c r="C775">
        <v>249.785156</v>
      </c>
      <c r="D775">
        <v>38</v>
      </c>
      <c r="E775">
        <v>103</v>
      </c>
      <c r="F775">
        <v>400</v>
      </c>
      <c r="G775">
        <v>0</v>
      </c>
      <c r="H775">
        <v>149.414062</v>
      </c>
      <c r="I775">
        <f>Table1_1[[#This Row],[Column1.1]]-$O$2</f>
        <v>8.062503576278651</v>
      </c>
      <c r="J775">
        <f>(Table1_1[[#This Row],[Column2.2]]-$N$2)*PI()/180</f>
        <v>0.23009712254616932</v>
      </c>
      <c r="K775">
        <f>Table1_1[[#This Row],[Column2.7]]*$P$2 *PI()/180</f>
        <v>0.2607767330678944</v>
      </c>
      <c r="L775" t="str">
        <f t="shared" si="14"/>
        <v>not</v>
      </c>
      <c r="M775" s="2">
        <f>0.882*EXP(-0.129*Table1_1[[#This Row],[Timestamps]])*COS(10.833*Table1_1[[#This Row],[Timestamps]])</f>
        <v>0.25307399160771771</v>
      </c>
    </row>
    <row r="776" spans="1:13" x14ac:dyDescent="0.25">
      <c r="A776">
        <v>12.7062544822692</v>
      </c>
      <c r="B776">
        <v>191535</v>
      </c>
      <c r="C776">
        <v>251.10351600000001</v>
      </c>
      <c r="D776">
        <v>38</v>
      </c>
      <c r="E776">
        <v>103</v>
      </c>
      <c r="F776">
        <v>400</v>
      </c>
      <c r="G776">
        <v>0</v>
      </c>
      <c r="H776">
        <v>119.850853</v>
      </c>
      <c r="I776">
        <f>Table1_1[[#This Row],[Column1.1]]-$O$2</f>
        <v>8.0725059509276491</v>
      </c>
      <c r="J776">
        <f>(Table1_1[[#This Row],[Column2.2]]-$N$2)*PI()/180</f>
        <v>0.25310684527276195</v>
      </c>
      <c r="K776">
        <f>Table1_1[[#This Row],[Column2.7]]*$P$2 *PI()/180</f>
        <v>0.20917919961737239</v>
      </c>
      <c r="L776" t="str">
        <f t="shared" si="14"/>
        <v>not</v>
      </c>
      <c r="M776" s="2">
        <f>0.882*EXP(-0.129*Table1_1[[#This Row],[Timestamps]])*COS(10.833*Table1_1[[#This Row],[Timestamps]])</f>
        <v>0.27092320146391358</v>
      </c>
    </row>
    <row r="777" spans="1:13" x14ac:dyDescent="0.25">
      <c r="A777">
        <v>12.7172536849975</v>
      </c>
      <c r="B777">
        <v>191546</v>
      </c>
      <c r="C777">
        <v>252.246094</v>
      </c>
      <c r="D777">
        <v>38</v>
      </c>
      <c r="E777">
        <v>103</v>
      </c>
      <c r="F777">
        <v>400</v>
      </c>
      <c r="G777">
        <v>0</v>
      </c>
      <c r="H777">
        <v>114.257812</v>
      </c>
      <c r="I777">
        <f>Table1_1[[#This Row],[Column1.1]]-$O$2</f>
        <v>8.083505153655949</v>
      </c>
      <c r="J777">
        <f>(Table1_1[[#This Row],[Column2.2]]-$N$2)*PI()/180</f>
        <v>0.27304859333361348</v>
      </c>
      <c r="K777">
        <f>Table1_1[[#This Row],[Column2.7]]*$P$2 *PI()/180</f>
        <v>0.19941750155246873</v>
      </c>
      <c r="L777" t="str">
        <f t="shared" si="14"/>
        <v>not</v>
      </c>
      <c r="M777" s="2">
        <f>0.882*EXP(-0.129*Table1_1[[#This Row],[Timestamps]])*COS(10.833*Table1_1[[#This Row],[Timestamps]])</f>
        <v>0.28682714296244061</v>
      </c>
    </row>
    <row r="778" spans="1:13" x14ac:dyDescent="0.25">
      <c r="A778">
        <v>12.727253437042201</v>
      </c>
      <c r="B778">
        <v>191556</v>
      </c>
      <c r="C778">
        <v>253.21289100000001</v>
      </c>
      <c r="D778">
        <v>38</v>
      </c>
      <c r="E778">
        <v>103</v>
      </c>
      <c r="F778">
        <v>400</v>
      </c>
      <c r="G778">
        <v>0</v>
      </c>
      <c r="H778">
        <v>96.679687999999999</v>
      </c>
      <c r="I778">
        <f>Table1_1[[#This Row],[Column1.1]]-$O$2</f>
        <v>8.0935049057006516</v>
      </c>
      <c r="J778">
        <f>(Table1_1[[#This Row],[Column2.2]]-$N$2)*PI()/180</f>
        <v>0.28992238418201732</v>
      </c>
      <c r="K778">
        <f>Table1_1[[#This Row],[Column2.7]]*$P$2 *PI()/180</f>
        <v>0.16873788754008515</v>
      </c>
      <c r="L778" t="str">
        <f t="shared" si="14"/>
        <v>not</v>
      </c>
      <c r="M778" s="2">
        <f>0.882*EXP(-0.129*Table1_1[[#This Row],[Timestamps]])*COS(10.833*Table1_1[[#This Row],[Timestamps]])</f>
        <v>0.29772598430219588</v>
      </c>
    </row>
    <row r="779" spans="1:13" x14ac:dyDescent="0.25">
      <c r="A779">
        <v>12.738253355026201</v>
      </c>
      <c r="B779">
        <v>191567</v>
      </c>
      <c r="C779">
        <v>253.91601600000001</v>
      </c>
      <c r="D779">
        <v>38</v>
      </c>
      <c r="E779">
        <v>103</v>
      </c>
      <c r="F779">
        <v>400</v>
      </c>
      <c r="G779">
        <v>0</v>
      </c>
      <c r="H779">
        <v>63.920456000000001</v>
      </c>
      <c r="I779">
        <f>Table1_1[[#This Row],[Column1.1]]-$O$2</f>
        <v>8.1045048236846498</v>
      </c>
      <c r="J779">
        <f>(Table1_1[[#This Row],[Column2.2]]-$N$2)*PI()/180</f>
        <v>0.30219423048510247</v>
      </c>
      <c r="K779">
        <f>Table1_1[[#This Row],[Column2.7]]*$P$2 *PI()/180</f>
        <v>0.11156224165761645</v>
      </c>
      <c r="L779" t="str">
        <f t="shared" si="14"/>
        <v>not</v>
      </c>
      <c r="M779" s="2">
        <f>0.882*EXP(-0.129*Table1_1[[#This Row],[Timestamps]])*COS(10.833*Table1_1[[#This Row],[Timestamps]])</f>
        <v>0.30565231089126299</v>
      </c>
    </row>
    <row r="780" spans="1:13" x14ac:dyDescent="0.25">
      <c r="A780">
        <v>12.7482538223266</v>
      </c>
      <c r="B780">
        <v>191577</v>
      </c>
      <c r="C780">
        <v>254.355469</v>
      </c>
      <c r="D780">
        <v>38</v>
      </c>
      <c r="E780">
        <v>103</v>
      </c>
      <c r="F780">
        <v>400</v>
      </c>
      <c r="G780">
        <v>0</v>
      </c>
      <c r="H780">
        <v>43.945312000000001</v>
      </c>
      <c r="I780">
        <f>Table1_1[[#This Row],[Column1.1]]-$O$2</f>
        <v>8.1145052909850506</v>
      </c>
      <c r="J780">
        <f>(Table1_1[[#This Row],[Column2.2]]-$N$2)*PI()/180</f>
        <v>0.30986413224286885</v>
      </c>
      <c r="K780">
        <f>Table1_1[[#This Row],[Column2.7]]*$P$2 *PI()/180</f>
        <v>7.6699038521617441E-2</v>
      </c>
      <c r="L780" t="str">
        <f t="shared" si="14"/>
        <v>not</v>
      </c>
      <c r="M780" s="2">
        <f>0.882*EXP(-0.129*Table1_1[[#This Row],[Timestamps]])*COS(10.833*Table1_1[[#This Row],[Timestamps]])</f>
        <v>0.30908312677383931</v>
      </c>
    </row>
    <row r="781" spans="1:13" x14ac:dyDescent="0.25">
      <c r="A781">
        <v>12.7592554092407</v>
      </c>
      <c r="B781">
        <v>191587</v>
      </c>
      <c r="C781">
        <v>254.53125</v>
      </c>
      <c r="D781">
        <v>38</v>
      </c>
      <c r="E781">
        <v>103</v>
      </c>
      <c r="F781">
        <v>400</v>
      </c>
      <c r="G781">
        <v>0</v>
      </c>
      <c r="H781">
        <v>15.980114</v>
      </c>
      <c r="I781">
        <f>Table1_1[[#This Row],[Column1.1]]-$O$2</f>
        <v>8.1255068778991486</v>
      </c>
      <c r="J781">
        <f>(Table1_1[[#This Row],[Column2.2]]-$N$2)*PI()/180</f>
        <v>0.31293208945531703</v>
      </c>
      <c r="K781">
        <f>Table1_1[[#This Row],[Column2.7]]*$P$2 *PI()/180</f>
        <v>2.7890560414404113E-2</v>
      </c>
      <c r="L781" t="str">
        <f t="shared" si="14"/>
        <v>not</v>
      </c>
      <c r="M781" s="2">
        <f>0.882*EXP(-0.129*Table1_1[[#This Row],[Timestamps]])*COS(10.833*Table1_1[[#This Row],[Timestamps]])</f>
        <v>0.30866571893132971</v>
      </c>
    </row>
    <row r="782" spans="1:13" x14ac:dyDescent="0.25">
      <c r="A782">
        <v>12.7692530155181</v>
      </c>
      <c r="B782">
        <v>191598</v>
      </c>
      <c r="C782">
        <v>254.53125</v>
      </c>
      <c r="D782">
        <v>38</v>
      </c>
      <c r="E782">
        <v>103</v>
      </c>
      <c r="F782">
        <v>400</v>
      </c>
      <c r="G782">
        <v>0</v>
      </c>
      <c r="H782">
        <v>0</v>
      </c>
      <c r="I782">
        <f>Table1_1[[#This Row],[Column1.1]]-$O$2</f>
        <v>8.1355044841765505</v>
      </c>
      <c r="J782">
        <f>(Table1_1[[#This Row],[Column2.2]]-$N$2)*PI()/180</f>
        <v>0.31293208945531703</v>
      </c>
      <c r="K782">
        <f>Table1_1[[#This Row],[Column2.7]]*$P$2 *PI()/180</f>
        <v>0</v>
      </c>
      <c r="L782" t="str">
        <f t="shared" si="14"/>
        <v>PEAK</v>
      </c>
      <c r="M782" s="2">
        <f>0.882*EXP(-0.129*Table1_1[[#This Row],[Timestamps]])*COS(10.833*Table1_1[[#This Row],[Timestamps]])</f>
        <v>0.30449272775690228</v>
      </c>
    </row>
    <row r="783" spans="1:13" x14ac:dyDescent="0.25">
      <c r="A783">
        <v>12.7792546749114</v>
      </c>
      <c r="B783">
        <v>191608</v>
      </c>
      <c r="C783">
        <v>254.26757799999999</v>
      </c>
      <c r="D783">
        <v>38</v>
      </c>
      <c r="E783">
        <v>103</v>
      </c>
      <c r="F783">
        <v>400</v>
      </c>
      <c r="G783">
        <v>0</v>
      </c>
      <c r="H783">
        <v>-23.970171000000001</v>
      </c>
      <c r="I783">
        <f>Table1_1[[#This Row],[Column1.1]]-$O$2</f>
        <v>8.1455061435698504</v>
      </c>
      <c r="J783">
        <f>(Table1_1[[#This Row],[Column2.2]]-$N$2)*PI()/180</f>
        <v>0.30833014490999833</v>
      </c>
      <c r="K783">
        <f>Table1_1[[#This Row],[Column2.7]]*$P$2 *PI()/180</f>
        <v>-4.1835840621606175E-2</v>
      </c>
      <c r="L783" t="str">
        <f t="shared" si="14"/>
        <v>not</v>
      </c>
      <c r="M783" s="2">
        <f>0.882*EXP(-0.129*Table1_1[[#This Row],[Timestamps]])*COS(10.833*Table1_1[[#This Row],[Timestamps]])</f>
        <v>0.29676259846868847</v>
      </c>
    </row>
    <row r="784" spans="1:13" x14ac:dyDescent="0.25">
      <c r="A784">
        <v>12.790253877639699</v>
      </c>
      <c r="B784">
        <v>191619</v>
      </c>
      <c r="C784">
        <v>253.828125</v>
      </c>
      <c r="D784">
        <v>38</v>
      </c>
      <c r="E784">
        <v>103</v>
      </c>
      <c r="F784">
        <v>400</v>
      </c>
      <c r="G784">
        <v>0</v>
      </c>
      <c r="H784">
        <v>-43.945312000000001</v>
      </c>
      <c r="I784">
        <f>Table1_1[[#This Row],[Column1.1]]-$O$2</f>
        <v>8.1565053462981503</v>
      </c>
      <c r="J784">
        <f>(Table1_1[[#This Row],[Column2.2]]-$N$2)*PI()/180</f>
        <v>0.30066024315223189</v>
      </c>
      <c r="K784">
        <f>Table1_1[[#This Row],[Column2.7]]*$P$2 *PI()/180</f>
        <v>-7.6699038521617441E-2</v>
      </c>
      <c r="L784" t="str">
        <f t="shared" si="14"/>
        <v>not</v>
      </c>
      <c r="M784" s="2">
        <f>0.882*EXP(-0.129*Table1_1[[#This Row],[Timestamps]])*COS(10.833*Table1_1[[#This Row],[Timestamps]])</f>
        <v>0.28427575709622227</v>
      </c>
    </row>
    <row r="785" spans="1:13" x14ac:dyDescent="0.25">
      <c r="A785">
        <v>12.800254106521599</v>
      </c>
      <c r="B785">
        <v>191629</v>
      </c>
      <c r="C785">
        <v>253.125</v>
      </c>
      <c r="D785">
        <v>38</v>
      </c>
      <c r="E785">
        <v>103</v>
      </c>
      <c r="F785">
        <v>400</v>
      </c>
      <c r="G785">
        <v>0</v>
      </c>
      <c r="H785">
        <v>-63.920456000000001</v>
      </c>
      <c r="I785">
        <f>Table1_1[[#This Row],[Column1.1]]-$O$2</f>
        <v>8.1665055751800502</v>
      </c>
      <c r="J785">
        <f>(Table1_1[[#This Row],[Column2.2]]-$N$2)*PI()/180</f>
        <v>0.2883883968491468</v>
      </c>
      <c r="K785">
        <f>Table1_1[[#This Row],[Column2.7]]*$P$2 *PI()/180</f>
        <v>-0.11156224165761645</v>
      </c>
      <c r="L785" t="str">
        <f t="shared" si="14"/>
        <v>not</v>
      </c>
      <c r="M785" s="2">
        <f>0.882*EXP(-0.129*Table1_1[[#This Row],[Timestamps]])*COS(10.833*Table1_1[[#This Row],[Timestamps]])</f>
        <v>0.26945339994978124</v>
      </c>
    </row>
    <row r="786" spans="1:13" x14ac:dyDescent="0.25">
      <c r="A786">
        <v>12.811255455016999</v>
      </c>
      <c r="B786">
        <v>191640</v>
      </c>
      <c r="C786">
        <v>252.15820299999999</v>
      </c>
      <c r="D786">
        <v>38</v>
      </c>
      <c r="E786">
        <v>103</v>
      </c>
      <c r="F786">
        <v>400</v>
      </c>
      <c r="G786">
        <v>0</v>
      </c>
      <c r="H786">
        <v>-96.679687999999999</v>
      </c>
      <c r="I786">
        <f>Table1_1[[#This Row],[Column1.1]]-$O$2</f>
        <v>8.1775069236754483</v>
      </c>
      <c r="J786">
        <f>(Table1_1[[#This Row],[Column2.2]]-$N$2)*PI()/180</f>
        <v>0.27151460600074295</v>
      </c>
      <c r="K786">
        <f>Table1_1[[#This Row],[Column2.7]]*$P$2 *PI()/180</f>
        <v>-0.16873788754008515</v>
      </c>
      <c r="L786" t="str">
        <f t="shared" si="14"/>
        <v>not</v>
      </c>
      <c r="M786" s="2">
        <f>0.882*EXP(-0.129*Table1_1[[#This Row],[Timestamps]])*COS(10.833*Table1_1[[#This Row],[Timestamps]])</f>
        <v>0.24955417515445441</v>
      </c>
    </row>
    <row r="787" spans="1:13" x14ac:dyDescent="0.25">
      <c r="A787">
        <v>12.8212549686431</v>
      </c>
      <c r="B787">
        <v>191650</v>
      </c>
      <c r="C787">
        <v>251.015625</v>
      </c>
      <c r="D787">
        <v>38</v>
      </c>
      <c r="E787">
        <v>103</v>
      </c>
      <c r="F787">
        <v>400</v>
      </c>
      <c r="G787">
        <v>0</v>
      </c>
      <c r="H787">
        <v>-114.257812</v>
      </c>
      <c r="I787">
        <f>Table1_1[[#This Row],[Column1.1]]-$O$2</f>
        <v>8.1875064373015505</v>
      </c>
      <c r="J787">
        <f>(Table1_1[[#This Row],[Column2.2]]-$N$2)*PI()/180</f>
        <v>0.25157285793989137</v>
      </c>
      <c r="K787">
        <f>Table1_1[[#This Row],[Column2.7]]*$P$2 *PI()/180</f>
        <v>-0.19941750155246873</v>
      </c>
      <c r="L787" t="str">
        <f t="shared" si="14"/>
        <v>not</v>
      </c>
      <c r="M787" s="2">
        <f>0.882*EXP(-0.129*Table1_1[[#This Row],[Timestamps]])*COS(10.833*Table1_1[[#This Row],[Timestamps]])</f>
        <v>0.22843987962887186</v>
      </c>
    </row>
    <row r="788" spans="1:13" x14ac:dyDescent="0.25">
      <c r="A788">
        <v>12.832252979278501</v>
      </c>
      <c r="B788">
        <v>191660</v>
      </c>
      <c r="C788">
        <v>249.785156</v>
      </c>
      <c r="D788">
        <v>38</v>
      </c>
      <c r="E788">
        <v>103</v>
      </c>
      <c r="F788">
        <v>400</v>
      </c>
      <c r="G788">
        <v>0</v>
      </c>
      <c r="H788">
        <v>-111.860794</v>
      </c>
      <c r="I788">
        <f>Table1_1[[#This Row],[Column1.1]]-$O$2</f>
        <v>8.1985044479369513</v>
      </c>
      <c r="J788">
        <f>(Table1_1[[#This Row],[Column2.2]]-$N$2)*PI()/180</f>
        <v>0.23009712254616932</v>
      </c>
      <c r="K788">
        <f>Table1_1[[#This Row],[Column2.7]]*$P$2 *PI()/180</f>
        <v>-0.19523391591951181</v>
      </c>
      <c r="L788" t="str">
        <f t="shared" si="14"/>
        <v>not</v>
      </c>
      <c r="M788" s="2">
        <f>0.882*EXP(-0.129*Table1_1[[#This Row],[Timestamps]])*COS(10.833*Table1_1[[#This Row],[Timestamps]])</f>
        <v>0.20220188592806768</v>
      </c>
    </row>
    <row r="789" spans="1:13" x14ac:dyDescent="0.25">
      <c r="A789">
        <v>12.8422539234161</v>
      </c>
      <c r="B789">
        <v>191671</v>
      </c>
      <c r="C789">
        <v>248.29101600000001</v>
      </c>
      <c r="D789">
        <v>38</v>
      </c>
      <c r="E789">
        <v>103</v>
      </c>
      <c r="F789">
        <v>400</v>
      </c>
      <c r="G789">
        <v>0</v>
      </c>
      <c r="H789">
        <v>-149.414062</v>
      </c>
      <c r="I789">
        <f>Table1_1[[#This Row],[Column1.1]]-$O$2</f>
        <v>8.2085053920745494</v>
      </c>
      <c r="J789">
        <f>(Table1_1[[#This Row],[Column2.2]]-$N$2)*PI()/180</f>
        <v>0.20401946006042143</v>
      </c>
      <c r="K789">
        <f>Table1_1[[#This Row],[Column2.7]]*$P$2 *PI()/180</f>
        <v>-0.2607767330678944</v>
      </c>
      <c r="L789" t="str">
        <f t="shared" si="14"/>
        <v>not</v>
      </c>
      <c r="M789" s="2">
        <f>0.882*EXP(-0.129*Table1_1[[#This Row],[Timestamps]])*COS(10.833*Table1_1[[#This Row],[Timestamps]])</f>
        <v>0.17591084437219839</v>
      </c>
    </row>
    <row r="790" spans="1:13" x14ac:dyDescent="0.25">
      <c r="A790">
        <v>12.8522524833679</v>
      </c>
      <c r="B790">
        <v>191681</v>
      </c>
      <c r="C790">
        <v>246.70898399999999</v>
      </c>
      <c r="D790">
        <v>38</v>
      </c>
      <c r="E790">
        <v>103</v>
      </c>
      <c r="F790">
        <v>400</v>
      </c>
      <c r="G790">
        <v>0</v>
      </c>
      <c r="H790">
        <v>-143.82103000000001</v>
      </c>
      <c r="I790">
        <f>Table1_1[[#This Row],[Column1.1]]-$O$2</f>
        <v>8.2185039520263494</v>
      </c>
      <c r="J790">
        <f>(Table1_1[[#This Row],[Column2.2]]-$N$2)*PI()/180</f>
        <v>0.17640779278851004</v>
      </c>
      <c r="K790">
        <f>Table1_1[[#This Row],[Column2.7]]*$P$2 *PI()/180</f>
        <v>-0.25101505071095404</v>
      </c>
      <c r="L790" t="str">
        <f t="shared" si="14"/>
        <v>not</v>
      </c>
      <c r="M790" s="2">
        <f>0.882*EXP(-0.129*Table1_1[[#This Row],[Timestamps]])*COS(10.833*Table1_1[[#This Row],[Timestamps]])</f>
        <v>0.1476341204291913</v>
      </c>
    </row>
    <row r="791" spans="1:13" x14ac:dyDescent="0.25">
      <c r="A791">
        <v>12.863255023956199</v>
      </c>
      <c r="B791">
        <v>191692</v>
      </c>
      <c r="C791">
        <v>244.95117200000001</v>
      </c>
      <c r="D791">
        <v>38</v>
      </c>
      <c r="E791">
        <v>103</v>
      </c>
      <c r="F791">
        <v>400</v>
      </c>
      <c r="G791">
        <v>0</v>
      </c>
      <c r="H791">
        <v>-175.78125</v>
      </c>
      <c r="I791">
        <f>Table1_1[[#This Row],[Column1.1]]-$O$2</f>
        <v>8.2295064926146502</v>
      </c>
      <c r="J791">
        <f>(Table1_1[[#This Row],[Column2.2]]-$N$2)*PI()/180</f>
        <v>0.14572818575744395</v>
      </c>
      <c r="K791">
        <f>Table1_1[[#This Row],[Column2.7]]*$P$2 *PI()/180</f>
        <v>-0.30679615757712825</v>
      </c>
      <c r="L791" t="str">
        <f t="shared" si="14"/>
        <v>not</v>
      </c>
      <c r="M791" s="2">
        <f>0.882*EXP(-0.129*Table1_1[[#This Row],[Timestamps]])*COS(10.833*Table1_1[[#This Row],[Timestamps]])</f>
        <v>0.11461842439875669</v>
      </c>
    </row>
    <row r="792" spans="1:13" x14ac:dyDescent="0.25">
      <c r="A792">
        <v>12.873252630233701</v>
      </c>
      <c r="B792">
        <v>191702</v>
      </c>
      <c r="C792">
        <v>243.105469</v>
      </c>
      <c r="D792">
        <v>38</v>
      </c>
      <c r="E792">
        <v>103</v>
      </c>
      <c r="F792">
        <v>400</v>
      </c>
      <c r="G792">
        <v>0</v>
      </c>
      <c r="H792">
        <v>-167.79119900000001</v>
      </c>
      <c r="I792">
        <f>Table1_1[[#This Row],[Column1.1]]-$O$2</f>
        <v>8.2395040988921515</v>
      </c>
      <c r="J792">
        <f>(Table1_1[[#This Row],[Column2.2]]-$N$2)*PI()/180</f>
        <v>0.11351459139350681</v>
      </c>
      <c r="K792">
        <f>Table1_1[[#This Row],[Column2.7]]*$P$2 *PI()/180</f>
        <v>-0.29285088784190172</v>
      </c>
      <c r="L792" t="str">
        <f t="shared" si="14"/>
        <v>not</v>
      </c>
      <c r="M792" s="2">
        <f>0.882*EXP(-0.129*Table1_1[[#This Row],[Timestamps]])*COS(10.833*Table1_1[[#This Row],[Timestamps]])</f>
        <v>8.3277954970707252E-2</v>
      </c>
    </row>
    <row r="793" spans="1:13" x14ac:dyDescent="0.25">
      <c r="A793">
        <v>12.8842554092407</v>
      </c>
      <c r="B793">
        <v>191713</v>
      </c>
      <c r="C793">
        <v>241.171875</v>
      </c>
      <c r="D793">
        <v>38</v>
      </c>
      <c r="E793">
        <v>103</v>
      </c>
      <c r="F793">
        <v>400</v>
      </c>
      <c r="G793">
        <v>0</v>
      </c>
      <c r="H793">
        <v>-193.359375</v>
      </c>
      <c r="I793">
        <f>Table1_1[[#This Row],[Column1.1]]-$O$2</f>
        <v>8.2505068778991486</v>
      </c>
      <c r="J793">
        <f>(Table1_1[[#This Row],[Column2.2]]-$N$2)*PI()/180</f>
        <v>7.9767009696699587E-2</v>
      </c>
      <c r="K793">
        <f>Table1_1[[#This Row],[Column2.7]]*$P$2 *PI()/180</f>
        <v>-0.33747577333484108</v>
      </c>
      <c r="L793" t="str">
        <f t="shared" si="14"/>
        <v>not</v>
      </c>
      <c r="M793" s="2">
        <f>0.882*EXP(-0.129*Table1_1[[#This Row],[Timestamps]])*COS(10.833*Table1_1[[#This Row],[Timestamps]])</f>
        <v>4.7767748223812301E-2</v>
      </c>
    </row>
    <row r="794" spans="1:13" x14ac:dyDescent="0.25">
      <c r="A794">
        <v>12.8942556381225</v>
      </c>
      <c r="B794">
        <v>191723</v>
      </c>
      <c r="C794">
        <v>239.238281</v>
      </c>
      <c r="D794">
        <v>38</v>
      </c>
      <c r="E794">
        <v>103</v>
      </c>
      <c r="F794">
        <v>400</v>
      </c>
      <c r="G794">
        <v>0</v>
      </c>
      <c r="H794">
        <v>-193.359375</v>
      </c>
      <c r="I794">
        <f>Table1_1[[#This Row],[Column1.1]]-$O$2</f>
        <v>8.260507106780949</v>
      </c>
      <c r="J794">
        <f>(Table1_1[[#This Row],[Column2.2]]-$N$2)*PI()/180</f>
        <v>4.6019427999892351E-2</v>
      </c>
      <c r="K794">
        <f>Table1_1[[#This Row],[Column2.7]]*$P$2 *PI()/180</f>
        <v>-0.33747577333484108</v>
      </c>
      <c r="L794" t="str">
        <f t="shared" si="14"/>
        <v>not</v>
      </c>
      <c r="M794" s="2">
        <f>0.882*EXP(-0.129*Table1_1[[#This Row],[Timestamps]])*COS(10.833*Table1_1[[#This Row],[Timestamps]])</f>
        <v>1.4979725340965427E-2</v>
      </c>
    </row>
    <row r="795" spans="1:13" x14ac:dyDescent="0.25">
      <c r="A795">
        <v>12.9052531719207</v>
      </c>
      <c r="B795">
        <v>191733</v>
      </c>
      <c r="C795">
        <v>237.21679700000001</v>
      </c>
      <c r="D795">
        <v>38</v>
      </c>
      <c r="E795">
        <v>103</v>
      </c>
      <c r="F795">
        <v>400</v>
      </c>
      <c r="G795">
        <v>0</v>
      </c>
      <c r="H795">
        <v>-183.77130099999999</v>
      </c>
      <c r="I795">
        <f>Table1_1[[#This Row],[Column1.1]]-$O$2</f>
        <v>8.271504640579149</v>
      </c>
      <c r="J795">
        <f>(Table1_1[[#This Row],[Column2.2]]-$N$2)*PI()/180</f>
        <v>1.0737876423507533E-2</v>
      </c>
      <c r="K795">
        <f>Table1_1[[#This Row],[Column2.7]]*$P$2 *PI()/180</f>
        <v>-0.32074142731235478</v>
      </c>
      <c r="L795" t="str">
        <f t="shared" si="14"/>
        <v>not</v>
      </c>
      <c r="M795" s="2">
        <f>0.882*EXP(-0.129*Table1_1[[#This Row],[Timestamps]])*COS(10.833*Table1_1[[#This Row],[Timestamps]])</f>
        <v>-2.1168375302081866E-2</v>
      </c>
    </row>
    <row r="796" spans="1:13" x14ac:dyDescent="0.25">
      <c r="A796">
        <v>12.9153208732604</v>
      </c>
      <c r="B796">
        <v>191744</v>
      </c>
      <c r="C796">
        <v>235.28320299999999</v>
      </c>
      <c r="D796">
        <v>38</v>
      </c>
      <c r="E796">
        <v>103</v>
      </c>
      <c r="F796">
        <v>400</v>
      </c>
      <c r="G796">
        <v>0</v>
      </c>
      <c r="H796">
        <v>-193.359375</v>
      </c>
      <c r="I796">
        <f>Table1_1[[#This Row],[Column1.1]]-$O$2</f>
        <v>8.2815723419188494</v>
      </c>
      <c r="J796">
        <f>(Table1_1[[#This Row],[Column2.2]]-$N$2)*PI()/180</f>
        <v>-2.300970527330019E-2</v>
      </c>
      <c r="K796">
        <f>Table1_1[[#This Row],[Column2.7]]*$P$2 *PI()/180</f>
        <v>-0.33747577333484108</v>
      </c>
      <c r="L796" t="str">
        <f t="shared" si="14"/>
        <v>not</v>
      </c>
      <c r="M796" s="2">
        <f>0.882*EXP(-0.129*Table1_1[[#This Row],[Timestamps]])*COS(10.833*Table1_1[[#This Row],[Timestamps]])</f>
        <v>-5.3920165925184907E-2</v>
      </c>
    </row>
    <row r="797" spans="1:13" x14ac:dyDescent="0.25">
      <c r="A797">
        <v>12.9253208637237</v>
      </c>
      <c r="B797">
        <v>191754</v>
      </c>
      <c r="C797">
        <v>233.34960899999999</v>
      </c>
      <c r="D797">
        <v>38</v>
      </c>
      <c r="E797">
        <v>103</v>
      </c>
      <c r="F797">
        <v>400</v>
      </c>
      <c r="G797">
        <v>0</v>
      </c>
      <c r="H797">
        <v>-175.78125</v>
      </c>
      <c r="I797">
        <f>Table1_1[[#This Row],[Column1.1]]-$O$2</f>
        <v>8.2915723323821489</v>
      </c>
      <c r="J797">
        <f>(Table1_1[[#This Row],[Column2.2]]-$N$2)*PI()/180</f>
        <v>-5.6757286970107408E-2</v>
      </c>
      <c r="K797">
        <f>Table1_1[[#This Row],[Column2.7]]*$P$2 *PI()/180</f>
        <v>-0.30679615757712825</v>
      </c>
      <c r="L797" t="str">
        <f t="shared" si="14"/>
        <v>not</v>
      </c>
      <c r="M797" s="2">
        <f>0.882*EXP(-0.129*Table1_1[[#This Row],[Timestamps]])*COS(10.833*Table1_1[[#This Row],[Timestamps]])</f>
        <v>-8.5734870043672071E-2</v>
      </c>
    </row>
    <row r="798" spans="1:13" x14ac:dyDescent="0.25">
      <c r="A798">
        <v>12.936322212219199</v>
      </c>
      <c r="B798">
        <v>191765</v>
      </c>
      <c r="C798">
        <v>231.41601600000001</v>
      </c>
      <c r="D798">
        <v>38</v>
      </c>
      <c r="E798">
        <v>103</v>
      </c>
      <c r="F798">
        <v>400</v>
      </c>
      <c r="G798">
        <v>0</v>
      </c>
      <c r="H798">
        <v>-193.359375</v>
      </c>
      <c r="I798">
        <f>Table1_1[[#This Row],[Column1.1]]-$O$2</f>
        <v>8.30257368087765</v>
      </c>
      <c r="J798">
        <f>(Table1_1[[#This Row],[Column2.2]]-$N$2)*PI()/180</f>
        <v>-9.0504851213621659E-2</v>
      </c>
      <c r="K798">
        <f>Table1_1[[#This Row],[Column2.7]]*$P$2 *PI()/180</f>
        <v>-0.33747577333484108</v>
      </c>
      <c r="L798" t="str">
        <f t="shared" si="14"/>
        <v>not</v>
      </c>
      <c r="M798" s="2">
        <f>0.882*EXP(-0.129*Table1_1[[#This Row],[Timestamps]])*COS(10.833*Table1_1[[#This Row],[Timestamps]])</f>
        <v>-0.11946692855451314</v>
      </c>
    </row>
    <row r="799" spans="1:13" x14ac:dyDescent="0.25">
      <c r="A799">
        <v>12.9469215869903</v>
      </c>
      <c r="B799">
        <v>191775</v>
      </c>
      <c r="C799">
        <v>229.570312</v>
      </c>
      <c r="D799">
        <v>38</v>
      </c>
      <c r="E799">
        <v>103</v>
      </c>
      <c r="F799">
        <v>400</v>
      </c>
      <c r="G799">
        <v>0</v>
      </c>
      <c r="H799">
        <v>-167.79119900000001</v>
      </c>
      <c r="I799">
        <f>Table1_1[[#This Row],[Column1.1]]-$O$2</f>
        <v>8.3131730556487504</v>
      </c>
      <c r="J799">
        <f>(Table1_1[[#This Row],[Column2.2]]-$N$2)*PI()/180</f>
        <v>-0.12271846303085129</v>
      </c>
      <c r="K799">
        <f>Table1_1[[#This Row],[Column2.7]]*$P$2 *PI()/180</f>
        <v>-0.29285088784190172</v>
      </c>
      <c r="L799" t="str">
        <f t="shared" si="14"/>
        <v>not</v>
      </c>
      <c r="M799" s="2">
        <f>0.882*EXP(-0.129*Table1_1[[#This Row],[Timestamps]])*COS(10.833*Table1_1[[#This Row],[Timestamps]])</f>
        <v>-0.1502802671857392</v>
      </c>
    </row>
    <row r="800" spans="1:13" x14ac:dyDescent="0.25">
      <c r="A800">
        <v>12.9577453136444</v>
      </c>
      <c r="B800">
        <v>191786</v>
      </c>
      <c r="C800">
        <v>227.8125</v>
      </c>
      <c r="D800">
        <v>38</v>
      </c>
      <c r="E800">
        <v>103</v>
      </c>
      <c r="F800">
        <v>400</v>
      </c>
      <c r="G800">
        <v>0</v>
      </c>
      <c r="H800">
        <v>-175.78125</v>
      </c>
      <c r="I800">
        <f>Table1_1[[#This Row],[Column1.1]]-$O$2</f>
        <v>8.3239967823028493</v>
      </c>
      <c r="J800">
        <f>(Table1_1[[#This Row],[Column2.2]]-$N$2)*PI()/180</f>
        <v>-0.15339807006191788</v>
      </c>
      <c r="K800">
        <f>Table1_1[[#This Row],[Column2.7]]*$P$2 *PI()/180</f>
        <v>-0.30679615757712825</v>
      </c>
      <c r="L800" t="str">
        <f t="shared" si="14"/>
        <v>not</v>
      </c>
      <c r="M800" s="2">
        <f>0.882*EXP(-0.129*Table1_1[[#This Row],[Timestamps]])*COS(10.833*Table1_1[[#This Row],[Timestamps]])</f>
        <v>-0.17961626125177091</v>
      </c>
    </row>
    <row r="801" spans="1:13" x14ac:dyDescent="0.25">
      <c r="A801">
        <v>12.967746496200499</v>
      </c>
      <c r="B801">
        <v>191796</v>
      </c>
      <c r="C801">
        <v>226.230469</v>
      </c>
      <c r="D801">
        <v>38</v>
      </c>
      <c r="E801">
        <v>103</v>
      </c>
      <c r="F801">
        <v>400</v>
      </c>
      <c r="G801">
        <v>0</v>
      </c>
      <c r="H801">
        <v>-158.203125</v>
      </c>
      <c r="I801">
        <f>Table1_1[[#This Row],[Column1.1]]-$O$2</f>
        <v>8.3339979648589484</v>
      </c>
      <c r="J801">
        <f>(Table1_1[[#This Row],[Column2.2]]-$N$2)*PI()/180</f>
        <v>-0.1810097198805363</v>
      </c>
      <c r="K801">
        <f>Table1_1[[#This Row],[Column2.7]]*$P$2 *PI()/180</f>
        <v>-0.27611654181941542</v>
      </c>
      <c r="L801" t="str">
        <f t="shared" si="14"/>
        <v>not</v>
      </c>
      <c r="M801" s="2">
        <f>0.882*EXP(-0.129*Table1_1[[#This Row],[Timestamps]])*COS(10.833*Table1_1[[#This Row],[Timestamps]])</f>
        <v>-0.20446870793546199</v>
      </c>
    </row>
    <row r="802" spans="1:13" x14ac:dyDescent="0.25">
      <c r="A802">
        <v>12.9777438640594</v>
      </c>
      <c r="B802">
        <v>191806</v>
      </c>
      <c r="C802">
        <v>224.73632799999999</v>
      </c>
      <c r="D802">
        <v>38</v>
      </c>
      <c r="E802">
        <v>103</v>
      </c>
      <c r="F802">
        <v>400</v>
      </c>
      <c r="G802">
        <v>0</v>
      </c>
      <c r="H802">
        <v>-135.830963</v>
      </c>
      <c r="I802">
        <f>Table1_1[[#This Row],[Column1.1]]-$O$2</f>
        <v>8.3439953327178493</v>
      </c>
      <c r="J802">
        <f>(Table1_1[[#This Row],[Column2.2]]-$N$2)*PI()/180</f>
        <v>-0.20708739981957713</v>
      </c>
      <c r="K802">
        <f>Table1_1[[#This Row],[Column2.7]]*$P$2 *PI()/180</f>
        <v>-0.23706975305045946</v>
      </c>
      <c r="L802" t="str">
        <f t="shared" si="14"/>
        <v>not</v>
      </c>
      <c r="M802" s="2">
        <f>0.882*EXP(-0.129*Table1_1[[#This Row],[Timestamps]])*COS(10.833*Table1_1[[#This Row],[Timestamps]])</f>
        <v>-0.22685408230406759</v>
      </c>
    </row>
    <row r="803" spans="1:13" x14ac:dyDescent="0.25">
      <c r="A803">
        <v>12.988744020462001</v>
      </c>
      <c r="B803">
        <v>191817</v>
      </c>
      <c r="C803">
        <v>223.50585899999999</v>
      </c>
      <c r="D803">
        <v>38</v>
      </c>
      <c r="E803">
        <v>103</v>
      </c>
      <c r="F803">
        <v>400</v>
      </c>
      <c r="G803">
        <v>0</v>
      </c>
      <c r="H803">
        <v>-123.046875</v>
      </c>
      <c r="I803">
        <f>Table1_1[[#This Row],[Column1.1]]-$O$2</f>
        <v>8.3549954891204514</v>
      </c>
      <c r="J803">
        <f>(Table1_1[[#This Row],[Column2.2]]-$N$2)*PI()/180</f>
        <v>-0.22856313521329924</v>
      </c>
      <c r="K803">
        <f>Table1_1[[#This Row],[Column2.7]]*$P$2 *PI()/180</f>
        <v>-0.21475731030398976</v>
      </c>
      <c r="L803" t="str">
        <f t="shared" si="14"/>
        <v>not</v>
      </c>
      <c r="M803" s="2">
        <f>0.882*EXP(-0.129*Table1_1[[#This Row],[Timestamps]])*COS(10.833*Table1_1[[#This Row],[Timestamps]])</f>
        <v>-0.24834125591789938</v>
      </c>
    </row>
    <row r="804" spans="1:13" x14ac:dyDescent="0.25">
      <c r="A804">
        <v>12.998744249343799</v>
      </c>
      <c r="B804">
        <v>191827</v>
      </c>
      <c r="C804">
        <v>222.363281</v>
      </c>
      <c r="D804">
        <v>38</v>
      </c>
      <c r="E804">
        <v>103</v>
      </c>
      <c r="F804">
        <v>400</v>
      </c>
      <c r="G804">
        <v>0</v>
      </c>
      <c r="H804">
        <v>-103.870735</v>
      </c>
      <c r="I804">
        <f>Table1_1[[#This Row],[Column1.1]]-$O$2</f>
        <v>8.3649957180022483</v>
      </c>
      <c r="J804">
        <f>(Table1_1[[#This Row],[Column2.2]]-$N$2)*PI()/180</f>
        <v>-0.24850488327415074</v>
      </c>
      <c r="K804">
        <f>Table1_1[[#This Row],[Column2.7]]*$P$2 *PI()/180</f>
        <v>-0.1812886322216512</v>
      </c>
      <c r="L804" t="str">
        <f t="shared" si="14"/>
        <v>not</v>
      </c>
      <c r="M804" s="2">
        <f>0.882*EXP(-0.129*Table1_1[[#This Row],[Timestamps]])*COS(10.833*Table1_1[[#This Row],[Timestamps]])</f>
        <v>-0.26477645813604317</v>
      </c>
    </row>
    <row r="805" spans="1:13" x14ac:dyDescent="0.25">
      <c r="A805">
        <v>13.009746551513601</v>
      </c>
      <c r="B805">
        <v>191838</v>
      </c>
      <c r="C805">
        <v>221.39648399999999</v>
      </c>
      <c r="D805">
        <v>38</v>
      </c>
      <c r="E805">
        <v>103</v>
      </c>
      <c r="F805">
        <v>400</v>
      </c>
      <c r="G805">
        <v>0</v>
      </c>
      <c r="H805">
        <v>-96.679687999999999</v>
      </c>
      <c r="I805">
        <f>Table1_1[[#This Row],[Column1.1]]-$O$2</f>
        <v>8.3759980201720516</v>
      </c>
      <c r="J805">
        <f>(Table1_1[[#This Row],[Column2.2]]-$N$2)*PI()/180</f>
        <v>-0.26537867412255461</v>
      </c>
      <c r="K805">
        <f>Table1_1[[#This Row],[Column2.7]]*$P$2 *PI()/180</f>
        <v>-0.16873788754008515</v>
      </c>
      <c r="L805" t="str">
        <f t="shared" si="14"/>
        <v>not</v>
      </c>
      <c r="M805" s="2">
        <f>0.882*EXP(-0.129*Table1_1[[#This Row],[Timestamps]])*COS(10.833*Table1_1[[#This Row],[Timestamps]])</f>
        <v>-0.27922115761136829</v>
      </c>
    </row>
    <row r="806" spans="1:13" x14ac:dyDescent="0.25">
      <c r="A806">
        <v>13.0197436809539</v>
      </c>
      <c r="B806">
        <v>191848</v>
      </c>
      <c r="C806">
        <v>220.69335899999999</v>
      </c>
      <c r="D806">
        <v>38</v>
      </c>
      <c r="E806">
        <v>103</v>
      </c>
      <c r="F806">
        <v>400</v>
      </c>
      <c r="G806">
        <v>0</v>
      </c>
      <c r="H806">
        <v>-63.920456000000001</v>
      </c>
      <c r="I806">
        <f>Table1_1[[#This Row],[Column1.1]]-$O$2</f>
        <v>8.3859951496123486</v>
      </c>
      <c r="J806">
        <f>(Table1_1[[#This Row],[Column2.2]]-$N$2)*PI()/180</f>
        <v>-0.27765052042563976</v>
      </c>
      <c r="K806">
        <f>Table1_1[[#This Row],[Column2.7]]*$P$2 *PI()/180</f>
        <v>-0.11156224165761645</v>
      </c>
      <c r="L806" t="str">
        <f t="shared" si="14"/>
        <v>not</v>
      </c>
      <c r="M806" s="2">
        <f>0.882*EXP(-0.129*Table1_1[[#This Row],[Timestamps]])*COS(10.833*Table1_1[[#This Row],[Timestamps]])</f>
        <v>-0.28888364147258022</v>
      </c>
    </row>
    <row r="807" spans="1:13" x14ac:dyDescent="0.25">
      <c r="A807">
        <v>13.030744314193701</v>
      </c>
      <c r="B807">
        <v>191859</v>
      </c>
      <c r="C807">
        <v>220.16601600000001</v>
      </c>
      <c r="D807">
        <v>38</v>
      </c>
      <c r="E807">
        <v>103</v>
      </c>
      <c r="F807">
        <v>400</v>
      </c>
      <c r="G807">
        <v>0</v>
      </c>
      <c r="H807">
        <v>-52.734375</v>
      </c>
      <c r="I807">
        <f>Table1_1[[#This Row],[Column1.1]]-$O$2</f>
        <v>8.3969957828521515</v>
      </c>
      <c r="J807">
        <f>(Table1_1[[#This Row],[Column2.2]]-$N$2)*PI()/180</f>
        <v>-0.28685439206298374</v>
      </c>
      <c r="K807">
        <f>Table1_1[[#This Row],[Column2.7]]*$P$2 *PI()/180</f>
        <v>-9.2038847273138477E-2</v>
      </c>
      <c r="L807" t="str">
        <f t="shared" si="14"/>
        <v>not</v>
      </c>
      <c r="M807" s="2">
        <f>0.882*EXP(-0.129*Table1_1[[#This Row],[Timestamps]])*COS(10.833*Table1_1[[#This Row],[Timestamps]])</f>
        <v>-0.29557729626950835</v>
      </c>
    </row>
    <row r="808" spans="1:13" x14ac:dyDescent="0.25">
      <c r="A808">
        <v>13.0407457351684</v>
      </c>
      <c r="B808">
        <v>191869</v>
      </c>
      <c r="C808">
        <v>219.81445299999999</v>
      </c>
      <c r="D808">
        <v>38</v>
      </c>
      <c r="E808">
        <v>103</v>
      </c>
      <c r="F808">
        <v>400</v>
      </c>
      <c r="G808">
        <v>0</v>
      </c>
      <c r="H808">
        <v>-35.15625</v>
      </c>
      <c r="I808">
        <f>Table1_1[[#This Row],[Column1.1]]-$O$2</f>
        <v>8.406997203826851</v>
      </c>
      <c r="J808">
        <f>(Table1_1[[#This Row],[Column2.2]]-$N$2)*PI()/180</f>
        <v>-0.29299032394117303</v>
      </c>
      <c r="K808">
        <f>Table1_1[[#This Row],[Column2.7]]*$P$2 *PI()/180</f>
        <v>-6.1359231515425647E-2</v>
      </c>
      <c r="L808" t="str">
        <f t="shared" si="14"/>
        <v>not</v>
      </c>
      <c r="M808" s="2">
        <f>0.882*EXP(-0.129*Table1_1[[#This Row],[Timestamps]])*COS(10.833*Table1_1[[#This Row],[Timestamps]])</f>
        <v>-0.29801345967394499</v>
      </c>
    </row>
    <row r="809" spans="1:13" x14ac:dyDescent="0.25">
      <c r="A809">
        <v>13.051743507385201</v>
      </c>
      <c r="B809">
        <v>191879</v>
      </c>
      <c r="C809">
        <v>219.81445299999999</v>
      </c>
      <c r="D809">
        <v>38</v>
      </c>
      <c r="E809">
        <v>103</v>
      </c>
      <c r="F809">
        <v>400</v>
      </c>
      <c r="G809">
        <v>0</v>
      </c>
      <c r="H809">
        <v>0</v>
      </c>
      <c r="I809">
        <f>Table1_1[[#This Row],[Column1.1]]-$O$2</f>
        <v>8.4179949760436514</v>
      </c>
      <c r="J809">
        <f>(Table1_1[[#This Row],[Column2.2]]-$N$2)*PI()/180</f>
        <v>-0.29299032394117303</v>
      </c>
      <c r="K809">
        <f>Table1_1[[#This Row],[Column2.7]]*$P$2 *PI()/180</f>
        <v>0</v>
      </c>
      <c r="L809" t="str">
        <f t="shared" si="14"/>
        <v>not</v>
      </c>
      <c r="M809" s="2">
        <f>0.882*EXP(-0.129*Table1_1[[#This Row],[Timestamps]])*COS(10.833*Table1_1[[#This Row],[Timestamps]])</f>
        <v>-0.29665570388867601</v>
      </c>
    </row>
    <row r="810" spans="1:13" x14ac:dyDescent="0.25">
      <c r="A810">
        <v>13.061744689941399</v>
      </c>
      <c r="B810">
        <v>191890</v>
      </c>
      <c r="C810">
        <v>219.902344</v>
      </c>
      <c r="D810">
        <v>38</v>
      </c>
      <c r="E810">
        <v>103</v>
      </c>
      <c r="F810">
        <v>400</v>
      </c>
      <c r="G810">
        <v>0</v>
      </c>
      <c r="H810">
        <v>8.7890619999999995</v>
      </c>
      <c r="I810">
        <f>Table1_1[[#This Row],[Column1.1]]-$O$2</f>
        <v>8.42799615859985</v>
      </c>
      <c r="J810">
        <f>(Table1_1[[#This Row],[Column2.2]]-$N$2)*PI()/180</f>
        <v>-0.2914563366083025</v>
      </c>
      <c r="K810">
        <f>Table1_1[[#This Row],[Column2.7]]*$P$2 *PI()/180</f>
        <v>1.5339807006191784E-2</v>
      </c>
      <c r="L810" t="str">
        <f t="shared" si="14"/>
        <v>not</v>
      </c>
      <c r="M810" s="2">
        <f>0.882*EXP(-0.129*Table1_1[[#This Row],[Timestamps]])*COS(10.833*Table1_1[[#This Row],[Timestamps]])</f>
        <v>-0.2917756616546377</v>
      </c>
    </row>
    <row r="811" spans="1:13" x14ac:dyDescent="0.25">
      <c r="A811">
        <v>13.071742773056</v>
      </c>
      <c r="B811">
        <v>191900</v>
      </c>
      <c r="C811">
        <v>220.253906</v>
      </c>
      <c r="D811">
        <v>38</v>
      </c>
      <c r="E811">
        <v>103</v>
      </c>
      <c r="F811">
        <v>400</v>
      </c>
      <c r="G811">
        <v>0</v>
      </c>
      <c r="H811">
        <v>31.960228000000001</v>
      </c>
      <c r="I811">
        <f>Table1_1[[#This Row],[Column1.1]]-$O$2</f>
        <v>8.4379942417144491</v>
      </c>
      <c r="J811">
        <f>(Table1_1[[#This Row],[Column2.2]]-$N$2)*PI()/180</f>
        <v>-0.28532042218340614</v>
      </c>
      <c r="K811">
        <f>Table1_1[[#This Row],[Column2.7]]*$P$2 *PI()/180</f>
        <v>5.5781120828808227E-2</v>
      </c>
      <c r="L811" t="str">
        <f t="shared" si="14"/>
        <v>not</v>
      </c>
      <c r="M811" s="2">
        <f>0.882*EXP(-0.129*Table1_1[[#This Row],[Timestamps]])*COS(10.833*Table1_1[[#This Row],[Timestamps]])</f>
        <v>-0.28349364492650286</v>
      </c>
    </row>
    <row r="812" spans="1:13" x14ac:dyDescent="0.25">
      <c r="A812">
        <v>13.082744836807199</v>
      </c>
      <c r="B812">
        <v>191911</v>
      </c>
      <c r="C812">
        <v>220.86914100000001</v>
      </c>
      <c r="D812">
        <v>38</v>
      </c>
      <c r="E812">
        <v>103</v>
      </c>
      <c r="F812">
        <v>400</v>
      </c>
      <c r="G812">
        <v>0</v>
      </c>
      <c r="H812">
        <v>61.523437999999999</v>
      </c>
      <c r="I812">
        <f>Table1_1[[#This Row],[Column1.1]]-$O$2</f>
        <v>8.4489963054656485</v>
      </c>
      <c r="J812">
        <f>(Table1_1[[#This Row],[Column2.2]]-$N$2)*PI()/180</f>
        <v>-0.2745825457598986</v>
      </c>
      <c r="K812">
        <f>Table1_1[[#This Row],[Column2.7]]*$P$2 *PI()/180</f>
        <v>0.10737865602465951</v>
      </c>
      <c r="L812" t="str">
        <f t="shared" si="14"/>
        <v>not</v>
      </c>
      <c r="M812" s="2">
        <f>0.882*EXP(-0.129*Table1_1[[#This Row],[Timestamps]])*COS(10.833*Table1_1[[#This Row],[Timestamps]])</f>
        <v>-0.27057470859013866</v>
      </c>
    </row>
    <row r="813" spans="1:13" x14ac:dyDescent="0.25">
      <c r="A813">
        <v>13.0927436351776</v>
      </c>
      <c r="B813">
        <v>191921</v>
      </c>
      <c r="C813">
        <v>221.660156</v>
      </c>
      <c r="D813">
        <v>38</v>
      </c>
      <c r="E813">
        <v>103</v>
      </c>
      <c r="F813">
        <v>400</v>
      </c>
      <c r="G813">
        <v>0</v>
      </c>
      <c r="H813">
        <v>71.910515000000004</v>
      </c>
      <c r="I813">
        <f>Table1_1[[#This Row],[Column1.1]]-$O$2</f>
        <v>8.4589951038360489</v>
      </c>
      <c r="J813">
        <f>(Table1_1[[#This Row],[Column2.2]]-$N$2)*PI()/180</f>
        <v>-0.26077672957723591</v>
      </c>
      <c r="K813">
        <f>Table1_1[[#This Row],[Column2.7]]*$P$2 *PI()/180</f>
        <v>0.12550752535547702</v>
      </c>
      <c r="L813" t="str">
        <f t="shared" si="14"/>
        <v>not</v>
      </c>
      <c r="M813" s="2">
        <f>0.882*EXP(-0.129*Table1_1[[#This Row],[Timestamps]])*COS(10.833*Table1_1[[#This Row],[Timestamps]])</f>
        <v>-0.25553383149590386</v>
      </c>
    </row>
    <row r="814" spans="1:13" x14ac:dyDescent="0.25">
      <c r="A814">
        <v>13.1027445793151</v>
      </c>
      <c r="B814">
        <v>191932</v>
      </c>
      <c r="C814">
        <v>222.539062</v>
      </c>
      <c r="D814">
        <v>38</v>
      </c>
      <c r="E814">
        <v>103</v>
      </c>
      <c r="F814">
        <v>400</v>
      </c>
      <c r="G814">
        <v>0</v>
      </c>
      <c r="H814">
        <v>87.890625</v>
      </c>
      <c r="I814">
        <f>Table1_1[[#This Row],[Column1.1]]-$O$2</f>
        <v>8.4689960479735511</v>
      </c>
      <c r="J814">
        <f>(Table1_1[[#This Row],[Column2.2]]-$N$2)*PI()/180</f>
        <v>-0.24543692606170259</v>
      </c>
      <c r="K814">
        <f>Table1_1[[#This Row],[Column2.7]]*$P$2 *PI()/180</f>
        <v>0.15339807878856412</v>
      </c>
      <c r="L814" t="str">
        <f t="shared" si="14"/>
        <v>not</v>
      </c>
      <c r="M814" s="2">
        <f>0.882*EXP(-0.129*Table1_1[[#This Row],[Timestamps]])*COS(10.833*Table1_1[[#This Row],[Timestamps]])</f>
        <v>-0.23753583984077123</v>
      </c>
    </row>
    <row r="815" spans="1:13" x14ac:dyDescent="0.25">
      <c r="A815">
        <v>13.113746643066399</v>
      </c>
      <c r="B815">
        <v>191942</v>
      </c>
      <c r="C815">
        <v>223.68164100000001</v>
      </c>
      <c r="D815">
        <v>38</v>
      </c>
      <c r="E815">
        <v>103</v>
      </c>
      <c r="F815">
        <v>400</v>
      </c>
      <c r="G815">
        <v>0</v>
      </c>
      <c r="H815">
        <v>114.257812</v>
      </c>
      <c r="I815">
        <f>Table1_1[[#This Row],[Column1.1]]-$O$2</f>
        <v>8.47999811172485</v>
      </c>
      <c r="J815">
        <f>(Table1_1[[#This Row],[Column2.2]]-$N$2)*PI()/180</f>
        <v>-0.22549516054755808</v>
      </c>
      <c r="K815">
        <f>Table1_1[[#This Row],[Column2.7]]*$P$2 *PI()/180</f>
        <v>0.19941750155246873</v>
      </c>
      <c r="L815" t="str">
        <f t="shared" si="14"/>
        <v>not</v>
      </c>
      <c r="M815" s="2">
        <f>0.882*EXP(-0.129*Table1_1[[#This Row],[Timestamps]])*COS(10.833*Table1_1[[#This Row],[Timestamps]])</f>
        <v>-0.21458528106286123</v>
      </c>
    </row>
    <row r="816" spans="1:13" x14ac:dyDescent="0.25">
      <c r="A816">
        <v>13.123746633529599</v>
      </c>
      <c r="B816">
        <v>191952</v>
      </c>
      <c r="C816">
        <v>225</v>
      </c>
      <c r="D816">
        <v>38</v>
      </c>
      <c r="E816">
        <v>103</v>
      </c>
      <c r="F816">
        <v>400</v>
      </c>
      <c r="G816">
        <v>0</v>
      </c>
      <c r="H816">
        <v>119.850853</v>
      </c>
      <c r="I816">
        <f>Table1_1[[#This Row],[Column1.1]]-$O$2</f>
        <v>8.48999810218805</v>
      </c>
      <c r="J816">
        <f>(Table1_1[[#This Row],[Column2.2]]-$N$2)*PI()/180</f>
        <v>-0.20248545527425837</v>
      </c>
      <c r="K816">
        <f>Table1_1[[#This Row],[Column2.7]]*$P$2 *PI()/180</f>
        <v>0.20917919961737239</v>
      </c>
      <c r="L816" t="str">
        <f t="shared" si="14"/>
        <v>not</v>
      </c>
      <c r="M816" s="2">
        <f>0.882*EXP(-0.129*Table1_1[[#This Row],[Timestamps]])*COS(10.833*Table1_1[[#This Row],[Timestamps]])</f>
        <v>-0.19113397230731771</v>
      </c>
    </row>
    <row r="817" spans="1:13" x14ac:dyDescent="0.25">
      <c r="A817">
        <v>13.1347439289093</v>
      </c>
      <c r="B817">
        <v>191963</v>
      </c>
      <c r="C817">
        <v>226.40625</v>
      </c>
      <c r="D817">
        <v>38</v>
      </c>
      <c r="E817">
        <v>103</v>
      </c>
      <c r="F817">
        <v>400</v>
      </c>
      <c r="G817">
        <v>0</v>
      </c>
      <c r="H817">
        <v>140.625</v>
      </c>
      <c r="I817">
        <f>Table1_1[[#This Row],[Column1.1]]-$O$2</f>
        <v>8.500995397567749</v>
      </c>
      <c r="J817">
        <f>(Table1_1[[#This Row],[Column2.2]]-$N$2)*PI()/180</f>
        <v>-0.17794176266808814</v>
      </c>
      <c r="K817">
        <f>Table1_1[[#This Row],[Column2.7]]*$P$2 *PI()/180</f>
        <v>0.24543692606170259</v>
      </c>
      <c r="L817" t="str">
        <f t="shared" si="14"/>
        <v>not</v>
      </c>
      <c r="M817" s="2">
        <f>0.882*EXP(-0.129*Table1_1[[#This Row],[Timestamps]])*COS(10.833*Table1_1[[#This Row],[Timestamps]])</f>
        <v>-0.16284092763513597</v>
      </c>
    </row>
    <row r="818" spans="1:13" x14ac:dyDescent="0.25">
      <c r="A818">
        <v>13.1447432041168</v>
      </c>
      <c r="B818">
        <v>191973</v>
      </c>
      <c r="C818">
        <v>227.988281</v>
      </c>
      <c r="D818">
        <v>38</v>
      </c>
      <c r="E818">
        <v>103</v>
      </c>
      <c r="F818">
        <v>400</v>
      </c>
      <c r="G818">
        <v>0</v>
      </c>
      <c r="H818">
        <v>143.82103000000001</v>
      </c>
      <c r="I818">
        <f>Table1_1[[#This Row],[Column1.1]]-$O$2</f>
        <v>8.5109946727752508</v>
      </c>
      <c r="J818">
        <f>(Table1_1[[#This Row],[Column2.2]]-$N$2)*PI()/180</f>
        <v>-0.15033011284946973</v>
      </c>
      <c r="K818">
        <f>Table1_1[[#This Row],[Column2.7]]*$P$2 *PI()/180</f>
        <v>0.25101505071095404</v>
      </c>
      <c r="L818" t="str">
        <f t="shared" si="14"/>
        <v>not</v>
      </c>
      <c r="M818" s="2">
        <f>0.882*EXP(-0.129*Table1_1[[#This Row],[Timestamps]])*COS(10.833*Table1_1[[#This Row],[Timestamps]])</f>
        <v>-0.13517262729176482</v>
      </c>
    </row>
    <row r="819" spans="1:13" x14ac:dyDescent="0.25">
      <c r="A819">
        <v>13.1547465324401</v>
      </c>
      <c r="B819">
        <v>191984</v>
      </c>
      <c r="C819">
        <v>229.65820299999999</v>
      </c>
      <c r="D819">
        <v>38</v>
      </c>
      <c r="E819">
        <v>103</v>
      </c>
      <c r="F819">
        <v>400</v>
      </c>
      <c r="G819">
        <v>0</v>
      </c>
      <c r="H819">
        <v>166.992188</v>
      </c>
      <c r="I819">
        <f>Table1_1[[#This Row],[Column1.1]]-$O$2</f>
        <v>8.5209980010985511</v>
      </c>
      <c r="J819">
        <f>(Table1_1[[#This Row],[Column2.2]]-$N$2)*PI()/180</f>
        <v>-0.12118447569798121</v>
      </c>
      <c r="K819">
        <f>Table1_1[[#This Row],[Column2.7]]*$P$2 *PI()/180</f>
        <v>0.2914563505709365</v>
      </c>
      <c r="L819" t="str">
        <f t="shared" si="14"/>
        <v>not</v>
      </c>
      <c r="M819" s="2">
        <f>0.882*EXP(-0.129*Table1_1[[#This Row],[Timestamps]])*COS(10.833*Table1_1[[#This Row],[Timestamps]])</f>
        <v>-0.10598082085544233</v>
      </c>
    </row>
    <row r="820" spans="1:13" x14ac:dyDescent="0.25">
      <c r="A820">
        <v>13.1657440662384</v>
      </c>
      <c r="B820">
        <v>191994</v>
      </c>
      <c r="C820">
        <v>231.41601600000001</v>
      </c>
      <c r="D820">
        <v>38</v>
      </c>
      <c r="E820">
        <v>103</v>
      </c>
      <c r="F820">
        <v>400</v>
      </c>
      <c r="G820">
        <v>0</v>
      </c>
      <c r="H820">
        <v>159.801132</v>
      </c>
      <c r="I820">
        <f>Table1_1[[#This Row],[Column1.1]]-$O$2</f>
        <v>8.5319955348968506</v>
      </c>
      <c r="J820">
        <f>(Table1_1[[#This Row],[Column2.2]]-$N$2)*PI()/180</f>
        <v>-9.0504851213621659E-2</v>
      </c>
      <c r="K820">
        <f>Table1_1[[#This Row],[Column2.7]]*$P$2 *PI()/180</f>
        <v>0.27890559018140709</v>
      </c>
      <c r="L820" t="str">
        <f t="shared" si="14"/>
        <v>not</v>
      </c>
      <c r="M820" s="2">
        <f>0.882*EXP(-0.129*Table1_1[[#This Row],[Timestamps]])*COS(10.833*Table1_1[[#This Row],[Timestamps]])</f>
        <v>-7.2554985944644046E-2</v>
      </c>
    </row>
    <row r="821" spans="1:13" x14ac:dyDescent="0.25">
      <c r="A821">
        <v>13.175743103027299</v>
      </c>
      <c r="B821">
        <v>192005</v>
      </c>
      <c r="C821">
        <v>233.261719</v>
      </c>
      <c r="D821">
        <v>38</v>
      </c>
      <c r="E821">
        <v>103</v>
      </c>
      <c r="F821">
        <v>400</v>
      </c>
      <c r="G821">
        <v>0</v>
      </c>
      <c r="H821">
        <v>184.570312</v>
      </c>
      <c r="I821">
        <f>Table1_1[[#This Row],[Column1.1]]-$O$2</f>
        <v>8.5419945716857484</v>
      </c>
      <c r="J821">
        <f>(Table1_1[[#This Row],[Column2.2]]-$N$2)*PI()/180</f>
        <v>-5.8291256849685009E-2</v>
      </c>
      <c r="K821">
        <f>Table1_1[[#This Row],[Column2.7]]*$P$2 *PI()/180</f>
        <v>0.32213596458332006</v>
      </c>
      <c r="L821" t="str">
        <f t="shared" si="14"/>
        <v>not</v>
      </c>
      <c r="M821" s="2">
        <f>0.882*EXP(-0.129*Table1_1[[#This Row],[Timestamps]])*COS(10.833*Table1_1[[#This Row],[Timestamps]])</f>
        <v>-4.134177793632382E-2</v>
      </c>
    </row>
    <row r="822" spans="1:13" x14ac:dyDescent="0.25">
      <c r="A822">
        <v>13.1867463588714</v>
      </c>
      <c r="B822">
        <v>192015</v>
      </c>
      <c r="C822">
        <v>235.10742200000001</v>
      </c>
      <c r="D822">
        <v>38</v>
      </c>
      <c r="E822">
        <v>103</v>
      </c>
      <c r="F822">
        <v>400</v>
      </c>
      <c r="G822">
        <v>0</v>
      </c>
      <c r="H822">
        <v>184.570312</v>
      </c>
      <c r="I822">
        <f>Table1_1[[#This Row],[Column1.1]]-$O$2</f>
        <v>8.5529978275298504</v>
      </c>
      <c r="J822">
        <f>(Table1_1[[#This Row],[Column2.2]]-$N$2)*PI()/180</f>
        <v>-2.6077662485747853E-2</v>
      </c>
      <c r="K822">
        <f>Table1_1[[#This Row],[Column2.7]]*$P$2 *PI()/180</f>
        <v>0.32213596458332006</v>
      </c>
      <c r="L822" t="str">
        <f t="shared" si="14"/>
        <v>not</v>
      </c>
      <c r="M822" s="2">
        <f>0.882*EXP(-0.129*Table1_1[[#This Row],[Timestamps]])*COS(10.833*Table1_1[[#This Row],[Timestamps]])</f>
        <v>-6.5416712802420559E-3</v>
      </c>
    </row>
    <row r="823" spans="1:13" x14ac:dyDescent="0.25">
      <c r="A823">
        <v>13.1967451572418</v>
      </c>
      <c r="B823">
        <v>192025</v>
      </c>
      <c r="C823">
        <v>236.953125</v>
      </c>
      <c r="D823">
        <v>38</v>
      </c>
      <c r="E823">
        <v>103</v>
      </c>
      <c r="F823">
        <v>400</v>
      </c>
      <c r="G823">
        <v>0</v>
      </c>
      <c r="H823">
        <v>167.79119900000001</v>
      </c>
      <c r="I823">
        <f>Table1_1[[#This Row],[Column1.1]]-$O$2</f>
        <v>8.5629966259002508</v>
      </c>
      <c r="J823">
        <f>(Table1_1[[#This Row],[Column2.2]]-$N$2)*PI()/180</f>
        <v>6.1359318781888028E-3</v>
      </c>
      <c r="K823">
        <f>Table1_1[[#This Row],[Column2.7]]*$P$2 *PI()/180</f>
        <v>0.29285088784190172</v>
      </c>
      <c r="L823" t="str">
        <f t="shared" si="14"/>
        <v>not</v>
      </c>
      <c r="M823" s="2">
        <f>0.882*EXP(-0.129*Table1_1[[#This Row],[Timestamps]])*COS(10.833*Table1_1[[#This Row],[Timestamps]])</f>
        <v>2.5089534303167883E-2</v>
      </c>
    </row>
    <row r="824" spans="1:13" x14ac:dyDescent="0.25">
      <c r="A824">
        <v>13.2077460289001</v>
      </c>
      <c r="B824">
        <v>192036</v>
      </c>
      <c r="C824">
        <v>238.886719</v>
      </c>
      <c r="D824">
        <v>38</v>
      </c>
      <c r="E824">
        <v>103</v>
      </c>
      <c r="F824">
        <v>400</v>
      </c>
      <c r="G824">
        <v>0</v>
      </c>
      <c r="H824">
        <v>193.359375</v>
      </c>
      <c r="I824">
        <f>Table1_1[[#This Row],[Column1.1]]-$O$2</f>
        <v>8.5739974975585511</v>
      </c>
      <c r="J824">
        <f>(Table1_1[[#This Row],[Column2.2]]-$N$2)*PI()/180</f>
        <v>3.9883513574996025E-2</v>
      </c>
      <c r="K824">
        <f>Table1_1[[#This Row],[Column2.7]]*$P$2 *PI()/180</f>
        <v>0.33747577333484108</v>
      </c>
      <c r="L824" t="str">
        <f t="shared" si="14"/>
        <v>not</v>
      </c>
      <c r="M824" s="2">
        <f>0.882*EXP(-0.129*Table1_1[[#This Row],[Timestamps]])*COS(10.833*Table1_1[[#This Row],[Timestamps]])</f>
        <v>5.9443117540402324E-2</v>
      </c>
    </row>
    <row r="825" spans="1:13" x14ac:dyDescent="0.25">
      <c r="A825">
        <v>13.2177436351776</v>
      </c>
      <c r="B825">
        <v>192046</v>
      </c>
      <c r="C825">
        <v>240.73242200000001</v>
      </c>
      <c r="D825">
        <v>38</v>
      </c>
      <c r="E825">
        <v>103</v>
      </c>
      <c r="F825">
        <v>400</v>
      </c>
      <c r="G825">
        <v>0</v>
      </c>
      <c r="H825">
        <v>167.79119900000001</v>
      </c>
      <c r="I825">
        <f>Table1_1[[#This Row],[Column1.1]]-$O$2</f>
        <v>8.5839951038360489</v>
      </c>
      <c r="J825">
        <f>(Table1_1[[#This Row],[Column2.2]]-$N$2)*PI()/180</f>
        <v>7.2097107938933189E-2</v>
      </c>
      <c r="K825">
        <f>Table1_1[[#This Row],[Column2.7]]*$P$2 *PI()/180</f>
        <v>0.29285088784190172</v>
      </c>
      <c r="L825" t="str">
        <f t="shared" si="14"/>
        <v>not</v>
      </c>
      <c r="M825" s="2">
        <f>0.882*EXP(-0.129*Table1_1[[#This Row],[Timestamps]])*COS(10.833*Table1_1[[#This Row],[Timestamps]])</f>
        <v>8.9861353556089443E-2</v>
      </c>
    </row>
    <row r="826" spans="1:13" x14ac:dyDescent="0.25">
      <c r="A826">
        <v>13.227745056152299</v>
      </c>
      <c r="B826">
        <v>192057</v>
      </c>
      <c r="C826">
        <v>242.49023399999999</v>
      </c>
      <c r="D826">
        <v>38</v>
      </c>
      <c r="E826">
        <v>103</v>
      </c>
      <c r="F826">
        <v>400</v>
      </c>
      <c r="G826">
        <v>0</v>
      </c>
      <c r="H826">
        <v>175.78125</v>
      </c>
      <c r="I826">
        <f>Table1_1[[#This Row],[Column1.1]]-$O$2</f>
        <v>8.5939965248107484</v>
      </c>
      <c r="J826">
        <f>(Table1_1[[#This Row],[Column2.2]]-$N$2)*PI()/180</f>
        <v>0.10277671496999927</v>
      </c>
      <c r="K826">
        <f>Table1_1[[#This Row],[Column2.7]]*$P$2 *PI()/180</f>
        <v>0.30679615757712825</v>
      </c>
      <c r="L826" t="str">
        <f t="shared" si="14"/>
        <v>not</v>
      </c>
      <c r="M826" s="2">
        <f>0.882*EXP(-0.129*Table1_1[[#This Row],[Timestamps]])*COS(10.833*Table1_1[[#This Row],[Timestamps]])</f>
        <v>0.11916033082696946</v>
      </c>
    </row>
    <row r="827" spans="1:13" x14ac:dyDescent="0.25">
      <c r="A827">
        <v>13.238744020462001</v>
      </c>
      <c r="B827">
        <v>192067</v>
      </c>
      <c r="C827">
        <v>244.160156</v>
      </c>
      <c r="D827">
        <v>38</v>
      </c>
      <c r="E827">
        <v>103</v>
      </c>
      <c r="F827">
        <v>400</v>
      </c>
      <c r="G827">
        <v>0</v>
      </c>
      <c r="H827">
        <v>151.811081</v>
      </c>
      <c r="I827">
        <f>Table1_1[[#This Row],[Column1.1]]-$O$2</f>
        <v>8.6049954891204514</v>
      </c>
      <c r="J827">
        <f>(Table1_1[[#This Row],[Column2.2]]-$N$2)*PI()/180</f>
        <v>0.13192235212148826</v>
      </c>
      <c r="K827">
        <f>Table1_1[[#This Row],[Column2.7]]*$P$2 *PI()/180</f>
        <v>0.26496032044618062</v>
      </c>
      <c r="L827" t="str">
        <f t="shared" si="14"/>
        <v>not</v>
      </c>
      <c r="M827" s="2">
        <f>0.882*EXP(-0.129*Table1_1[[#This Row],[Timestamps]])*COS(10.833*Table1_1[[#This Row],[Timestamps]])</f>
        <v>0.14967028193163429</v>
      </c>
    </row>
    <row r="828" spans="1:13" x14ac:dyDescent="0.25">
      <c r="A828">
        <v>13.248743534088099</v>
      </c>
      <c r="B828">
        <v>192078</v>
      </c>
      <c r="C828">
        <v>245.83007799999999</v>
      </c>
      <c r="D828">
        <v>38</v>
      </c>
      <c r="E828">
        <v>103</v>
      </c>
      <c r="F828">
        <v>400</v>
      </c>
      <c r="G828">
        <v>0</v>
      </c>
      <c r="H828">
        <v>166.992188</v>
      </c>
      <c r="I828">
        <f>Table1_1[[#This Row],[Column1.1]]-$O$2</f>
        <v>8.6149950027465501</v>
      </c>
      <c r="J828">
        <f>(Table1_1[[#This Row],[Column2.2]]-$N$2)*PI()/180</f>
        <v>0.16106798927297675</v>
      </c>
      <c r="K828">
        <f>Table1_1[[#This Row],[Column2.7]]*$P$2 *PI()/180</f>
        <v>0.2914563505709365</v>
      </c>
      <c r="L828" t="str">
        <f t="shared" si="14"/>
        <v>not</v>
      </c>
      <c r="M828" s="2">
        <f>0.882*EXP(-0.129*Table1_1[[#This Row],[Timestamps]])*COS(10.833*Table1_1[[#This Row],[Timestamps]])</f>
        <v>0.17550395657665385</v>
      </c>
    </row>
    <row r="829" spans="1:13" x14ac:dyDescent="0.25">
      <c r="A829">
        <v>13.259744644165</v>
      </c>
      <c r="B829">
        <v>192088</v>
      </c>
      <c r="C829">
        <v>247.23632799999999</v>
      </c>
      <c r="D829">
        <v>38</v>
      </c>
      <c r="E829">
        <v>103</v>
      </c>
      <c r="F829">
        <v>400</v>
      </c>
      <c r="G829">
        <v>0</v>
      </c>
      <c r="H829">
        <v>140.625</v>
      </c>
      <c r="I829">
        <f>Table1_1[[#This Row],[Column1.1]]-$O$2</f>
        <v>8.6259961128234508</v>
      </c>
      <c r="J829">
        <f>(Table1_1[[#This Row],[Column2.2]]-$N$2)*PI()/180</f>
        <v>0.18561168187914703</v>
      </c>
      <c r="K829">
        <f>Table1_1[[#This Row],[Column2.7]]*$P$2 *PI()/180</f>
        <v>0.24543692606170259</v>
      </c>
      <c r="L829" t="str">
        <f t="shared" si="14"/>
        <v>not</v>
      </c>
      <c r="M829" s="2">
        <f>0.882*EXP(-0.129*Table1_1[[#This Row],[Timestamps]])*COS(10.833*Table1_1[[#This Row],[Timestamps]])</f>
        <v>0.20146350964588183</v>
      </c>
    </row>
    <row r="830" spans="1:13" x14ac:dyDescent="0.25">
      <c r="A830">
        <v>13.2697441577911</v>
      </c>
      <c r="B830">
        <v>192098</v>
      </c>
      <c r="C830">
        <v>248.554688</v>
      </c>
      <c r="D830">
        <v>38</v>
      </c>
      <c r="E830">
        <v>103</v>
      </c>
      <c r="F830">
        <v>400</v>
      </c>
      <c r="G830">
        <v>0</v>
      </c>
      <c r="H830">
        <v>119.850853</v>
      </c>
      <c r="I830">
        <f>Table1_1[[#This Row],[Column1.1]]-$O$2</f>
        <v>8.6359956264495494</v>
      </c>
      <c r="J830">
        <f>(Table1_1[[#This Row],[Column2.2]]-$N$2)*PI()/180</f>
        <v>0.20862140460573969</v>
      </c>
      <c r="K830">
        <f>Table1_1[[#This Row],[Column2.7]]*$P$2 *PI()/180</f>
        <v>0.20917919961737239</v>
      </c>
      <c r="L830" t="str">
        <f t="shared" si="14"/>
        <v>not</v>
      </c>
      <c r="M830" s="2">
        <f>0.882*EXP(-0.129*Table1_1[[#This Row],[Timestamps]])*COS(10.833*Table1_1[[#This Row],[Timestamps]])</f>
        <v>0.22252812202112782</v>
      </c>
    </row>
    <row r="831" spans="1:13" x14ac:dyDescent="0.25">
      <c r="A831">
        <v>13.280747652053799</v>
      </c>
      <c r="B831">
        <v>192109</v>
      </c>
      <c r="C831">
        <v>249.69726600000001</v>
      </c>
      <c r="D831">
        <v>38</v>
      </c>
      <c r="E831">
        <v>103</v>
      </c>
      <c r="F831">
        <v>400</v>
      </c>
      <c r="G831">
        <v>0</v>
      </c>
      <c r="H831">
        <v>114.257812</v>
      </c>
      <c r="I831">
        <f>Table1_1[[#This Row],[Column1.1]]-$O$2</f>
        <v>8.6469991207122483</v>
      </c>
      <c r="J831">
        <f>(Table1_1[[#This Row],[Column2.2]]-$N$2)*PI()/180</f>
        <v>0.22856315266659169</v>
      </c>
      <c r="K831">
        <f>Table1_1[[#This Row],[Column2.7]]*$P$2 *PI()/180</f>
        <v>0.19941750155246873</v>
      </c>
      <c r="L831" t="str">
        <f t="shared" si="14"/>
        <v>not</v>
      </c>
      <c r="M831" s="2">
        <f>0.882*EXP(-0.129*Table1_1[[#This Row],[Timestamps]])*COS(10.833*Table1_1[[#This Row],[Timestamps]])</f>
        <v>0.24262539112406328</v>
      </c>
    </row>
    <row r="832" spans="1:13" x14ac:dyDescent="0.25">
      <c r="A832">
        <v>13.2907433509826</v>
      </c>
      <c r="B832">
        <v>192119</v>
      </c>
      <c r="C832">
        <v>250.664062</v>
      </c>
      <c r="D832">
        <v>38</v>
      </c>
      <c r="E832">
        <v>103</v>
      </c>
      <c r="F832">
        <v>400</v>
      </c>
      <c r="G832">
        <v>0</v>
      </c>
      <c r="H832">
        <v>87.890625</v>
      </c>
      <c r="I832">
        <f>Table1_1[[#This Row],[Column1.1]]-$O$2</f>
        <v>8.6569948196410493</v>
      </c>
      <c r="J832">
        <f>(Table1_1[[#This Row],[Column2.2]]-$N$2)*PI()/180</f>
        <v>0.24543692606170259</v>
      </c>
      <c r="K832">
        <f>Table1_1[[#This Row],[Column2.7]]*$P$2 *PI()/180</f>
        <v>0.15339807878856412</v>
      </c>
      <c r="L832" t="str">
        <f t="shared" si="14"/>
        <v>not</v>
      </c>
      <c r="M832" s="2">
        <f>0.882*EXP(-0.129*Table1_1[[#This Row],[Timestamps]])*COS(10.833*Table1_1[[#This Row],[Timestamps]])</f>
        <v>0.25785801465538666</v>
      </c>
    </row>
    <row r="833" spans="1:13" x14ac:dyDescent="0.25">
      <c r="A833">
        <v>13.300745964050201</v>
      </c>
      <c r="B833">
        <v>192130</v>
      </c>
      <c r="C833">
        <v>251.45507799999999</v>
      </c>
      <c r="D833">
        <v>38</v>
      </c>
      <c r="E833">
        <v>103</v>
      </c>
      <c r="F833">
        <v>400</v>
      </c>
      <c r="G833">
        <v>0</v>
      </c>
      <c r="H833">
        <v>79.101562000000001</v>
      </c>
      <c r="I833">
        <f>Table1_1[[#This Row],[Column1.1]]-$O$2</f>
        <v>8.6669974327086514</v>
      </c>
      <c r="J833">
        <f>(Table1_1[[#This Row],[Column2.2]]-$N$2)*PI()/180</f>
        <v>0.25924275969765775</v>
      </c>
      <c r="K833">
        <f>Table1_1[[#This Row],[Column2.7]]*$P$2 *PI()/180</f>
        <v>0.1380582700370431</v>
      </c>
      <c r="L833" t="str">
        <f t="shared" si="14"/>
        <v>not</v>
      </c>
      <c r="M833" s="2">
        <f>0.882*EXP(-0.129*Table1_1[[#This Row],[Timestamps]])*COS(10.833*Table1_1[[#This Row],[Timestamps]])</f>
        <v>0.27004169268183587</v>
      </c>
    </row>
    <row r="834" spans="1:13" x14ac:dyDescent="0.25">
      <c r="A834">
        <v>13.311743021011299</v>
      </c>
      <c r="B834">
        <v>192140</v>
      </c>
      <c r="C834">
        <v>252.070312</v>
      </c>
      <c r="D834">
        <v>38</v>
      </c>
      <c r="E834">
        <v>103</v>
      </c>
      <c r="F834">
        <v>400</v>
      </c>
      <c r="G834">
        <v>0</v>
      </c>
      <c r="H834">
        <v>55.930396999999999</v>
      </c>
      <c r="I834">
        <f>Table1_1[[#This Row],[Column1.1]]-$O$2</f>
        <v>8.6779944896697501</v>
      </c>
      <c r="J834">
        <f>(Table1_1[[#This Row],[Column2.2]]-$N$2)*PI()/180</f>
        <v>0.26998061866787287</v>
      </c>
      <c r="K834">
        <f>Table1_1[[#This Row],[Column2.7]]*$P$2 *PI()/180</f>
        <v>9.7616957959755904E-2</v>
      </c>
      <c r="L834" t="str">
        <f t="shared" si="14"/>
        <v>not</v>
      </c>
      <c r="M834" s="2">
        <f>0.882*EXP(-0.129*Table1_1[[#This Row],[Timestamps]])*COS(10.833*Table1_1[[#This Row],[Timestamps]])</f>
        <v>0.27974493398461198</v>
      </c>
    </row>
    <row r="835" spans="1:13" x14ac:dyDescent="0.25">
      <c r="A835">
        <v>13.3217432498931</v>
      </c>
      <c r="B835">
        <v>192151</v>
      </c>
      <c r="C835">
        <v>252.421875</v>
      </c>
      <c r="D835">
        <v>38</v>
      </c>
      <c r="E835">
        <v>103</v>
      </c>
      <c r="F835">
        <v>400</v>
      </c>
      <c r="G835">
        <v>0</v>
      </c>
      <c r="H835">
        <v>35.15625</v>
      </c>
      <c r="I835">
        <f>Table1_1[[#This Row],[Column1.1]]-$O$2</f>
        <v>8.6879947185515505</v>
      </c>
      <c r="J835">
        <f>(Table1_1[[#This Row],[Column2.2]]-$N$2)*PI()/180</f>
        <v>0.27611655054606166</v>
      </c>
      <c r="K835">
        <f>Table1_1[[#This Row],[Column2.7]]*$P$2 *PI()/180</f>
        <v>6.1359231515425647E-2</v>
      </c>
      <c r="L835" t="str">
        <f t="shared" si="14"/>
        <v>not</v>
      </c>
      <c r="M835" s="2">
        <f>0.882*EXP(-0.129*Table1_1[[#This Row],[Timestamps]])*COS(10.833*Table1_1[[#This Row],[Timestamps]])</f>
        <v>0.28510876767010712</v>
      </c>
    </row>
    <row r="836" spans="1:13" x14ac:dyDescent="0.25">
      <c r="A836">
        <v>13.332744836807199</v>
      </c>
      <c r="B836">
        <v>192161</v>
      </c>
      <c r="C836">
        <v>252.597656</v>
      </c>
      <c r="D836">
        <v>38</v>
      </c>
      <c r="E836">
        <v>103</v>
      </c>
      <c r="F836">
        <v>400</v>
      </c>
      <c r="G836">
        <v>0</v>
      </c>
      <c r="H836">
        <v>17.578125</v>
      </c>
      <c r="I836">
        <f>Table1_1[[#This Row],[Column1.1]]-$O$2</f>
        <v>8.6989963054656485</v>
      </c>
      <c r="J836">
        <f>(Table1_1[[#This Row],[Column2.2]]-$N$2)*PI()/180</f>
        <v>0.27918450775850984</v>
      </c>
      <c r="K836">
        <f>Table1_1[[#This Row],[Column2.7]]*$P$2 *PI()/180</f>
        <v>3.0679615757712823E-2</v>
      </c>
      <c r="L836" t="str">
        <f t="shared" ref="L836:L899" si="15">IF(AND(J836&gt;=J835,J836&gt;J837),"PEAK","not")</f>
        <v>PEAK</v>
      </c>
      <c r="M836" s="2">
        <f>0.882*EXP(-0.129*Table1_1[[#This Row],[Timestamps]])*COS(10.833*Table1_1[[#This Row],[Timestamps]])</f>
        <v>0.28713566358159309</v>
      </c>
    </row>
    <row r="837" spans="1:13" x14ac:dyDescent="0.25">
      <c r="A837">
        <v>13.342743873596101</v>
      </c>
      <c r="B837">
        <v>192171</v>
      </c>
      <c r="C837">
        <v>252.50976600000001</v>
      </c>
      <c r="D837">
        <v>38</v>
      </c>
      <c r="E837">
        <v>103</v>
      </c>
      <c r="F837">
        <v>400</v>
      </c>
      <c r="G837">
        <v>0</v>
      </c>
      <c r="H837">
        <v>-7.9900570000000002</v>
      </c>
      <c r="I837">
        <f>Table1_1[[#This Row],[Column1.1]]-$O$2</f>
        <v>8.7089953422545499</v>
      </c>
      <c r="J837">
        <f>(Table1_1[[#This Row],[Column2.2]]-$N$2)*PI()/180</f>
        <v>0.27765053787893224</v>
      </c>
      <c r="K837">
        <f>Table1_1[[#This Row],[Column2.7]]*$P$2 *PI()/180</f>
        <v>-1.3945280207202057E-2</v>
      </c>
      <c r="L837" t="str">
        <f t="shared" si="15"/>
        <v>not</v>
      </c>
      <c r="M837" s="2">
        <f>0.882*EXP(-0.129*Table1_1[[#This Row],[Timestamps]])*COS(10.833*Table1_1[[#This Row],[Timestamps]])</f>
        <v>0.28544301498337626</v>
      </c>
    </row>
    <row r="838" spans="1:13" x14ac:dyDescent="0.25">
      <c r="A838">
        <v>13.3537452220916</v>
      </c>
      <c r="B838">
        <v>192182</v>
      </c>
      <c r="C838">
        <v>252.246094</v>
      </c>
      <c r="D838">
        <v>38</v>
      </c>
      <c r="E838">
        <v>103</v>
      </c>
      <c r="F838">
        <v>400</v>
      </c>
      <c r="G838">
        <v>0</v>
      </c>
      <c r="H838">
        <v>-26.367187999999999</v>
      </c>
      <c r="I838">
        <f>Table1_1[[#This Row],[Column1.1]]-$O$2</f>
        <v>8.719996690750051</v>
      </c>
      <c r="J838">
        <f>(Table1_1[[#This Row],[Column2.2]]-$N$2)*PI()/180</f>
        <v>0.27304859333361348</v>
      </c>
      <c r="K838">
        <f>Table1_1[[#This Row],[Column2.7]]*$P$2 *PI()/180</f>
        <v>-4.6019424509233867E-2</v>
      </c>
      <c r="L838" t="str">
        <f t="shared" si="15"/>
        <v>not</v>
      </c>
      <c r="M838" s="2">
        <f>0.882*EXP(-0.129*Table1_1[[#This Row],[Timestamps]])*COS(10.833*Table1_1[[#This Row],[Timestamps]])</f>
        <v>0.27972667394273509</v>
      </c>
    </row>
    <row r="839" spans="1:13" x14ac:dyDescent="0.25">
      <c r="A839">
        <v>13.3637435436248</v>
      </c>
      <c r="B839">
        <v>192192</v>
      </c>
      <c r="C839">
        <v>251.80664100000001</v>
      </c>
      <c r="D839">
        <v>38</v>
      </c>
      <c r="E839">
        <v>103</v>
      </c>
      <c r="F839">
        <v>400</v>
      </c>
      <c r="G839">
        <v>0</v>
      </c>
      <c r="H839">
        <v>-39.950282999999999</v>
      </c>
      <c r="I839">
        <f>Table1_1[[#This Row],[Column1.1]]-$O$2</f>
        <v>8.7299950122832506</v>
      </c>
      <c r="J839">
        <f>(Table1_1[[#This Row],[Column2.2]]-$N$2)*PI()/180</f>
        <v>0.26537869157584709</v>
      </c>
      <c r="K839">
        <f>Table1_1[[#This Row],[Column2.7]]*$P$2 *PI()/180</f>
        <v>-6.9726397545351773E-2</v>
      </c>
      <c r="L839" t="str">
        <f t="shared" si="15"/>
        <v>not</v>
      </c>
      <c r="M839" s="2">
        <f>0.882*EXP(-0.129*Table1_1[[#This Row],[Timestamps]])*COS(10.833*Table1_1[[#This Row],[Timestamps]])</f>
        <v>0.27110431760407688</v>
      </c>
    </row>
    <row r="840" spans="1:13" x14ac:dyDescent="0.25">
      <c r="A840">
        <v>13.374746561050401</v>
      </c>
      <c r="B840">
        <v>192203</v>
      </c>
      <c r="C840">
        <v>251.10351600000001</v>
      </c>
      <c r="D840">
        <v>38</v>
      </c>
      <c r="E840">
        <v>103</v>
      </c>
      <c r="F840">
        <v>400</v>
      </c>
      <c r="G840">
        <v>0</v>
      </c>
      <c r="H840">
        <v>-70.3125</v>
      </c>
      <c r="I840">
        <f>Table1_1[[#This Row],[Column1.1]]-$O$2</f>
        <v>8.7409980297088516</v>
      </c>
      <c r="J840">
        <f>(Table1_1[[#This Row],[Column2.2]]-$N$2)*PI()/180</f>
        <v>0.25310684527276195</v>
      </c>
      <c r="K840">
        <f>Table1_1[[#This Row],[Column2.7]]*$P$2 *PI()/180</f>
        <v>-0.12271846303085129</v>
      </c>
      <c r="L840" t="str">
        <f t="shared" si="15"/>
        <v>not</v>
      </c>
      <c r="M840" s="2">
        <f>0.882*EXP(-0.129*Table1_1[[#This Row],[Timestamps]])*COS(10.833*Table1_1[[#This Row],[Timestamps]])</f>
        <v>0.25797845872283298</v>
      </c>
    </row>
    <row r="841" spans="1:13" x14ac:dyDescent="0.25">
      <c r="A841">
        <v>13.3847439289093</v>
      </c>
      <c r="B841">
        <v>192213</v>
      </c>
      <c r="C841">
        <v>250.22460899999999</v>
      </c>
      <c r="D841">
        <v>38</v>
      </c>
      <c r="E841">
        <v>103</v>
      </c>
      <c r="F841">
        <v>400</v>
      </c>
      <c r="G841">
        <v>0</v>
      </c>
      <c r="H841">
        <v>-79.900565999999998</v>
      </c>
      <c r="I841">
        <f>Table1_1[[#This Row],[Column1.1]]-$O$2</f>
        <v>8.750995397567749</v>
      </c>
      <c r="J841">
        <f>(Table1_1[[#This Row],[Column2.2]]-$N$2)*PI()/180</f>
        <v>0.2377670243039357</v>
      </c>
      <c r="K841">
        <f>Table1_1[[#This Row],[Column2.7]]*$P$2 *PI()/180</f>
        <v>-0.13945279509070355</v>
      </c>
      <c r="L841" t="str">
        <f t="shared" si="15"/>
        <v>not</v>
      </c>
      <c r="M841" s="2">
        <f>0.882*EXP(-0.129*Table1_1[[#This Row],[Timestamps]])*COS(10.833*Table1_1[[#This Row],[Timestamps]])</f>
        <v>0.24290808640657896</v>
      </c>
    </row>
    <row r="842" spans="1:13" x14ac:dyDescent="0.25">
      <c r="A842">
        <v>13.394742727279599</v>
      </c>
      <c r="B842">
        <v>192224</v>
      </c>
      <c r="C842">
        <v>249.257812</v>
      </c>
      <c r="D842">
        <v>38</v>
      </c>
      <c r="E842">
        <v>103</v>
      </c>
      <c r="F842">
        <v>400</v>
      </c>
      <c r="G842">
        <v>0</v>
      </c>
      <c r="H842">
        <v>-96.679687999999999</v>
      </c>
      <c r="I842">
        <f>Table1_1[[#This Row],[Column1.1]]-$O$2</f>
        <v>8.76099419593805</v>
      </c>
      <c r="J842">
        <f>(Table1_1[[#This Row],[Column2.2]]-$N$2)*PI()/180</f>
        <v>0.2208932334555323</v>
      </c>
      <c r="K842">
        <f>Table1_1[[#This Row],[Column2.7]]*$P$2 *PI()/180</f>
        <v>-0.16873788754008515</v>
      </c>
      <c r="L842" t="str">
        <f t="shared" si="15"/>
        <v>not</v>
      </c>
      <c r="M842" s="2">
        <f>0.882*EXP(-0.129*Table1_1[[#This Row],[Timestamps]])*COS(10.833*Table1_1[[#This Row],[Timestamps]])</f>
        <v>0.225030715251132</v>
      </c>
    </row>
    <row r="843" spans="1:13" x14ac:dyDescent="0.25">
      <c r="A843">
        <v>13.4057455062866</v>
      </c>
      <c r="B843">
        <v>192234</v>
      </c>
      <c r="C843">
        <v>248.027344</v>
      </c>
      <c r="D843">
        <v>38</v>
      </c>
      <c r="E843">
        <v>103</v>
      </c>
      <c r="F843">
        <v>400</v>
      </c>
      <c r="G843">
        <v>0</v>
      </c>
      <c r="H843">
        <v>-123.046875</v>
      </c>
      <c r="I843">
        <f>Table1_1[[#This Row],[Column1.1]]-$O$2</f>
        <v>8.7719969749450506</v>
      </c>
      <c r="J843">
        <f>(Table1_1[[#This Row],[Column2.2]]-$N$2)*PI()/180</f>
        <v>0.1994175155151027</v>
      </c>
      <c r="K843">
        <f>Table1_1[[#This Row],[Column2.7]]*$P$2 *PI()/180</f>
        <v>-0.21475731030398976</v>
      </c>
      <c r="L843" t="str">
        <f t="shared" si="15"/>
        <v>not</v>
      </c>
      <c r="M843" s="2">
        <f>0.882*EXP(-0.129*Table1_1[[#This Row],[Timestamps]])*COS(10.833*Table1_1[[#This Row],[Timestamps]])</f>
        <v>0.20237611424754001</v>
      </c>
    </row>
    <row r="844" spans="1:13" x14ac:dyDescent="0.25">
      <c r="A844">
        <v>13.415746212005599</v>
      </c>
      <c r="B844">
        <v>192244</v>
      </c>
      <c r="C844">
        <v>246.70898399999999</v>
      </c>
      <c r="D844">
        <v>38</v>
      </c>
      <c r="E844">
        <v>103</v>
      </c>
      <c r="F844">
        <v>400</v>
      </c>
      <c r="G844">
        <v>0</v>
      </c>
      <c r="H844">
        <v>-119.850853</v>
      </c>
      <c r="I844">
        <f>Table1_1[[#This Row],[Column1.1]]-$O$2</f>
        <v>8.7819976806640483</v>
      </c>
      <c r="J844">
        <f>(Table1_1[[#This Row],[Column2.2]]-$N$2)*PI()/180</f>
        <v>0.17640779278851004</v>
      </c>
      <c r="K844">
        <f>Table1_1[[#This Row],[Column2.7]]*$P$2 *PI()/180</f>
        <v>-0.20917919961737239</v>
      </c>
      <c r="L844" t="str">
        <f t="shared" si="15"/>
        <v>not</v>
      </c>
      <c r="M844" s="2">
        <f>0.882*EXP(-0.129*Table1_1[[#This Row],[Timestamps]])*COS(10.833*Table1_1[[#This Row],[Timestamps]])</f>
        <v>0.17934286046928591</v>
      </c>
    </row>
    <row r="845" spans="1:13" x14ac:dyDescent="0.25">
      <c r="A845">
        <v>13.4267439842224</v>
      </c>
      <c r="B845">
        <v>192255</v>
      </c>
      <c r="C845">
        <v>245.30273399999999</v>
      </c>
      <c r="D845">
        <v>38</v>
      </c>
      <c r="E845">
        <v>103</v>
      </c>
      <c r="F845">
        <v>400</v>
      </c>
      <c r="G845">
        <v>0</v>
      </c>
      <c r="H845">
        <v>-140.625</v>
      </c>
      <c r="I845">
        <f>Table1_1[[#This Row],[Column1.1]]-$O$2</f>
        <v>8.7929954528808487</v>
      </c>
      <c r="J845">
        <f>(Table1_1[[#This Row],[Column2.2]]-$N$2)*PI()/180</f>
        <v>0.15186410018233978</v>
      </c>
      <c r="K845">
        <f>Table1_1[[#This Row],[Column2.7]]*$P$2 *PI()/180</f>
        <v>-0.24543692606170259</v>
      </c>
      <c r="L845" t="str">
        <f t="shared" si="15"/>
        <v>not</v>
      </c>
      <c r="M845" s="2">
        <f>0.882*EXP(-0.129*Table1_1[[#This Row],[Timestamps]])*COS(10.833*Table1_1[[#This Row],[Timestamps]])</f>
        <v>0.1516679629792731</v>
      </c>
    </row>
    <row r="846" spans="1:13" x14ac:dyDescent="0.25">
      <c r="A846">
        <v>13.436743736266999</v>
      </c>
      <c r="B846">
        <v>192265</v>
      </c>
      <c r="C846">
        <v>243.72070299999999</v>
      </c>
      <c r="D846">
        <v>38</v>
      </c>
      <c r="E846">
        <v>103</v>
      </c>
      <c r="F846">
        <v>400</v>
      </c>
      <c r="G846">
        <v>0</v>
      </c>
      <c r="H846">
        <v>-143.82103000000001</v>
      </c>
      <c r="I846">
        <f>Table1_1[[#This Row],[Column1.1]]-$O$2</f>
        <v>8.8029952049254483</v>
      </c>
      <c r="J846">
        <f>(Table1_1[[#This Row],[Column2.2]]-$N$2)*PI()/180</f>
        <v>0.12425245036372136</v>
      </c>
      <c r="K846">
        <f>Table1_1[[#This Row],[Column2.7]]*$P$2 *PI()/180</f>
        <v>-0.25101505071095404</v>
      </c>
      <c r="L846" t="str">
        <f t="shared" si="15"/>
        <v>not</v>
      </c>
      <c r="M846" s="2">
        <f>0.882*EXP(-0.129*Table1_1[[#This Row],[Timestamps]])*COS(10.833*Table1_1[[#This Row],[Timestamps]])</f>
        <v>0.12469750156883137</v>
      </c>
    </row>
    <row r="847" spans="1:13" x14ac:dyDescent="0.25">
      <c r="A847">
        <v>13.4467432498931</v>
      </c>
      <c r="B847">
        <v>192276</v>
      </c>
      <c r="C847">
        <v>242.050781</v>
      </c>
      <c r="D847">
        <v>38</v>
      </c>
      <c r="E847">
        <v>103</v>
      </c>
      <c r="F847">
        <v>400</v>
      </c>
      <c r="G847">
        <v>0</v>
      </c>
      <c r="H847">
        <v>-166.992188</v>
      </c>
      <c r="I847">
        <f>Table1_1[[#This Row],[Column1.1]]-$O$2</f>
        <v>8.8129947185515505</v>
      </c>
      <c r="J847">
        <f>(Table1_1[[#This Row],[Column2.2]]-$N$2)*PI()/180</f>
        <v>9.5106813212232869E-2</v>
      </c>
      <c r="K847">
        <f>Table1_1[[#This Row],[Column2.7]]*$P$2 *PI()/180</f>
        <v>-0.2914563505709365</v>
      </c>
      <c r="L847" t="str">
        <f t="shared" si="15"/>
        <v>not</v>
      </c>
      <c r="M847" s="2">
        <f>0.882*EXP(-0.129*Table1_1[[#This Row],[Timestamps]])*COS(10.833*Table1_1[[#This Row],[Timestamps]])</f>
        <v>9.6337029294330551E-2</v>
      </c>
    </row>
    <row r="848" spans="1:13" x14ac:dyDescent="0.25">
      <c r="A848">
        <v>13.4579517841339</v>
      </c>
      <c r="B848">
        <v>192286</v>
      </c>
      <c r="C848">
        <v>240.38085899999999</v>
      </c>
      <c r="D848">
        <v>38</v>
      </c>
      <c r="E848">
        <v>103</v>
      </c>
      <c r="F848">
        <v>400</v>
      </c>
      <c r="G848">
        <v>0</v>
      </c>
      <c r="H848">
        <v>-151.811081</v>
      </c>
      <c r="I848">
        <f>Table1_1[[#This Row],[Column1.1]]-$O$2</f>
        <v>8.8242032527923513</v>
      </c>
      <c r="J848">
        <f>(Table1_1[[#This Row],[Column2.2]]-$N$2)*PI()/180</f>
        <v>6.5961176060743879E-2</v>
      </c>
      <c r="K848">
        <f>Table1_1[[#This Row],[Column2.7]]*$P$2 *PI()/180</f>
        <v>-0.26496032044618062</v>
      </c>
      <c r="L848" t="str">
        <f t="shared" si="15"/>
        <v>not</v>
      </c>
      <c r="M848" s="2">
        <f>0.882*EXP(-0.129*Table1_1[[#This Row],[Timestamps]])*COS(10.833*Table1_1[[#This Row],[Timestamps]])</f>
        <v>6.3310075240108649E-2</v>
      </c>
    </row>
    <row r="849" spans="1:13" x14ac:dyDescent="0.25">
      <c r="A849">
        <v>13.4679477214813</v>
      </c>
      <c r="B849">
        <v>192297</v>
      </c>
      <c r="C849">
        <v>238.62304700000001</v>
      </c>
      <c r="D849">
        <v>38</v>
      </c>
      <c r="E849">
        <v>103</v>
      </c>
      <c r="F849">
        <v>400</v>
      </c>
      <c r="G849">
        <v>0</v>
      </c>
      <c r="H849">
        <v>-175.78125</v>
      </c>
      <c r="I849">
        <f>Table1_1[[#This Row],[Column1.1]]-$O$2</f>
        <v>8.8341991901397492</v>
      </c>
      <c r="J849">
        <f>(Table1_1[[#This Row],[Column2.2]]-$N$2)*PI()/180</f>
        <v>3.5281569029677794E-2</v>
      </c>
      <c r="K849">
        <f>Table1_1[[#This Row],[Column2.7]]*$P$2 *PI()/180</f>
        <v>-0.30679615757712825</v>
      </c>
      <c r="L849" t="str">
        <f t="shared" si="15"/>
        <v>not</v>
      </c>
      <c r="M849" s="2">
        <f>0.882*EXP(-0.129*Table1_1[[#This Row],[Timestamps]])*COS(10.833*Table1_1[[#This Row],[Timestamps]])</f>
        <v>3.3136030650447131E-2</v>
      </c>
    </row>
    <row r="850" spans="1:13" x14ac:dyDescent="0.25">
      <c r="A850">
        <v>13.478948354721</v>
      </c>
      <c r="B850">
        <v>192307</v>
      </c>
      <c r="C850">
        <v>236.777344</v>
      </c>
      <c r="D850">
        <v>38</v>
      </c>
      <c r="E850">
        <v>103</v>
      </c>
      <c r="F850">
        <v>400</v>
      </c>
      <c r="G850">
        <v>0</v>
      </c>
      <c r="H850">
        <v>-184.570312</v>
      </c>
      <c r="I850">
        <f>Table1_1[[#This Row],[Column1.1]]-$O$2</f>
        <v>8.8451998233794491</v>
      </c>
      <c r="J850">
        <f>(Table1_1[[#This Row],[Column2.2]]-$N$2)*PI()/180</f>
        <v>3.0679746657406391E-3</v>
      </c>
      <c r="K850">
        <f>Table1_1[[#This Row],[Column2.7]]*$P$2 *PI()/180</f>
        <v>-0.32213596458332006</v>
      </c>
      <c r="L850" t="str">
        <f t="shared" si="15"/>
        <v>not</v>
      </c>
      <c r="M850" s="2">
        <f>0.882*EXP(-0.129*Table1_1[[#This Row],[Timestamps]])*COS(10.833*Table1_1[[#This Row],[Timestamps]])</f>
        <v>-4.1528813041831063E-4</v>
      </c>
    </row>
    <row r="851" spans="1:13" x14ac:dyDescent="0.25">
      <c r="A851">
        <v>13.4889476299285</v>
      </c>
      <c r="B851">
        <v>192317</v>
      </c>
      <c r="C851">
        <v>235.019531</v>
      </c>
      <c r="D851">
        <v>38</v>
      </c>
      <c r="E851">
        <v>103</v>
      </c>
      <c r="F851">
        <v>400</v>
      </c>
      <c r="G851">
        <v>0</v>
      </c>
      <c r="H851">
        <v>-159.801132</v>
      </c>
      <c r="I851">
        <f>Table1_1[[#This Row],[Column1.1]]-$O$2</f>
        <v>8.8551990985869509</v>
      </c>
      <c r="J851">
        <f>(Table1_1[[#This Row],[Column2.2]]-$N$2)*PI()/180</f>
        <v>-2.7611649818618425E-2</v>
      </c>
      <c r="K851">
        <f>Table1_1[[#This Row],[Column2.7]]*$P$2 *PI()/180</f>
        <v>-0.27890559018140709</v>
      </c>
      <c r="L851" t="str">
        <f t="shared" si="15"/>
        <v>not</v>
      </c>
      <c r="M851" s="2">
        <f>0.882*EXP(-0.129*Table1_1[[#This Row],[Timestamps]])*COS(10.833*Table1_1[[#This Row],[Timestamps]])</f>
        <v>-3.0837432337969661E-2</v>
      </c>
    </row>
    <row r="852" spans="1:13" x14ac:dyDescent="0.25">
      <c r="A852">
        <v>13.499950408935501</v>
      </c>
      <c r="B852">
        <v>192328</v>
      </c>
      <c r="C852">
        <v>233.34960899999999</v>
      </c>
      <c r="D852">
        <v>38</v>
      </c>
      <c r="E852">
        <v>103</v>
      </c>
      <c r="F852">
        <v>400</v>
      </c>
      <c r="G852">
        <v>0</v>
      </c>
      <c r="H852">
        <v>-166.992188</v>
      </c>
      <c r="I852">
        <f>Table1_1[[#This Row],[Column1.1]]-$O$2</f>
        <v>8.8662018775939515</v>
      </c>
      <c r="J852">
        <f>(Table1_1[[#This Row],[Column2.2]]-$N$2)*PI()/180</f>
        <v>-5.6757286970107408E-2</v>
      </c>
      <c r="K852">
        <f>Table1_1[[#This Row],[Column2.7]]*$P$2 *PI()/180</f>
        <v>-0.2914563505709365</v>
      </c>
      <c r="L852" t="str">
        <f t="shared" si="15"/>
        <v>not</v>
      </c>
      <c r="M852" s="2">
        <f>0.882*EXP(-0.129*Table1_1[[#This Row],[Timestamps]])*COS(10.833*Table1_1[[#This Row],[Timestamps]])</f>
        <v>-6.3791252485789832E-2</v>
      </c>
    </row>
    <row r="853" spans="1:13" x14ac:dyDescent="0.25">
      <c r="A853">
        <v>13.5099470615386</v>
      </c>
      <c r="B853">
        <v>192338</v>
      </c>
      <c r="C853">
        <v>231.679688</v>
      </c>
      <c r="D853">
        <v>38</v>
      </c>
      <c r="E853">
        <v>103</v>
      </c>
      <c r="F853">
        <v>400</v>
      </c>
      <c r="G853">
        <v>0</v>
      </c>
      <c r="H853">
        <v>-151.811081</v>
      </c>
      <c r="I853">
        <f>Table1_1[[#This Row],[Column1.1]]-$O$2</f>
        <v>8.8761985301970512</v>
      </c>
      <c r="J853">
        <f>(Table1_1[[#This Row],[Column2.2]]-$N$2)*PI()/180</f>
        <v>-8.5902906668303428E-2</v>
      </c>
      <c r="K853">
        <f>Table1_1[[#This Row],[Column2.7]]*$P$2 *PI()/180</f>
        <v>-0.26496032044618062</v>
      </c>
      <c r="L853" t="str">
        <f t="shared" si="15"/>
        <v>not</v>
      </c>
      <c r="M853" s="2">
        <f>0.882*EXP(-0.129*Table1_1[[#This Row],[Timestamps]])*COS(10.833*Table1_1[[#This Row],[Timestamps]])</f>
        <v>-9.2878889823319391E-2</v>
      </c>
    </row>
    <row r="854" spans="1:13" x14ac:dyDescent="0.25">
      <c r="A854">
        <v>13.5199472904205</v>
      </c>
      <c r="B854">
        <v>192349</v>
      </c>
      <c r="C854">
        <v>230.00976600000001</v>
      </c>
      <c r="D854">
        <v>38</v>
      </c>
      <c r="E854">
        <v>103</v>
      </c>
      <c r="F854">
        <v>400</v>
      </c>
      <c r="G854">
        <v>0</v>
      </c>
      <c r="H854">
        <v>-166.992188</v>
      </c>
      <c r="I854">
        <f>Table1_1[[#This Row],[Column1.1]]-$O$2</f>
        <v>8.8861987590789511</v>
      </c>
      <c r="J854">
        <f>(Table1_1[[#This Row],[Column2.2]]-$N$2)*PI()/180</f>
        <v>-0.11504854381979192</v>
      </c>
      <c r="K854">
        <f>Table1_1[[#This Row],[Column2.7]]*$P$2 *PI()/180</f>
        <v>-0.2914563505709365</v>
      </c>
      <c r="L854" t="str">
        <f t="shared" si="15"/>
        <v>not</v>
      </c>
      <c r="M854" s="2">
        <f>0.882*EXP(-0.129*Table1_1[[#This Row],[Timestamps]])*COS(10.833*Table1_1[[#This Row],[Timestamps]])</f>
        <v>-0.12081441809395968</v>
      </c>
    </row>
    <row r="855" spans="1:13" x14ac:dyDescent="0.25">
      <c r="A855">
        <v>13.5309500694274</v>
      </c>
      <c r="B855">
        <v>192359</v>
      </c>
      <c r="C855">
        <v>228.515625</v>
      </c>
      <c r="D855">
        <v>38</v>
      </c>
      <c r="E855">
        <v>103</v>
      </c>
      <c r="F855">
        <v>400</v>
      </c>
      <c r="G855">
        <v>0</v>
      </c>
      <c r="H855">
        <v>-135.830963</v>
      </c>
      <c r="I855">
        <f>Table1_1[[#This Row],[Column1.1]]-$O$2</f>
        <v>8.8972015380858487</v>
      </c>
      <c r="J855">
        <f>(Table1_1[[#This Row],[Column2.2]]-$N$2)*PI()/180</f>
        <v>-0.14112622375883277</v>
      </c>
      <c r="K855">
        <f>Table1_1[[#This Row],[Column2.7]]*$P$2 *PI()/180</f>
        <v>-0.23706975305045946</v>
      </c>
      <c r="L855" t="str">
        <f t="shared" si="15"/>
        <v>not</v>
      </c>
      <c r="M855" s="2">
        <f>0.882*EXP(-0.129*Table1_1[[#This Row],[Timestamps]])*COS(10.833*Table1_1[[#This Row],[Timestamps]])</f>
        <v>-0.14982066814922243</v>
      </c>
    </row>
    <row r="856" spans="1:13" x14ac:dyDescent="0.25">
      <c r="A856">
        <v>13.540946960449199</v>
      </c>
      <c r="B856">
        <v>192370</v>
      </c>
      <c r="C856">
        <v>227.109375</v>
      </c>
      <c r="D856">
        <v>38</v>
      </c>
      <c r="E856">
        <v>103</v>
      </c>
      <c r="F856">
        <v>400</v>
      </c>
      <c r="G856">
        <v>0</v>
      </c>
      <c r="H856">
        <v>-140.625</v>
      </c>
      <c r="I856">
        <f>Table1_1[[#This Row],[Column1.1]]-$O$2</f>
        <v>8.9071984291076483</v>
      </c>
      <c r="J856">
        <f>(Table1_1[[#This Row],[Column2.2]]-$N$2)*PI()/180</f>
        <v>-0.165669916365003</v>
      </c>
      <c r="K856">
        <f>Table1_1[[#This Row],[Column2.7]]*$P$2 *PI()/180</f>
        <v>-0.24543692606170259</v>
      </c>
      <c r="L856" t="str">
        <f t="shared" si="15"/>
        <v>not</v>
      </c>
      <c r="M856" s="2">
        <f>0.882*EXP(-0.129*Table1_1[[#This Row],[Timestamps]])*COS(10.833*Table1_1[[#This Row],[Timestamps]])</f>
        <v>-0.17427299099210941</v>
      </c>
    </row>
    <row r="857" spans="1:13" x14ac:dyDescent="0.25">
      <c r="A857">
        <v>13.5519485473632</v>
      </c>
      <c r="B857">
        <v>192380</v>
      </c>
      <c r="C857">
        <v>225.878906</v>
      </c>
      <c r="D857">
        <v>38</v>
      </c>
      <c r="E857">
        <v>103</v>
      </c>
      <c r="F857">
        <v>400</v>
      </c>
      <c r="G857">
        <v>0</v>
      </c>
      <c r="H857">
        <v>-123.046875</v>
      </c>
      <c r="I857">
        <f>Table1_1[[#This Row],[Column1.1]]-$O$2</f>
        <v>8.9182000160216504</v>
      </c>
      <c r="J857">
        <f>(Table1_1[[#This Row],[Column2.2]]-$N$2)*PI()/180</f>
        <v>-0.18714565175872511</v>
      </c>
      <c r="K857">
        <f>Table1_1[[#This Row],[Column2.7]]*$P$2 *PI()/180</f>
        <v>-0.21475731030398976</v>
      </c>
      <c r="L857" t="str">
        <f t="shared" si="15"/>
        <v>not</v>
      </c>
      <c r="M857" s="2">
        <f>0.882*EXP(-0.129*Table1_1[[#This Row],[Timestamps]])*COS(10.833*Table1_1[[#This Row],[Timestamps]])</f>
        <v>-0.1987425223210959</v>
      </c>
    </row>
    <row r="858" spans="1:13" x14ac:dyDescent="0.25">
      <c r="A858">
        <v>13.5619473457336</v>
      </c>
      <c r="B858">
        <v>192390</v>
      </c>
      <c r="C858">
        <v>224.73632799999999</v>
      </c>
      <c r="D858">
        <v>38</v>
      </c>
      <c r="E858">
        <v>103</v>
      </c>
      <c r="F858">
        <v>400</v>
      </c>
      <c r="G858">
        <v>0</v>
      </c>
      <c r="H858">
        <v>-103.870735</v>
      </c>
      <c r="I858">
        <f>Table1_1[[#This Row],[Column1.1]]-$O$2</f>
        <v>8.9281988143920508</v>
      </c>
      <c r="J858">
        <f>(Table1_1[[#This Row],[Column2.2]]-$N$2)*PI()/180</f>
        <v>-0.20708739981957713</v>
      </c>
      <c r="K858">
        <f>Table1_1[[#This Row],[Column2.7]]*$P$2 *PI()/180</f>
        <v>-0.1812886322216512</v>
      </c>
      <c r="L858" t="str">
        <f t="shared" si="15"/>
        <v>not</v>
      </c>
      <c r="M858" s="2">
        <f>0.882*EXP(-0.129*Table1_1[[#This Row],[Timestamps]])*COS(10.833*Table1_1[[#This Row],[Timestamps]])</f>
        <v>-0.21848700285929132</v>
      </c>
    </row>
    <row r="859" spans="1:13" x14ac:dyDescent="0.25">
      <c r="A859">
        <v>13.571950674057</v>
      </c>
      <c r="B859">
        <v>192401</v>
      </c>
      <c r="C859">
        <v>223.769531</v>
      </c>
      <c r="D859">
        <v>38</v>
      </c>
      <c r="E859">
        <v>103</v>
      </c>
      <c r="F859">
        <v>400</v>
      </c>
      <c r="G859">
        <v>0</v>
      </c>
      <c r="H859">
        <v>-96.679687999999999</v>
      </c>
      <c r="I859">
        <f>Table1_1[[#This Row],[Column1.1]]-$O$2</f>
        <v>8.9382021427154505</v>
      </c>
      <c r="J859">
        <f>(Table1_1[[#This Row],[Column2.2]]-$N$2)*PI()/180</f>
        <v>-0.22396119066798051</v>
      </c>
      <c r="K859">
        <f>Table1_1[[#This Row],[Column2.7]]*$P$2 *PI()/180</f>
        <v>-0.16873788754008515</v>
      </c>
      <c r="L859" t="str">
        <f t="shared" si="15"/>
        <v>not</v>
      </c>
      <c r="M859" s="2">
        <f>0.882*EXP(-0.129*Table1_1[[#This Row],[Timestamps]])*COS(10.833*Table1_1[[#This Row],[Timestamps]])</f>
        <v>-0.23562978547448729</v>
      </c>
    </row>
    <row r="860" spans="1:13" x14ac:dyDescent="0.25">
      <c r="A860">
        <v>13.582946300506499</v>
      </c>
      <c r="B860">
        <v>192411</v>
      </c>
      <c r="C860">
        <v>222.97851600000001</v>
      </c>
      <c r="D860">
        <v>38</v>
      </c>
      <c r="E860">
        <v>103</v>
      </c>
      <c r="F860">
        <v>400</v>
      </c>
      <c r="G860">
        <v>0</v>
      </c>
      <c r="H860">
        <v>-71.910515000000004</v>
      </c>
      <c r="I860">
        <f>Table1_1[[#This Row],[Column1.1]]-$O$2</f>
        <v>8.9491977691649502</v>
      </c>
      <c r="J860">
        <f>(Table1_1[[#This Row],[Column2.2]]-$N$2)*PI()/180</f>
        <v>-0.23776700685064323</v>
      </c>
      <c r="K860">
        <f>Table1_1[[#This Row],[Column2.7]]*$P$2 *PI()/180</f>
        <v>-0.12550752535547702</v>
      </c>
      <c r="L860" t="str">
        <f t="shared" si="15"/>
        <v>not</v>
      </c>
      <c r="M860" s="2">
        <f>0.882*EXP(-0.129*Table1_1[[#This Row],[Timestamps]])*COS(10.833*Table1_1[[#This Row],[Timestamps]])</f>
        <v>-0.2512300667481191</v>
      </c>
    </row>
    <row r="861" spans="1:13" x14ac:dyDescent="0.25">
      <c r="A861">
        <v>13.592946767807</v>
      </c>
      <c r="B861">
        <v>192422</v>
      </c>
      <c r="C861">
        <v>222.363281</v>
      </c>
      <c r="D861">
        <v>38</v>
      </c>
      <c r="E861">
        <v>103</v>
      </c>
      <c r="F861">
        <v>400</v>
      </c>
      <c r="G861">
        <v>0</v>
      </c>
      <c r="H861">
        <v>-61.523437999999999</v>
      </c>
      <c r="I861">
        <f>Table1_1[[#This Row],[Column1.1]]-$O$2</f>
        <v>8.9591982364654505</v>
      </c>
      <c r="J861">
        <f>(Table1_1[[#This Row],[Column2.2]]-$N$2)*PI()/180</f>
        <v>-0.24850488327415074</v>
      </c>
      <c r="K861">
        <f>Table1_1[[#This Row],[Column2.7]]*$P$2 *PI()/180</f>
        <v>-0.10737865602465951</v>
      </c>
      <c r="L861" t="str">
        <f t="shared" si="15"/>
        <v>not</v>
      </c>
      <c r="M861" s="2">
        <f>0.882*EXP(-0.129*Table1_1[[#This Row],[Timestamps]])*COS(10.833*Table1_1[[#This Row],[Timestamps]])</f>
        <v>-0.26229696659471313</v>
      </c>
    </row>
    <row r="862" spans="1:13" x14ac:dyDescent="0.25">
      <c r="A862">
        <v>13.603948831558199</v>
      </c>
      <c r="B862">
        <v>192432</v>
      </c>
      <c r="C862">
        <v>221.92382799999999</v>
      </c>
      <c r="D862">
        <v>38</v>
      </c>
      <c r="E862">
        <v>103</v>
      </c>
      <c r="F862">
        <v>400</v>
      </c>
      <c r="G862">
        <v>0</v>
      </c>
      <c r="H862">
        <v>-39.950282999999999</v>
      </c>
      <c r="I862">
        <f>Table1_1[[#This Row],[Column1.1]]-$O$2</f>
        <v>8.9702003002166499</v>
      </c>
      <c r="J862">
        <f>(Table1_1[[#This Row],[Column2.2]]-$N$2)*PI()/180</f>
        <v>-0.25617478503191765</v>
      </c>
      <c r="K862">
        <f>Table1_1[[#This Row],[Column2.7]]*$P$2 *PI()/180</f>
        <v>-6.9726397545351773E-2</v>
      </c>
      <c r="L862" t="str">
        <f t="shared" si="15"/>
        <v>not</v>
      </c>
      <c r="M862" s="2">
        <f>0.882*EXP(-0.129*Table1_1[[#This Row],[Timestamps]])*COS(10.833*Table1_1[[#This Row],[Timestamps]])</f>
        <v>-0.27088690032157997</v>
      </c>
    </row>
    <row r="863" spans="1:13" x14ac:dyDescent="0.25">
      <c r="A863">
        <v>13.613947391510001</v>
      </c>
      <c r="B863">
        <v>192443</v>
      </c>
      <c r="C863">
        <v>221.74804700000001</v>
      </c>
      <c r="D863">
        <v>38</v>
      </c>
      <c r="E863">
        <v>103</v>
      </c>
      <c r="F863">
        <v>400</v>
      </c>
      <c r="G863">
        <v>0</v>
      </c>
      <c r="H863">
        <v>-17.578125</v>
      </c>
      <c r="I863">
        <f>Table1_1[[#This Row],[Column1.1]]-$O$2</f>
        <v>8.9801988601684499</v>
      </c>
      <c r="J863">
        <f>(Table1_1[[#This Row],[Column2.2]]-$N$2)*PI()/180</f>
        <v>-0.25924274224436533</v>
      </c>
      <c r="K863">
        <f>Table1_1[[#This Row],[Column2.7]]*$P$2 *PI()/180</f>
        <v>-3.0679615757712823E-2</v>
      </c>
      <c r="L863" t="str">
        <f t="shared" si="15"/>
        <v>not</v>
      </c>
      <c r="M863" s="2">
        <f>0.882*EXP(-0.129*Table1_1[[#This Row],[Timestamps]])*COS(10.833*Table1_1[[#This Row],[Timestamps]])</f>
        <v>-0.27534477559070997</v>
      </c>
    </row>
    <row r="864" spans="1:13" x14ac:dyDescent="0.25">
      <c r="A864">
        <v>13.624948978423999</v>
      </c>
      <c r="B864">
        <v>192453</v>
      </c>
      <c r="C864">
        <v>221.74804700000001</v>
      </c>
      <c r="D864">
        <v>38</v>
      </c>
      <c r="E864">
        <v>103</v>
      </c>
      <c r="F864">
        <v>400</v>
      </c>
      <c r="G864">
        <v>0</v>
      </c>
      <c r="H864">
        <v>0</v>
      </c>
      <c r="I864">
        <f>Table1_1[[#This Row],[Column1.1]]-$O$2</f>
        <v>8.9912004470824485</v>
      </c>
      <c r="J864">
        <f>(Table1_1[[#This Row],[Column2.2]]-$N$2)*PI()/180</f>
        <v>-0.25924274224436533</v>
      </c>
      <c r="K864">
        <f>Table1_1[[#This Row],[Column2.7]]*$P$2 *PI()/180</f>
        <v>0</v>
      </c>
      <c r="L864" t="str">
        <f t="shared" si="15"/>
        <v>not</v>
      </c>
      <c r="M864" s="2">
        <f>0.882*EXP(-0.129*Table1_1[[#This Row],[Timestamps]])*COS(10.833*Table1_1[[#This Row],[Timestamps]])</f>
        <v>-0.2765112547803848</v>
      </c>
    </row>
    <row r="865" spans="1:13" x14ac:dyDescent="0.25">
      <c r="A865">
        <v>13.6349470615386</v>
      </c>
      <c r="B865">
        <v>192463</v>
      </c>
      <c r="C865">
        <v>221.92382799999999</v>
      </c>
      <c r="D865">
        <v>38</v>
      </c>
      <c r="E865">
        <v>103</v>
      </c>
      <c r="F865">
        <v>400</v>
      </c>
      <c r="G865">
        <v>0</v>
      </c>
      <c r="H865">
        <v>15.980114</v>
      </c>
      <c r="I865">
        <f>Table1_1[[#This Row],[Column1.1]]-$O$2</f>
        <v>9.0011985301970512</v>
      </c>
      <c r="J865">
        <f>(Table1_1[[#This Row],[Column2.2]]-$N$2)*PI()/180</f>
        <v>-0.25617478503191765</v>
      </c>
      <c r="K865">
        <f>Table1_1[[#This Row],[Column2.7]]*$P$2 *PI()/180</f>
        <v>2.7890560414404113E-2</v>
      </c>
      <c r="L865" t="str">
        <f t="shared" si="15"/>
        <v>not</v>
      </c>
      <c r="M865" s="2">
        <f>0.882*EXP(-0.129*Table1_1[[#This Row],[Timestamps]])*COS(10.833*Table1_1[[#This Row],[Timestamps]])</f>
        <v>-0.27416940592728545</v>
      </c>
    </row>
    <row r="866" spans="1:13" x14ac:dyDescent="0.25">
      <c r="A866">
        <v>13.645948886871301</v>
      </c>
      <c r="B866">
        <v>192474</v>
      </c>
      <c r="C866">
        <v>222.27539100000001</v>
      </c>
      <c r="D866">
        <v>38</v>
      </c>
      <c r="E866">
        <v>103</v>
      </c>
      <c r="F866">
        <v>400</v>
      </c>
      <c r="G866">
        <v>0</v>
      </c>
      <c r="H866">
        <v>35.15625</v>
      </c>
      <c r="I866">
        <f>Table1_1[[#This Row],[Column1.1]]-$O$2</f>
        <v>9.0122003555297496</v>
      </c>
      <c r="J866">
        <f>(Table1_1[[#This Row],[Column2.2]]-$N$2)*PI()/180</f>
        <v>-0.25003885315372837</v>
      </c>
      <c r="K866">
        <f>Table1_1[[#This Row],[Column2.7]]*$P$2 *PI()/180</f>
        <v>6.1359231515425647E-2</v>
      </c>
      <c r="L866" t="str">
        <f t="shared" si="15"/>
        <v>not</v>
      </c>
      <c r="M866" s="2">
        <f>0.882*EXP(-0.129*Table1_1[[#This Row],[Timestamps]])*COS(10.833*Table1_1[[#This Row],[Timestamps]])</f>
        <v>-0.26789302768389683</v>
      </c>
    </row>
    <row r="867" spans="1:13" x14ac:dyDescent="0.25">
      <c r="A867">
        <v>13.6559469699859</v>
      </c>
      <c r="B867">
        <v>192484</v>
      </c>
      <c r="C867">
        <v>222.80273399999999</v>
      </c>
      <c r="D867">
        <v>38</v>
      </c>
      <c r="E867">
        <v>103</v>
      </c>
      <c r="F867">
        <v>400</v>
      </c>
      <c r="G867">
        <v>0</v>
      </c>
      <c r="H867">
        <v>47.940342000000001</v>
      </c>
      <c r="I867">
        <f>Table1_1[[#This Row],[Column1.1]]-$O$2</f>
        <v>9.0221984386443488</v>
      </c>
      <c r="J867">
        <f>(Table1_1[[#This Row],[Column2.2]]-$N$2)*PI()/180</f>
        <v>-0.24083498151638436</v>
      </c>
      <c r="K867">
        <f>Table1_1[[#This Row],[Column2.7]]*$P$2 *PI()/180</f>
        <v>8.3671681243212351E-2</v>
      </c>
      <c r="L867" t="str">
        <f t="shared" si="15"/>
        <v>not</v>
      </c>
      <c r="M867" s="2">
        <f>0.882*EXP(-0.129*Table1_1[[#This Row],[Timestamps]])*COS(10.833*Table1_1[[#This Row],[Timestamps]])</f>
        <v>-0.25890877279526259</v>
      </c>
    </row>
    <row r="868" spans="1:13" x14ac:dyDescent="0.25">
      <c r="A868">
        <v>13.6659479141235</v>
      </c>
      <c r="B868">
        <v>192495</v>
      </c>
      <c r="C868">
        <v>223.50585899999999</v>
      </c>
      <c r="D868">
        <v>38</v>
      </c>
      <c r="E868">
        <v>103</v>
      </c>
      <c r="F868">
        <v>400</v>
      </c>
      <c r="G868">
        <v>0</v>
      </c>
      <c r="H868">
        <v>70.3125</v>
      </c>
      <c r="I868">
        <f>Table1_1[[#This Row],[Column1.1]]-$O$2</f>
        <v>9.0321993827819504</v>
      </c>
      <c r="J868">
        <f>(Table1_1[[#This Row],[Column2.2]]-$N$2)*PI()/180</f>
        <v>-0.22856313521329924</v>
      </c>
      <c r="K868">
        <f>Table1_1[[#This Row],[Column2.7]]*$P$2 *PI()/180</f>
        <v>0.12271846303085129</v>
      </c>
      <c r="L868" t="str">
        <f t="shared" si="15"/>
        <v>not</v>
      </c>
      <c r="M868" s="2">
        <f>0.882*EXP(-0.129*Table1_1[[#This Row],[Timestamps]])*COS(10.833*Table1_1[[#This Row],[Timestamps]])</f>
        <v>-0.24691303264039605</v>
      </c>
    </row>
    <row r="869" spans="1:13" x14ac:dyDescent="0.25">
      <c r="A869">
        <v>13.6769487857818</v>
      </c>
      <c r="B869">
        <v>192505</v>
      </c>
      <c r="C869">
        <v>224.38476600000001</v>
      </c>
      <c r="D869">
        <v>38</v>
      </c>
      <c r="E869">
        <v>103</v>
      </c>
      <c r="F869">
        <v>400</v>
      </c>
      <c r="G869">
        <v>0</v>
      </c>
      <c r="H869">
        <v>79.900565999999998</v>
      </c>
      <c r="I869">
        <f>Table1_1[[#This Row],[Column1.1]]-$O$2</f>
        <v>9.0432002544402508</v>
      </c>
      <c r="J869">
        <f>(Table1_1[[#This Row],[Column2.2]]-$N$2)*PI()/180</f>
        <v>-0.21322331424447297</v>
      </c>
      <c r="K869">
        <f>Table1_1[[#This Row],[Column2.7]]*$P$2 *PI()/180</f>
        <v>0.13945279509070355</v>
      </c>
      <c r="L869" t="str">
        <f t="shared" si="15"/>
        <v>not</v>
      </c>
      <c r="M869" s="2">
        <f>0.882*EXP(-0.129*Table1_1[[#This Row],[Timestamps]])*COS(10.833*Table1_1[[#This Row],[Timestamps]])</f>
        <v>-0.23042013155068797</v>
      </c>
    </row>
    <row r="870" spans="1:13" x14ac:dyDescent="0.25">
      <c r="A870">
        <v>13.6869473457336</v>
      </c>
      <c r="B870">
        <v>192516</v>
      </c>
      <c r="C870">
        <v>225.43945299999999</v>
      </c>
      <c r="D870">
        <v>38</v>
      </c>
      <c r="E870">
        <v>103</v>
      </c>
      <c r="F870">
        <v>400</v>
      </c>
      <c r="G870">
        <v>0</v>
      </c>
      <c r="H870">
        <v>105.46875</v>
      </c>
      <c r="I870">
        <f>Table1_1[[#This Row],[Column1.1]]-$O$2</f>
        <v>9.0531988143920508</v>
      </c>
      <c r="J870">
        <f>(Table1_1[[#This Row],[Column2.2]]-$N$2)*PI()/180</f>
        <v>-0.19481555351649199</v>
      </c>
      <c r="K870">
        <f>Table1_1[[#This Row],[Column2.7]]*$P$2 *PI()/180</f>
        <v>0.18407769454627695</v>
      </c>
      <c r="L870" t="str">
        <f t="shared" si="15"/>
        <v>not</v>
      </c>
      <c r="M870" s="2">
        <f>0.882*EXP(-0.129*Table1_1[[#This Row],[Timestamps]])*COS(10.833*Table1_1[[#This Row],[Timestamps]])</f>
        <v>-0.21263138002715135</v>
      </c>
    </row>
    <row r="871" spans="1:13" x14ac:dyDescent="0.25">
      <c r="A871">
        <v>13.6975457668304</v>
      </c>
      <c r="B871">
        <v>192526</v>
      </c>
      <c r="C871">
        <v>226.66992200000001</v>
      </c>
      <c r="D871">
        <v>38</v>
      </c>
      <c r="E871">
        <v>103</v>
      </c>
      <c r="F871">
        <v>400</v>
      </c>
      <c r="G871">
        <v>0</v>
      </c>
      <c r="H871">
        <v>123.046875</v>
      </c>
      <c r="I871">
        <f>Table1_1[[#This Row],[Column1.1]]-$O$2</f>
        <v>9.063797235488849</v>
      </c>
      <c r="J871">
        <f>(Table1_1[[#This Row],[Column2.2]]-$N$2)*PI()/180</f>
        <v>-0.17333981812276941</v>
      </c>
      <c r="K871">
        <f>Table1_1[[#This Row],[Column2.7]]*$P$2 *PI()/180</f>
        <v>0.21475731030398976</v>
      </c>
      <c r="L871" t="str">
        <f t="shared" si="15"/>
        <v>not</v>
      </c>
      <c r="M871" s="2">
        <f>0.882*EXP(-0.129*Table1_1[[#This Row],[Timestamps]])*COS(10.833*Table1_1[[#This Row],[Timestamps]])</f>
        <v>-0.19111281332885643</v>
      </c>
    </row>
    <row r="872" spans="1:13" x14ac:dyDescent="0.25">
      <c r="A872">
        <v>13.7075459957122</v>
      </c>
      <c r="B872">
        <v>192536</v>
      </c>
      <c r="C872">
        <v>227.988281</v>
      </c>
      <c r="D872">
        <v>38</v>
      </c>
      <c r="E872">
        <v>103</v>
      </c>
      <c r="F872">
        <v>400</v>
      </c>
      <c r="G872">
        <v>0</v>
      </c>
      <c r="H872">
        <v>119.850853</v>
      </c>
      <c r="I872">
        <f>Table1_1[[#This Row],[Column1.1]]-$O$2</f>
        <v>9.0737974643706494</v>
      </c>
      <c r="J872">
        <f>(Table1_1[[#This Row],[Column2.2]]-$N$2)*PI()/180</f>
        <v>-0.15033011284946973</v>
      </c>
      <c r="K872">
        <f>Table1_1[[#This Row],[Column2.7]]*$P$2 *PI()/180</f>
        <v>0.20917919961737239</v>
      </c>
      <c r="L872" t="str">
        <f t="shared" si="15"/>
        <v>not</v>
      </c>
      <c r="M872" s="2">
        <f>0.882*EXP(-0.129*Table1_1[[#This Row],[Timestamps]])*COS(10.833*Table1_1[[#This Row],[Timestamps]])</f>
        <v>-0.16855263974549864</v>
      </c>
    </row>
    <row r="873" spans="1:13" x14ac:dyDescent="0.25">
      <c r="A873">
        <v>13.718548297882</v>
      </c>
      <c r="B873">
        <v>192547</v>
      </c>
      <c r="C873">
        <v>229.30664100000001</v>
      </c>
      <c r="D873">
        <v>38</v>
      </c>
      <c r="E873">
        <v>103</v>
      </c>
      <c r="F873">
        <v>400</v>
      </c>
      <c r="G873">
        <v>0</v>
      </c>
      <c r="H873">
        <v>131.835938</v>
      </c>
      <c r="I873">
        <f>Table1_1[[#This Row],[Column1.1]]-$O$2</f>
        <v>9.0847997665404492</v>
      </c>
      <c r="J873">
        <f>(Table1_1[[#This Row],[Column2.2]]-$N$2)*PI()/180</f>
        <v>-0.12732039012287705</v>
      </c>
      <c r="K873">
        <f>Table1_1[[#This Row],[Column2.7]]*$P$2 *PI()/180</f>
        <v>0.23009711905551081</v>
      </c>
      <c r="L873" t="str">
        <f t="shared" si="15"/>
        <v>not</v>
      </c>
      <c r="M873" s="2">
        <f>0.882*EXP(-0.129*Table1_1[[#This Row],[Timestamps]])*COS(10.833*Table1_1[[#This Row],[Timestamps]])</f>
        <v>-0.14152954047344127</v>
      </c>
    </row>
    <row r="874" spans="1:13" x14ac:dyDescent="0.25">
      <c r="A874">
        <v>13.728546380996701</v>
      </c>
      <c r="B874">
        <v>192557</v>
      </c>
      <c r="C874">
        <v>230.800781</v>
      </c>
      <c r="D874">
        <v>38</v>
      </c>
      <c r="E874">
        <v>103</v>
      </c>
      <c r="F874">
        <v>400</v>
      </c>
      <c r="G874">
        <v>0</v>
      </c>
      <c r="H874">
        <v>135.830963</v>
      </c>
      <c r="I874">
        <f>Table1_1[[#This Row],[Column1.1]]-$O$2</f>
        <v>9.0947978496551514</v>
      </c>
      <c r="J874">
        <f>(Table1_1[[#This Row],[Column2.2]]-$N$2)*PI()/180</f>
        <v>-0.10124272763712919</v>
      </c>
      <c r="K874">
        <f>Table1_1[[#This Row],[Column2.7]]*$P$2 *PI()/180</f>
        <v>0.23706975305045946</v>
      </c>
      <c r="L874" t="str">
        <f t="shared" si="15"/>
        <v>not</v>
      </c>
      <c r="M874" s="2">
        <f>0.882*EXP(-0.129*Table1_1[[#This Row],[Timestamps]])*COS(10.833*Table1_1[[#This Row],[Timestamps]])</f>
        <v>-0.11528919964771443</v>
      </c>
    </row>
    <row r="875" spans="1:13" x14ac:dyDescent="0.25">
      <c r="A875">
        <v>13.739547252655001</v>
      </c>
      <c r="B875">
        <v>192568</v>
      </c>
      <c r="C875">
        <v>232.382812</v>
      </c>
      <c r="D875">
        <v>38</v>
      </c>
      <c r="E875">
        <v>103</v>
      </c>
      <c r="F875">
        <v>400</v>
      </c>
      <c r="G875">
        <v>0</v>
      </c>
      <c r="H875">
        <v>158.203125</v>
      </c>
      <c r="I875">
        <f>Table1_1[[#This Row],[Column1.1]]-$O$2</f>
        <v>9.1057987213134517</v>
      </c>
      <c r="J875">
        <f>(Table1_1[[#This Row],[Column2.2]]-$N$2)*PI()/180</f>
        <v>-7.3631077818510776E-2</v>
      </c>
      <c r="K875">
        <f>Table1_1[[#This Row],[Column2.7]]*$P$2 *PI()/180</f>
        <v>0.27611654181941542</v>
      </c>
      <c r="L875" t="str">
        <f t="shared" si="15"/>
        <v>not</v>
      </c>
      <c r="M875" s="2">
        <f>0.882*EXP(-0.129*Table1_1[[#This Row],[Timestamps]])*COS(10.833*Table1_1[[#This Row],[Timestamps]])</f>
        <v>-8.4948182669179445E-2</v>
      </c>
    </row>
    <row r="876" spans="1:13" x14ac:dyDescent="0.25">
      <c r="A876">
        <v>13.750114440917899</v>
      </c>
      <c r="B876">
        <v>192578</v>
      </c>
      <c r="C876">
        <v>234.05273399999999</v>
      </c>
      <c r="D876">
        <v>38</v>
      </c>
      <c r="E876">
        <v>103</v>
      </c>
      <c r="F876">
        <v>400</v>
      </c>
      <c r="G876">
        <v>0</v>
      </c>
      <c r="H876">
        <v>151.811081</v>
      </c>
      <c r="I876">
        <f>Table1_1[[#This Row],[Column1.1]]-$O$2</f>
        <v>9.1163659095763485</v>
      </c>
      <c r="J876">
        <f>(Table1_1[[#This Row],[Column2.2]]-$N$2)*PI()/180</f>
        <v>-4.4485440667022286E-2</v>
      </c>
      <c r="K876">
        <f>Table1_1[[#This Row],[Column2.7]]*$P$2 *PI()/180</f>
        <v>0.26496032044618062</v>
      </c>
      <c r="L876" t="str">
        <f t="shared" si="15"/>
        <v>not</v>
      </c>
      <c r="M876" s="2">
        <f>0.882*EXP(-0.129*Table1_1[[#This Row],[Timestamps]])*COS(10.833*Table1_1[[#This Row],[Timestamps]])</f>
        <v>-5.4745499856903412E-2</v>
      </c>
    </row>
    <row r="877" spans="1:13" x14ac:dyDescent="0.25">
      <c r="A877">
        <v>13.760359525680499</v>
      </c>
      <c r="B877">
        <v>192589</v>
      </c>
      <c r="C877">
        <v>235.63476600000001</v>
      </c>
      <c r="D877">
        <v>38</v>
      </c>
      <c r="E877">
        <v>103</v>
      </c>
      <c r="F877">
        <v>400</v>
      </c>
      <c r="G877">
        <v>0</v>
      </c>
      <c r="H877">
        <v>158.203125</v>
      </c>
      <c r="I877">
        <f>Table1_1[[#This Row],[Column1.1]]-$O$2</f>
        <v>9.1266109943389502</v>
      </c>
      <c r="J877">
        <f>(Table1_1[[#This Row],[Column2.2]]-$N$2)*PI()/180</f>
        <v>-1.687377339511089E-2</v>
      </c>
      <c r="K877">
        <f>Table1_1[[#This Row],[Column2.7]]*$P$2 *PI()/180</f>
        <v>0.27611654181941542</v>
      </c>
      <c r="L877" t="str">
        <f t="shared" si="15"/>
        <v>not</v>
      </c>
      <c r="M877" s="2">
        <f>0.882*EXP(-0.129*Table1_1[[#This Row],[Timestamps]])*COS(10.833*Table1_1[[#This Row],[Timestamps]])</f>
        <v>-2.4854675966794641E-2</v>
      </c>
    </row>
    <row r="878" spans="1:13" x14ac:dyDescent="0.25">
      <c r="A878">
        <v>13.7709102630615</v>
      </c>
      <c r="B878">
        <v>192599</v>
      </c>
      <c r="C878">
        <v>237.304688</v>
      </c>
      <c r="D878">
        <v>38</v>
      </c>
      <c r="E878">
        <v>103</v>
      </c>
      <c r="F878">
        <v>400</v>
      </c>
      <c r="G878">
        <v>0</v>
      </c>
      <c r="H878">
        <v>166.992188</v>
      </c>
      <c r="I878">
        <f>Table1_1[[#This Row],[Column1.1]]-$O$2</f>
        <v>9.1371617317199494</v>
      </c>
      <c r="J878">
        <f>(Table1_1[[#This Row],[Column2.2]]-$N$2)*PI()/180</f>
        <v>1.2271863756377606E-2</v>
      </c>
      <c r="K878">
        <f>Table1_1[[#This Row],[Column2.7]]*$P$2 *PI()/180</f>
        <v>0.2914563505709365</v>
      </c>
      <c r="L878" t="str">
        <f t="shared" si="15"/>
        <v>not</v>
      </c>
      <c r="M878" s="2">
        <f>0.882*EXP(-0.129*Table1_1[[#This Row],[Timestamps]])*COS(10.833*Table1_1[[#This Row],[Timestamps]])</f>
        <v>6.160870051609005E-3</v>
      </c>
    </row>
    <row r="879" spans="1:13" x14ac:dyDescent="0.25">
      <c r="A879">
        <v>13.7814049720764</v>
      </c>
      <c r="B879">
        <v>192610</v>
      </c>
      <c r="C879">
        <v>238.97460899999999</v>
      </c>
      <c r="D879">
        <v>38</v>
      </c>
      <c r="E879">
        <v>103</v>
      </c>
      <c r="F879">
        <v>400</v>
      </c>
      <c r="G879">
        <v>0</v>
      </c>
      <c r="H879">
        <v>151.811081</v>
      </c>
      <c r="I879">
        <f>Table1_1[[#This Row],[Column1.1]]-$O$2</f>
        <v>9.1476564407348491</v>
      </c>
      <c r="J879">
        <f>(Table1_1[[#This Row],[Column2.2]]-$N$2)*PI()/180</f>
        <v>4.141748345457362E-2</v>
      </c>
      <c r="K879">
        <f>Table1_1[[#This Row],[Column2.7]]*$P$2 *PI()/180</f>
        <v>0.26496032044618062</v>
      </c>
      <c r="L879" t="str">
        <f t="shared" si="15"/>
        <v>not</v>
      </c>
      <c r="M879" s="2">
        <f>0.882*EXP(-0.129*Table1_1[[#This Row],[Timestamps]])*COS(10.833*Table1_1[[#This Row],[Timestamps]])</f>
        <v>3.6849118966003465E-2</v>
      </c>
    </row>
    <row r="880" spans="1:13" x14ac:dyDescent="0.25">
      <c r="A880">
        <v>13.791406154632501</v>
      </c>
      <c r="B880">
        <v>192620</v>
      </c>
      <c r="C880">
        <v>240.55664100000001</v>
      </c>
      <c r="D880">
        <v>38</v>
      </c>
      <c r="E880">
        <v>103</v>
      </c>
      <c r="F880">
        <v>400</v>
      </c>
      <c r="G880">
        <v>0</v>
      </c>
      <c r="H880">
        <v>158.203125</v>
      </c>
      <c r="I880">
        <f>Table1_1[[#This Row],[Column1.1]]-$O$2</f>
        <v>9.1576576232909517</v>
      </c>
      <c r="J880">
        <f>(Table1_1[[#This Row],[Column2.2]]-$N$2)*PI()/180</f>
        <v>6.9029150726485022E-2</v>
      </c>
      <c r="K880">
        <f>Table1_1[[#This Row],[Column2.7]]*$P$2 *PI()/180</f>
        <v>0.27611654181941542</v>
      </c>
      <c r="L880" t="str">
        <f t="shared" si="15"/>
        <v>not</v>
      </c>
      <c r="M880" s="2">
        <f>0.882*EXP(-0.129*Table1_1[[#This Row],[Timestamps]])*COS(10.833*Table1_1[[#This Row],[Timestamps]])</f>
        <v>6.5580485803077293E-2</v>
      </c>
    </row>
    <row r="881" spans="1:13" x14ac:dyDescent="0.25">
      <c r="A881">
        <v>13.802407026290799</v>
      </c>
      <c r="B881">
        <v>192630</v>
      </c>
      <c r="C881">
        <v>242.13867200000001</v>
      </c>
      <c r="D881">
        <v>38</v>
      </c>
      <c r="E881">
        <v>103</v>
      </c>
      <c r="F881">
        <v>400</v>
      </c>
      <c r="G881">
        <v>0</v>
      </c>
      <c r="H881">
        <v>143.82103000000001</v>
      </c>
      <c r="I881">
        <f>Table1_1[[#This Row],[Column1.1]]-$O$2</f>
        <v>9.1686584949492484</v>
      </c>
      <c r="J881">
        <f>(Table1_1[[#This Row],[Column2.2]]-$N$2)*PI()/180</f>
        <v>9.6640800545103447E-2</v>
      </c>
      <c r="K881">
        <f>Table1_1[[#This Row],[Column2.7]]*$P$2 *PI()/180</f>
        <v>0.25101505071095404</v>
      </c>
      <c r="L881" t="str">
        <f t="shared" si="15"/>
        <v>not</v>
      </c>
      <c r="M881" s="2">
        <f>0.882*EXP(-0.129*Table1_1[[#This Row],[Timestamps]])*COS(10.833*Table1_1[[#This Row],[Timestamps]])</f>
        <v>9.6198473274705099E-2</v>
      </c>
    </row>
    <row r="882" spans="1:13" x14ac:dyDescent="0.25">
      <c r="A882">
        <v>13.812404870986899</v>
      </c>
      <c r="B882">
        <v>192641</v>
      </c>
      <c r="C882">
        <v>243.54492200000001</v>
      </c>
      <c r="D882">
        <v>38</v>
      </c>
      <c r="E882">
        <v>103</v>
      </c>
      <c r="F882">
        <v>400</v>
      </c>
      <c r="G882">
        <v>0</v>
      </c>
      <c r="H882">
        <v>140.625</v>
      </c>
      <c r="I882">
        <f>Table1_1[[#This Row],[Column1.1]]-$O$2</f>
        <v>9.1786563396453502</v>
      </c>
      <c r="J882">
        <f>(Table1_1[[#This Row],[Column2.2]]-$N$2)*PI()/180</f>
        <v>0.12118449315127371</v>
      </c>
      <c r="K882">
        <f>Table1_1[[#This Row],[Column2.7]]*$P$2 *PI()/180</f>
        <v>0.24543692606170259</v>
      </c>
      <c r="L882" t="str">
        <f t="shared" si="15"/>
        <v>not</v>
      </c>
      <c r="M882" s="2">
        <f>0.882*EXP(-0.129*Table1_1[[#This Row],[Timestamps]])*COS(10.833*Table1_1[[#This Row],[Timestamps]])</f>
        <v>0.12277836713388576</v>
      </c>
    </row>
    <row r="883" spans="1:13" x14ac:dyDescent="0.25">
      <c r="A883">
        <v>13.8224077224731</v>
      </c>
      <c r="B883">
        <v>192651</v>
      </c>
      <c r="C883">
        <v>244.95117200000001</v>
      </c>
      <c r="D883">
        <v>38</v>
      </c>
      <c r="E883">
        <v>103</v>
      </c>
      <c r="F883">
        <v>400</v>
      </c>
      <c r="G883">
        <v>0</v>
      </c>
      <c r="H883">
        <v>127.840912</v>
      </c>
      <c r="I883">
        <f>Table1_1[[#This Row],[Column1.1]]-$O$2</f>
        <v>9.1886591911315492</v>
      </c>
      <c r="J883">
        <f>(Table1_1[[#This Row],[Column2.2]]-$N$2)*PI()/180</f>
        <v>0.14572818575744395</v>
      </c>
      <c r="K883">
        <f>Table1_1[[#This Row],[Column2.7]]*$P$2 *PI()/180</f>
        <v>0.22312448331523291</v>
      </c>
      <c r="L883" t="str">
        <f t="shared" si="15"/>
        <v>not</v>
      </c>
      <c r="M883" s="2">
        <f>0.882*EXP(-0.129*Table1_1[[#This Row],[Timestamps]])*COS(10.833*Table1_1[[#This Row],[Timestamps]])</f>
        <v>0.14786474539950031</v>
      </c>
    </row>
    <row r="884" spans="1:13" x14ac:dyDescent="0.25">
      <c r="A884">
        <v>13.8334074020385</v>
      </c>
      <c r="B884">
        <v>192662</v>
      </c>
      <c r="C884">
        <v>246.18164100000001</v>
      </c>
      <c r="D884">
        <v>38</v>
      </c>
      <c r="E884">
        <v>103</v>
      </c>
      <c r="F884">
        <v>400</v>
      </c>
      <c r="G884">
        <v>0</v>
      </c>
      <c r="H884">
        <v>123.046875</v>
      </c>
      <c r="I884">
        <f>Table1_1[[#This Row],[Column1.1]]-$O$2</f>
        <v>9.1996588706969504</v>
      </c>
      <c r="J884">
        <f>(Table1_1[[#This Row],[Column2.2]]-$N$2)*PI()/180</f>
        <v>0.16720392115116606</v>
      </c>
      <c r="K884">
        <f>Table1_1[[#This Row],[Column2.7]]*$P$2 *PI()/180</f>
        <v>0.21475731030398976</v>
      </c>
      <c r="L884" t="str">
        <f t="shared" si="15"/>
        <v>not</v>
      </c>
      <c r="M884" s="2">
        <f>0.882*EXP(-0.129*Table1_1[[#This Row],[Timestamps]])*COS(10.833*Table1_1[[#This Row],[Timestamps]])</f>
        <v>0.17336581677990784</v>
      </c>
    </row>
    <row r="885" spans="1:13" x14ac:dyDescent="0.25">
      <c r="A885">
        <v>13.8434052467346</v>
      </c>
      <c r="B885">
        <v>192672</v>
      </c>
      <c r="C885">
        <v>247.324219</v>
      </c>
      <c r="D885">
        <v>38</v>
      </c>
      <c r="E885">
        <v>103</v>
      </c>
      <c r="F885">
        <v>400</v>
      </c>
      <c r="G885">
        <v>0</v>
      </c>
      <c r="H885">
        <v>114.257812</v>
      </c>
      <c r="I885">
        <f>Table1_1[[#This Row],[Column1.1]]-$O$2</f>
        <v>9.2096567153930486</v>
      </c>
      <c r="J885">
        <f>(Table1_1[[#This Row],[Column2.2]]-$N$2)*PI()/180</f>
        <v>0.18714566921201758</v>
      </c>
      <c r="K885">
        <f>Table1_1[[#This Row],[Column2.7]]*$P$2 *PI()/180</f>
        <v>0.19941750155246873</v>
      </c>
      <c r="L885" t="str">
        <f t="shared" si="15"/>
        <v>not</v>
      </c>
      <c r="M885" s="2">
        <f>0.882*EXP(-0.129*Table1_1[[#This Row],[Timestamps]])*COS(10.833*Table1_1[[#This Row],[Timestamps]])</f>
        <v>0.194359977620988</v>
      </c>
    </row>
    <row r="886" spans="1:13" x14ac:dyDescent="0.25">
      <c r="A886">
        <v>13.854018688201901</v>
      </c>
      <c r="B886">
        <v>192683</v>
      </c>
      <c r="C886">
        <v>248.29101600000001</v>
      </c>
      <c r="D886">
        <v>38</v>
      </c>
      <c r="E886">
        <v>103</v>
      </c>
      <c r="F886">
        <v>400</v>
      </c>
      <c r="G886">
        <v>0</v>
      </c>
      <c r="H886">
        <v>87.890625</v>
      </c>
      <c r="I886">
        <f>Table1_1[[#This Row],[Column1.1]]-$O$2</f>
        <v>9.2202701568603516</v>
      </c>
      <c r="J886">
        <f>(Table1_1[[#This Row],[Column2.2]]-$N$2)*PI()/180</f>
        <v>0.20401946006042143</v>
      </c>
      <c r="K886">
        <f>Table1_1[[#This Row],[Column2.7]]*$P$2 *PI()/180</f>
        <v>0.15339807878856412</v>
      </c>
      <c r="L886" t="str">
        <f t="shared" si="15"/>
        <v>not</v>
      </c>
      <c r="M886" s="2">
        <f>0.882*EXP(-0.129*Table1_1[[#This Row],[Timestamps]])*COS(10.833*Table1_1[[#This Row],[Timestamps]])</f>
        <v>0.21409319987658357</v>
      </c>
    </row>
    <row r="887" spans="1:13" x14ac:dyDescent="0.25">
      <c r="A887">
        <v>13.864017248153599</v>
      </c>
      <c r="B887">
        <v>192693</v>
      </c>
      <c r="C887">
        <v>249.082031</v>
      </c>
      <c r="D887">
        <v>38</v>
      </c>
      <c r="E887">
        <v>103</v>
      </c>
      <c r="F887">
        <v>400</v>
      </c>
      <c r="G887">
        <v>0</v>
      </c>
      <c r="H887">
        <v>79.101562000000001</v>
      </c>
      <c r="I887">
        <f>Table1_1[[#This Row],[Column1.1]]-$O$2</f>
        <v>9.2302687168120485</v>
      </c>
      <c r="J887">
        <f>(Table1_1[[#This Row],[Column2.2]]-$N$2)*PI()/180</f>
        <v>0.21782527624308415</v>
      </c>
      <c r="K887">
        <f>Table1_1[[#This Row],[Column2.7]]*$P$2 *PI()/180</f>
        <v>0.1380582700370431</v>
      </c>
      <c r="L887" t="str">
        <f t="shared" si="15"/>
        <v>not</v>
      </c>
      <c r="M887" s="2">
        <f>0.882*EXP(-0.129*Table1_1[[#This Row],[Timestamps]])*COS(10.833*Table1_1[[#This Row],[Timestamps]])</f>
        <v>0.23005485436467019</v>
      </c>
    </row>
    <row r="888" spans="1:13" x14ac:dyDescent="0.25">
      <c r="A888">
        <v>13.8750183582305</v>
      </c>
      <c r="B888">
        <v>192703</v>
      </c>
      <c r="C888">
        <v>249.785156</v>
      </c>
      <c r="D888">
        <v>38</v>
      </c>
      <c r="E888">
        <v>103</v>
      </c>
      <c r="F888">
        <v>400</v>
      </c>
      <c r="G888">
        <v>0</v>
      </c>
      <c r="H888">
        <v>63.920456000000001</v>
      </c>
      <c r="I888">
        <f>Table1_1[[#This Row],[Column1.1]]-$O$2</f>
        <v>9.2412698268889493</v>
      </c>
      <c r="J888">
        <f>(Table1_1[[#This Row],[Column2.2]]-$N$2)*PI()/180</f>
        <v>0.23009712254616932</v>
      </c>
      <c r="K888">
        <f>Table1_1[[#This Row],[Column2.7]]*$P$2 *PI()/180</f>
        <v>0.11156224165761645</v>
      </c>
      <c r="L888" t="str">
        <f t="shared" si="15"/>
        <v>not</v>
      </c>
      <c r="M888" s="2">
        <f>0.882*EXP(-0.129*Table1_1[[#This Row],[Timestamps]])*COS(10.833*Table1_1[[#This Row],[Timestamps]])</f>
        <v>0.24445156830514134</v>
      </c>
    </row>
    <row r="889" spans="1:13" x14ac:dyDescent="0.25">
      <c r="A889">
        <v>13.885017156600901</v>
      </c>
      <c r="B889">
        <v>192714</v>
      </c>
      <c r="C889">
        <v>250.22460899999999</v>
      </c>
      <c r="D889">
        <v>38</v>
      </c>
      <c r="E889">
        <v>103</v>
      </c>
      <c r="F889">
        <v>400</v>
      </c>
      <c r="G889">
        <v>0</v>
      </c>
      <c r="H889">
        <v>43.945312000000001</v>
      </c>
      <c r="I889">
        <f>Table1_1[[#This Row],[Column1.1]]-$O$2</f>
        <v>9.2512686252593497</v>
      </c>
      <c r="J889">
        <f>(Table1_1[[#This Row],[Column2.2]]-$N$2)*PI()/180</f>
        <v>0.2377670243039357</v>
      </c>
      <c r="K889">
        <f>Table1_1[[#This Row],[Column2.7]]*$P$2 *PI()/180</f>
        <v>7.6699038521617441E-2</v>
      </c>
      <c r="L889" t="str">
        <f t="shared" si="15"/>
        <v>not</v>
      </c>
      <c r="M889" s="2">
        <f>0.882*EXP(-0.129*Table1_1[[#This Row],[Timestamps]])*COS(10.833*Table1_1[[#This Row],[Timestamps]])</f>
        <v>0.25450098052849141</v>
      </c>
    </row>
    <row r="890" spans="1:13" x14ac:dyDescent="0.25">
      <c r="A890">
        <v>13.8960189819335</v>
      </c>
      <c r="B890">
        <v>192724</v>
      </c>
      <c r="C890">
        <v>250.488281</v>
      </c>
      <c r="D890">
        <v>38</v>
      </c>
      <c r="E890">
        <v>103</v>
      </c>
      <c r="F890">
        <v>400</v>
      </c>
      <c r="G890">
        <v>0</v>
      </c>
      <c r="H890">
        <v>23.970171000000001</v>
      </c>
      <c r="I890">
        <f>Table1_1[[#This Row],[Column1.1]]-$O$2</f>
        <v>9.2622704505919486</v>
      </c>
      <c r="J890">
        <f>(Table1_1[[#This Row],[Column2.2]]-$N$2)*PI()/180</f>
        <v>0.24236896884925443</v>
      </c>
      <c r="K890">
        <f>Table1_1[[#This Row],[Column2.7]]*$P$2 *PI()/180</f>
        <v>4.1835840621606175E-2</v>
      </c>
      <c r="L890" t="str">
        <f t="shared" si="15"/>
        <v>not</v>
      </c>
      <c r="M890" s="2">
        <f>0.882*EXP(-0.129*Table1_1[[#This Row],[Timestamps]])*COS(10.833*Table1_1[[#This Row],[Timestamps]])</f>
        <v>0.2620824296521399</v>
      </c>
    </row>
    <row r="891" spans="1:13" x14ac:dyDescent="0.25">
      <c r="A891">
        <v>13.9060168266296</v>
      </c>
      <c r="B891">
        <v>192735</v>
      </c>
      <c r="C891">
        <v>250.57617200000001</v>
      </c>
      <c r="D891">
        <v>38</v>
      </c>
      <c r="E891">
        <v>103</v>
      </c>
      <c r="F891">
        <v>400</v>
      </c>
      <c r="G891">
        <v>0</v>
      </c>
      <c r="H891">
        <v>8.7890619999999995</v>
      </c>
      <c r="I891">
        <f>Table1_1[[#This Row],[Column1.1]]-$O$2</f>
        <v>9.2722682952880504</v>
      </c>
      <c r="J891">
        <f>(Table1_1[[#This Row],[Column2.2]]-$N$2)*PI()/180</f>
        <v>0.24390295618212499</v>
      </c>
      <c r="K891">
        <f>Table1_1[[#This Row],[Column2.7]]*$P$2 *PI()/180</f>
        <v>1.5339807006191784E-2</v>
      </c>
      <c r="L891" t="str">
        <f t="shared" si="15"/>
        <v>PEAK</v>
      </c>
      <c r="M891" s="2">
        <f>0.882*EXP(-0.129*Table1_1[[#This Row],[Timestamps]])*COS(10.833*Table1_1[[#This Row],[Timestamps]])</f>
        <v>0.26573419671149057</v>
      </c>
    </row>
    <row r="892" spans="1:13" x14ac:dyDescent="0.25">
      <c r="A892">
        <v>13.916015863418499</v>
      </c>
      <c r="B892">
        <v>192745</v>
      </c>
      <c r="C892">
        <v>250.488281</v>
      </c>
      <c r="D892">
        <v>38</v>
      </c>
      <c r="E892">
        <v>103</v>
      </c>
      <c r="F892">
        <v>400</v>
      </c>
      <c r="G892">
        <v>0</v>
      </c>
      <c r="H892">
        <v>-7.9900570000000002</v>
      </c>
      <c r="I892">
        <f>Table1_1[[#This Row],[Column1.1]]-$O$2</f>
        <v>9.2822673320769482</v>
      </c>
      <c r="J892">
        <f>(Table1_1[[#This Row],[Column2.2]]-$N$2)*PI()/180</f>
        <v>0.24236896884925443</v>
      </c>
      <c r="K892">
        <f>Table1_1[[#This Row],[Column2.7]]*$P$2 *PI()/180</f>
        <v>-1.3945280207202057E-2</v>
      </c>
      <c r="L892" t="str">
        <f t="shared" si="15"/>
        <v>not</v>
      </c>
      <c r="M892" s="2">
        <f>0.882*EXP(-0.129*Table1_1[[#This Row],[Timestamps]])*COS(10.833*Table1_1[[#This Row],[Timestamps]])</f>
        <v>0.26626590164972369</v>
      </c>
    </row>
    <row r="893" spans="1:13" x14ac:dyDescent="0.25">
      <c r="A893">
        <v>13.9270169734954</v>
      </c>
      <c r="B893">
        <v>192756</v>
      </c>
      <c r="C893">
        <v>250.22460899999999</v>
      </c>
      <c r="D893">
        <v>38</v>
      </c>
      <c r="E893">
        <v>103</v>
      </c>
      <c r="F893">
        <v>400</v>
      </c>
      <c r="G893">
        <v>0</v>
      </c>
      <c r="H893">
        <v>-26.367187999999999</v>
      </c>
      <c r="I893">
        <f>Table1_1[[#This Row],[Column1.1]]-$O$2</f>
        <v>9.293268442153849</v>
      </c>
      <c r="J893">
        <f>(Table1_1[[#This Row],[Column2.2]]-$N$2)*PI()/180</f>
        <v>0.2377670243039357</v>
      </c>
      <c r="K893">
        <f>Table1_1[[#This Row],[Column2.7]]*$P$2 *PI()/180</f>
        <v>-4.6019424509233867E-2</v>
      </c>
      <c r="L893" t="str">
        <f t="shared" si="15"/>
        <v>not</v>
      </c>
      <c r="M893" s="2">
        <f>0.882*EXP(-0.129*Table1_1[[#This Row],[Timestamps]])*COS(10.833*Table1_1[[#This Row],[Timestamps]])</f>
        <v>0.26324868189637363</v>
      </c>
    </row>
    <row r="894" spans="1:13" x14ac:dyDescent="0.25">
      <c r="A894">
        <v>13.9370172023773</v>
      </c>
      <c r="B894">
        <v>192766</v>
      </c>
      <c r="C894">
        <v>249.69726600000001</v>
      </c>
      <c r="D894">
        <v>38</v>
      </c>
      <c r="E894">
        <v>103</v>
      </c>
      <c r="F894">
        <v>400</v>
      </c>
      <c r="G894">
        <v>0</v>
      </c>
      <c r="H894">
        <v>-52.734375</v>
      </c>
      <c r="I894">
        <f>Table1_1[[#This Row],[Column1.1]]-$O$2</f>
        <v>9.3032686710357488</v>
      </c>
      <c r="J894">
        <f>(Table1_1[[#This Row],[Column2.2]]-$N$2)*PI()/180</f>
        <v>0.22856315266659169</v>
      </c>
      <c r="K894">
        <f>Table1_1[[#This Row],[Column2.7]]*$P$2 *PI()/180</f>
        <v>-9.2038847273138477E-2</v>
      </c>
      <c r="L894" t="str">
        <f t="shared" si="15"/>
        <v>not</v>
      </c>
      <c r="M894" s="2">
        <f>0.882*EXP(-0.129*Table1_1[[#This Row],[Timestamps]])*COS(10.833*Table1_1[[#This Row],[Timestamps]])</f>
        <v>0.25727487110229796</v>
      </c>
    </row>
    <row r="895" spans="1:13" x14ac:dyDescent="0.25">
      <c r="A895">
        <v>13.9480180740356</v>
      </c>
      <c r="B895">
        <v>192776</v>
      </c>
      <c r="C895">
        <v>249.082031</v>
      </c>
      <c r="D895">
        <v>38</v>
      </c>
      <c r="E895">
        <v>103</v>
      </c>
      <c r="F895">
        <v>400</v>
      </c>
      <c r="G895">
        <v>0</v>
      </c>
      <c r="H895">
        <v>-55.930396999999999</v>
      </c>
      <c r="I895">
        <f>Table1_1[[#This Row],[Column1.1]]-$O$2</f>
        <v>9.3142695426940492</v>
      </c>
      <c r="J895">
        <f>(Table1_1[[#This Row],[Column2.2]]-$N$2)*PI()/180</f>
        <v>0.21782527624308415</v>
      </c>
      <c r="K895">
        <f>Table1_1[[#This Row],[Column2.7]]*$P$2 *PI()/180</f>
        <v>-9.7616957959755904E-2</v>
      </c>
      <c r="L895" t="str">
        <f t="shared" si="15"/>
        <v>not</v>
      </c>
      <c r="M895" s="2">
        <f>0.882*EXP(-0.129*Table1_1[[#This Row],[Timestamps]])*COS(10.833*Table1_1[[#This Row],[Timestamps]])</f>
        <v>0.24724488759581767</v>
      </c>
    </row>
    <row r="896" spans="1:13" x14ac:dyDescent="0.25">
      <c r="A896">
        <v>13.9580173492431</v>
      </c>
      <c r="B896">
        <v>192787</v>
      </c>
      <c r="C896">
        <v>248.29101600000001</v>
      </c>
      <c r="D896">
        <v>38</v>
      </c>
      <c r="E896">
        <v>103</v>
      </c>
      <c r="F896">
        <v>400</v>
      </c>
      <c r="G896">
        <v>0</v>
      </c>
      <c r="H896">
        <v>-79.101562000000001</v>
      </c>
      <c r="I896">
        <f>Table1_1[[#This Row],[Column1.1]]-$O$2</f>
        <v>9.3242688179015509</v>
      </c>
      <c r="J896">
        <f>(Table1_1[[#This Row],[Column2.2]]-$N$2)*PI()/180</f>
        <v>0.20401946006042143</v>
      </c>
      <c r="K896">
        <f>Table1_1[[#This Row],[Column2.7]]*$P$2 *PI()/180</f>
        <v>-0.1380582700370431</v>
      </c>
      <c r="L896" t="str">
        <f t="shared" si="15"/>
        <v>not</v>
      </c>
      <c r="M896" s="2">
        <f>0.882*EXP(-0.129*Table1_1[[#This Row],[Timestamps]])*COS(10.833*Table1_1[[#This Row],[Timestamps]])</f>
        <v>0.23510890499968723</v>
      </c>
    </row>
    <row r="897" spans="1:13" x14ac:dyDescent="0.25">
      <c r="A897">
        <v>13.9683933258056</v>
      </c>
      <c r="B897">
        <v>192797</v>
      </c>
      <c r="C897">
        <v>247.324219</v>
      </c>
      <c r="D897">
        <v>38</v>
      </c>
      <c r="E897">
        <v>103</v>
      </c>
      <c r="F897">
        <v>400</v>
      </c>
      <c r="G897">
        <v>0</v>
      </c>
      <c r="H897">
        <v>-87.890625</v>
      </c>
      <c r="I897">
        <f>Table1_1[[#This Row],[Column1.1]]-$O$2</f>
        <v>9.3346447944640509</v>
      </c>
      <c r="J897">
        <f>(Table1_1[[#This Row],[Column2.2]]-$N$2)*PI()/180</f>
        <v>0.18714566921201758</v>
      </c>
      <c r="K897">
        <f>Table1_1[[#This Row],[Column2.7]]*$P$2 *PI()/180</f>
        <v>-0.15339807878856412</v>
      </c>
      <c r="L897" t="str">
        <f t="shared" si="15"/>
        <v>not</v>
      </c>
      <c r="M897" s="2">
        <f>0.882*EXP(-0.129*Table1_1[[#This Row],[Timestamps]])*COS(10.833*Table1_1[[#This Row],[Timestamps]])</f>
        <v>0.21964073828103786</v>
      </c>
    </row>
    <row r="898" spans="1:13" x14ac:dyDescent="0.25">
      <c r="A898">
        <v>13.979394435882501</v>
      </c>
      <c r="B898">
        <v>192808</v>
      </c>
      <c r="C898">
        <v>246.269531</v>
      </c>
      <c r="D898">
        <v>38</v>
      </c>
      <c r="E898">
        <v>103</v>
      </c>
      <c r="F898">
        <v>400</v>
      </c>
      <c r="G898">
        <v>0</v>
      </c>
      <c r="H898">
        <v>-105.46875</v>
      </c>
      <c r="I898">
        <f>Table1_1[[#This Row],[Column1.1]]-$O$2</f>
        <v>9.3456459045409517</v>
      </c>
      <c r="J898">
        <f>(Table1_1[[#This Row],[Column2.2]]-$N$2)*PI()/180</f>
        <v>0.16873789103074366</v>
      </c>
      <c r="K898">
        <f>Table1_1[[#This Row],[Column2.7]]*$P$2 *PI()/180</f>
        <v>-0.18407769454627695</v>
      </c>
      <c r="L898" t="str">
        <f t="shared" si="15"/>
        <v>not</v>
      </c>
      <c r="M898" s="2">
        <f>0.882*EXP(-0.129*Table1_1[[#This Row],[Timestamps]])*COS(10.833*Table1_1[[#This Row],[Timestamps]])</f>
        <v>0.200266787661351</v>
      </c>
    </row>
    <row r="899" spans="1:13" x14ac:dyDescent="0.25">
      <c r="A899">
        <v>13.9893934726715</v>
      </c>
      <c r="B899">
        <v>192818</v>
      </c>
      <c r="C899">
        <v>245.039062</v>
      </c>
      <c r="D899">
        <v>38</v>
      </c>
      <c r="E899">
        <v>103</v>
      </c>
      <c r="F899">
        <v>400</v>
      </c>
      <c r="G899">
        <v>0</v>
      </c>
      <c r="H899">
        <v>-111.860794</v>
      </c>
      <c r="I899">
        <f>Table1_1[[#This Row],[Column1.1]]-$O$2</f>
        <v>9.3556449413299489</v>
      </c>
      <c r="J899">
        <f>(Table1_1[[#This Row],[Column2.2]]-$N$2)*PI()/180</f>
        <v>0.14726215563702155</v>
      </c>
      <c r="K899">
        <f>Table1_1[[#This Row],[Column2.7]]*$P$2 *PI()/180</f>
        <v>-0.19523391591951181</v>
      </c>
      <c r="L899" t="str">
        <f t="shared" si="15"/>
        <v>not</v>
      </c>
      <c r="M899" s="2">
        <f>0.882*EXP(-0.129*Table1_1[[#This Row],[Timestamps]])*COS(10.833*Table1_1[[#This Row],[Timestamps]])</f>
        <v>0.18023556356527673</v>
      </c>
    </row>
    <row r="900" spans="1:13" x14ac:dyDescent="0.25">
      <c r="A900">
        <v>14.0003933906555</v>
      </c>
      <c r="B900">
        <v>192829</v>
      </c>
      <c r="C900">
        <v>243.808594</v>
      </c>
      <c r="D900">
        <v>38</v>
      </c>
      <c r="E900">
        <v>103</v>
      </c>
      <c r="F900">
        <v>400</v>
      </c>
      <c r="G900">
        <v>0</v>
      </c>
      <c r="H900">
        <v>-123.046875</v>
      </c>
      <c r="I900">
        <f>Table1_1[[#This Row],[Column1.1]]-$O$2</f>
        <v>9.3666448593139506</v>
      </c>
      <c r="J900">
        <f>(Table1_1[[#This Row],[Column2.2]]-$N$2)*PI()/180</f>
        <v>0.12578643769659192</v>
      </c>
      <c r="K900">
        <f>Table1_1[[#This Row],[Column2.7]]*$P$2 *PI()/180</f>
        <v>-0.21475731030398976</v>
      </c>
      <c r="L900" t="str">
        <f t="shared" ref="L900:L963" si="16">IF(AND(J900&gt;=J899,J900&gt;J901),"PEAK","not")</f>
        <v>not</v>
      </c>
      <c r="M900" s="2">
        <f>0.882*EXP(-0.129*Table1_1[[#This Row],[Timestamps]])*COS(10.833*Table1_1[[#This Row],[Timestamps]])</f>
        <v>0.15583120801237604</v>
      </c>
    </row>
    <row r="901" spans="1:13" x14ac:dyDescent="0.25">
      <c r="A901">
        <v>14.0113942623138</v>
      </c>
      <c r="B901">
        <v>192839</v>
      </c>
      <c r="C901">
        <v>242.402344</v>
      </c>
      <c r="D901">
        <v>38</v>
      </c>
      <c r="E901">
        <v>103</v>
      </c>
      <c r="F901">
        <v>400</v>
      </c>
      <c r="G901">
        <v>0</v>
      </c>
      <c r="H901">
        <v>-140.625</v>
      </c>
      <c r="I901">
        <f>Table1_1[[#This Row],[Column1.1]]-$O$2</f>
        <v>9.377645730972251</v>
      </c>
      <c r="J901">
        <f>(Table1_1[[#This Row],[Column2.2]]-$N$2)*PI()/180</f>
        <v>0.10124274509042167</v>
      </c>
      <c r="K901">
        <f>Table1_1[[#This Row],[Column2.7]]*$P$2 *PI()/180</f>
        <v>-0.24543692606170259</v>
      </c>
      <c r="L901" t="str">
        <f t="shared" si="16"/>
        <v>not</v>
      </c>
      <c r="M901" s="2">
        <f>0.882*EXP(-0.129*Table1_1[[#This Row],[Timestamps]])*COS(10.833*Table1_1[[#This Row],[Timestamps]])</f>
        <v>0.12928632578652199</v>
      </c>
    </row>
    <row r="902" spans="1:13" x14ac:dyDescent="0.25">
      <c r="A902">
        <v>14.0213932991027</v>
      </c>
      <c r="B902">
        <v>192849</v>
      </c>
      <c r="C902">
        <v>240.90820299999999</v>
      </c>
      <c r="D902">
        <v>38</v>
      </c>
      <c r="E902">
        <v>103</v>
      </c>
      <c r="F902">
        <v>400</v>
      </c>
      <c r="G902">
        <v>0</v>
      </c>
      <c r="H902">
        <v>-135.830963</v>
      </c>
      <c r="I902">
        <f>Table1_1[[#This Row],[Column1.1]]-$O$2</f>
        <v>9.3876447677611488</v>
      </c>
      <c r="J902">
        <f>(Table1_1[[#This Row],[Column2.2]]-$N$2)*PI()/180</f>
        <v>7.5165065151380842E-2</v>
      </c>
      <c r="K902">
        <f>Table1_1[[#This Row],[Column2.7]]*$P$2 *PI()/180</f>
        <v>-0.23706975305045946</v>
      </c>
      <c r="L902" t="str">
        <f t="shared" si="16"/>
        <v>not</v>
      </c>
      <c r="M902" s="2">
        <f>0.882*EXP(-0.129*Table1_1[[#This Row],[Timestamps]])*COS(10.833*Table1_1[[#This Row],[Timestamps]])</f>
        <v>0.10362456503706802</v>
      </c>
    </row>
    <row r="903" spans="1:13" x14ac:dyDescent="0.25">
      <c r="A903">
        <v>14.031392574310299</v>
      </c>
      <c r="B903">
        <v>192860</v>
      </c>
      <c r="C903">
        <v>239.414062</v>
      </c>
      <c r="D903">
        <v>38</v>
      </c>
      <c r="E903">
        <v>103</v>
      </c>
      <c r="F903">
        <v>400</v>
      </c>
      <c r="G903">
        <v>0</v>
      </c>
      <c r="H903">
        <v>-149.414062</v>
      </c>
      <c r="I903">
        <f>Table1_1[[#This Row],[Column1.1]]-$O$2</f>
        <v>9.39764404296875</v>
      </c>
      <c r="J903">
        <f>(Table1_1[[#This Row],[Column2.2]]-$N$2)*PI()/180</f>
        <v>4.9087385212340517E-2</v>
      </c>
      <c r="K903">
        <f>Table1_1[[#This Row],[Column2.7]]*$P$2 *PI()/180</f>
        <v>-0.2607767330678944</v>
      </c>
      <c r="L903" t="str">
        <f t="shared" si="16"/>
        <v>not</v>
      </c>
      <c r="M903" s="2">
        <f>0.882*EXP(-0.129*Table1_1[[#This Row],[Timestamps]])*COS(10.833*Table1_1[[#This Row],[Timestamps]])</f>
        <v>7.6815011096186589E-2</v>
      </c>
    </row>
    <row r="904" spans="1:13" x14ac:dyDescent="0.25">
      <c r="A904">
        <v>14.0413930416107</v>
      </c>
      <c r="B904">
        <v>192870</v>
      </c>
      <c r="C904">
        <v>237.91992200000001</v>
      </c>
      <c r="D904">
        <v>38</v>
      </c>
      <c r="E904">
        <v>103</v>
      </c>
      <c r="F904">
        <v>400</v>
      </c>
      <c r="G904">
        <v>0</v>
      </c>
      <c r="H904">
        <v>-135.830963</v>
      </c>
      <c r="I904">
        <f>Table1_1[[#This Row],[Column1.1]]-$O$2</f>
        <v>9.4076445102691508</v>
      </c>
      <c r="J904">
        <f>(Table1_1[[#This Row],[Column2.2]]-$N$2)*PI()/180</f>
        <v>2.3009722726592664E-2</v>
      </c>
      <c r="K904">
        <f>Table1_1[[#This Row],[Column2.7]]*$P$2 *PI()/180</f>
        <v>-0.23706975305045946</v>
      </c>
      <c r="L904" t="str">
        <f t="shared" si="16"/>
        <v>not</v>
      </c>
      <c r="M904" s="2">
        <f>0.882*EXP(-0.129*Table1_1[[#This Row],[Timestamps]])*COS(10.833*Table1_1[[#This Row],[Timestamps]])</f>
        <v>4.9171790573406204E-2</v>
      </c>
    </row>
    <row r="905" spans="1:13" x14ac:dyDescent="0.25">
      <c r="A905">
        <v>14.052394151687601</v>
      </c>
      <c r="B905">
        <v>192881</v>
      </c>
      <c r="C905">
        <v>236.33789100000001</v>
      </c>
      <c r="D905">
        <v>38</v>
      </c>
      <c r="E905">
        <v>103</v>
      </c>
      <c r="F905">
        <v>400</v>
      </c>
      <c r="G905">
        <v>0</v>
      </c>
      <c r="H905">
        <v>-158.203125</v>
      </c>
      <c r="I905">
        <f>Table1_1[[#This Row],[Column1.1]]-$O$2</f>
        <v>9.4186456203460516</v>
      </c>
      <c r="J905">
        <f>(Table1_1[[#This Row],[Column2.2]]-$N$2)*PI()/180</f>
        <v>-4.601927092025759E-3</v>
      </c>
      <c r="K905">
        <f>Table1_1[[#This Row],[Column2.7]]*$P$2 *PI()/180</f>
        <v>-0.27611654181941542</v>
      </c>
      <c r="L905" t="str">
        <f t="shared" si="16"/>
        <v>not</v>
      </c>
      <c r="M905" s="2">
        <f>0.882*EXP(-0.129*Table1_1[[#This Row],[Timestamps]])*COS(10.833*Table1_1[[#This Row],[Timestamps]])</f>
        <v>1.8192411968715776E-2</v>
      </c>
    </row>
    <row r="906" spans="1:13" x14ac:dyDescent="0.25">
      <c r="A906">
        <v>14.062392711639401</v>
      </c>
      <c r="B906">
        <v>192891</v>
      </c>
      <c r="C906">
        <v>234.84375</v>
      </c>
      <c r="D906">
        <v>38</v>
      </c>
      <c r="E906">
        <v>103</v>
      </c>
      <c r="F906">
        <v>400</v>
      </c>
      <c r="G906">
        <v>0</v>
      </c>
      <c r="H906">
        <v>-135.830963</v>
      </c>
      <c r="I906">
        <f>Table1_1[[#This Row],[Column1.1]]-$O$2</f>
        <v>9.4286441802978516</v>
      </c>
      <c r="J906">
        <f>(Table1_1[[#This Row],[Column2.2]]-$N$2)*PI()/180</f>
        <v>-3.0679607031066588E-2</v>
      </c>
      <c r="K906">
        <f>Table1_1[[#This Row],[Column2.7]]*$P$2 *PI()/180</f>
        <v>-0.23706975305045946</v>
      </c>
      <c r="L906" t="str">
        <f t="shared" si="16"/>
        <v>not</v>
      </c>
      <c r="M906" s="2">
        <f>0.882*EXP(-0.129*Table1_1[[#This Row],[Timestamps]])*COS(10.833*Table1_1[[#This Row],[Timestamps]])</f>
        <v>-1.0122839525245548E-2</v>
      </c>
    </row>
    <row r="907" spans="1:13" x14ac:dyDescent="0.25">
      <c r="A907">
        <v>14.073395013809201</v>
      </c>
      <c r="B907">
        <v>192902</v>
      </c>
      <c r="C907">
        <v>233.34960899999999</v>
      </c>
      <c r="D907">
        <v>38</v>
      </c>
      <c r="E907">
        <v>103</v>
      </c>
      <c r="F907">
        <v>400</v>
      </c>
      <c r="G907">
        <v>0</v>
      </c>
      <c r="H907">
        <v>-149.414062</v>
      </c>
      <c r="I907">
        <f>Table1_1[[#This Row],[Column1.1]]-$O$2</f>
        <v>9.4396464824676514</v>
      </c>
      <c r="J907">
        <f>(Table1_1[[#This Row],[Column2.2]]-$N$2)*PI()/180</f>
        <v>-5.6757286970107408E-2</v>
      </c>
      <c r="K907">
        <f>Table1_1[[#This Row],[Column2.7]]*$P$2 *PI()/180</f>
        <v>-0.2607767330678944</v>
      </c>
      <c r="L907" t="str">
        <f t="shared" si="16"/>
        <v>not</v>
      </c>
      <c r="M907" s="2">
        <f>0.882*EXP(-0.129*Table1_1[[#This Row],[Timestamps]])*COS(10.833*Table1_1[[#This Row],[Timestamps]])</f>
        <v>-4.1046608027572463E-2</v>
      </c>
    </row>
    <row r="908" spans="1:13" x14ac:dyDescent="0.25">
      <c r="A908">
        <v>14.0833933353424</v>
      </c>
      <c r="B908">
        <v>192912</v>
      </c>
      <c r="C908">
        <v>231.855469</v>
      </c>
      <c r="D908">
        <v>38</v>
      </c>
      <c r="E908">
        <v>103</v>
      </c>
      <c r="F908">
        <v>400</v>
      </c>
      <c r="G908">
        <v>0</v>
      </c>
      <c r="H908">
        <v>-149.414062</v>
      </c>
      <c r="I908">
        <f>Table1_1[[#This Row],[Column1.1]]-$O$2</f>
        <v>9.4496448040008509</v>
      </c>
      <c r="J908">
        <f>(Table1_1[[#This Row],[Column2.2]]-$N$2)*PI()/180</f>
        <v>-8.2834949455855261E-2</v>
      </c>
      <c r="K908">
        <f>Table1_1[[#This Row],[Column2.7]]*$P$2 *PI()/180</f>
        <v>-0.2607767330678944</v>
      </c>
      <c r="L908" t="str">
        <f t="shared" si="16"/>
        <v>not</v>
      </c>
      <c r="M908" s="2">
        <f>0.882*EXP(-0.129*Table1_1[[#This Row],[Timestamps]])*COS(10.833*Table1_1[[#This Row],[Timestamps]])</f>
        <v>-6.8579395482472688E-2</v>
      </c>
    </row>
    <row r="909" spans="1:13" x14ac:dyDescent="0.25">
      <c r="A909">
        <v>14.093394517898499</v>
      </c>
      <c r="B909">
        <v>192922</v>
      </c>
      <c r="C909">
        <v>230.53710899999999</v>
      </c>
      <c r="D909">
        <v>38</v>
      </c>
      <c r="E909">
        <v>103</v>
      </c>
      <c r="F909">
        <v>400</v>
      </c>
      <c r="G909">
        <v>0</v>
      </c>
      <c r="H909">
        <v>-119.850853</v>
      </c>
      <c r="I909">
        <f>Table1_1[[#This Row],[Column1.1]]-$O$2</f>
        <v>9.45964598655695</v>
      </c>
      <c r="J909">
        <f>(Table1_1[[#This Row],[Column2.2]]-$N$2)*PI()/180</f>
        <v>-0.10584467218244793</v>
      </c>
      <c r="K909">
        <f>Table1_1[[#This Row],[Column2.7]]*$P$2 *PI()/180</f>
        <v>-0.20917919961737239</v>
      </c>
      <c r="L909" t="str">
        <f t="shared" si="16"/>
        <v>not</v>
      </c>
      <c r="M909" s="2">
        <f>0.882*EXP(-0.129*Table1_1[[#This Row],[Timestamps]])*COS(10.833*Table1_1[[#This Row],[Timestamps]])</f>
        <v>-9.5245897901974158E-2</v>
      </c>
    </row>
    <row r="910" spans="1:13" x14ac:dyDescent="0.25">
      <c r="A910">
        <v>14.1043927669525</v>
      </c>
      <c r="B910">
        <v>192933</v>
      </c>
      <c r="C910">
        <v>229.21875</v>
      </c>
      <c r="D910">
        <v>38</v>
      </c>
      <c r="E910">
        <v>103</v>
      </c>
      <c r="F910">
        <v>400</v>
      </c>
      <c r="G910">
        <v>0</v>
      </c>
      <c r="H910">
        <v>-131.835938</v>
      </c>
      <c r="I910">
        <f>Table1_1[[#This Row],[Column1.1]]-$O$2</f>
        <v>9.4706442356109513</v>
      </c>
      <c r="J910">
        <f>(Table1_1[[#This Row],[Column2.2]]-$N$2)*PI()/180</f>
        <v>-0.12885437745574763</v>
      </c>
      <c r="K910">
        <f>Table1_1[[#This Row],[Column2.7]]*$P$2 *PI()/180</f>
        <v>-0.23009711905551081</v>
      </c>
      <c r="L910" t="str">
        <f t="shared" si="16"/>
        <v>not</v>
      </c>
      <c r="M910" s="2">
        <f>0.882*EXP(-0.129*Table1_1[[#This Row],[Timestamps]])*COS(10.833*Table1_1[[#This Row],[Timestamps]])</f>
        <v>-0.12319208063747566</v>
      </c>
    </row>
    <row r="911" spans="1:13" x14ac:dyDescent="0.25">
      <c r="A911">
        <v>14.1143934726715</v>
      </c>
      <c r="B911">
        <v>192943</v>
      </c>
      <c r="C911">
        <v>228.07617200000001</v>
      </c>
      <c r="D911">
        <v>38</v>
      </c>
      <c r="E911">
        <v>103</v>
      </c>
      <c r="F911">
        <v>400</v>
      </c>
      <c r="G911">
        <v>0</v>
      </c>
      <c r="H911">
        <v>-103.870735</v>
      </c>
      <c r="I911">
        <f>Table1_1[[#This Row],[Column1.1]]-$O$2</f>
        <v>9.4806449413299489</v>
      </c>
      <c r="J911">
        <f>(Table1_1[[#This Row],[Column2.2]]-$N$2)*PI()/180</f>
        <v>-0.14879612551659915</v>
      </c>
      <c r="K911">
        <f>Table1_1[[#This Row],[Column2.7]]*$P$2 *PI()/180</f>
        <v>-0.1812886322216512</v>
      </c>
      <c r="L911" t="str">
        <f t="shared" si="16"/>
        <v>not</v>
      </c>
      <c r="M911" s="2">
        <f>0.882*EXP(-0.129*Table1_1[[#This Row],[Timestamps]])*COS(10.833*Table1_1[[#This Row],[Timestamps]])</f>
        <v>-0.14703029315651764</v>
      </c>
    </row>
    <row r="912" spans="1:13" x14ac:dyDescent="0.25">
      <c r="A912">
        <v>14.125396251678399</v>
      </c>
      <c r="B912">
        <v>192954</v>
      </c>
      <c r="C912">
        <v>227.02148399999999</v>
      </c>
      <c r="D912">
        <v>38</v>
      </c>
      <c r="E912">
        <v>103</v>
      </c>
      <c r="F912">
        <v>400</v>
      </c>
      <c r="G912">
        <v>0</v>
      </c>
      <c r="H912">
        <v>-105.46875</v>
      </c>
      <c r="I912">
        <f>Table1_1[[#This Row],[Column1.1]]-$O$2</f>
        <v>9.4916477203368501</v>
      </c>
      <c r="J912">
        <f>(Table1_1[[#This Row],[Column2.2]]-$N$2)*PI()/180</f>
        <v>-0.16720390369787358</v>
      </c>
      <c r="K912">
        <f>Table1_1[[#This Row],[Column2.7]]*$P$2 *PI()/180</f>
        <v>-0.18407769454627695</v>
      </c>
      <c r="L912" t="str">
        <f t="shared" si="16"/>
        <v>not</v>
      </c>
      <c r="M912" s="2">
        <f>0.882*EXP(-0.129*Table1_1[[#This Row],[Timestamps]])*COS(10.833*Table1_1[[#This Row],[Timestamps]])</f>
        <v>-0.17118663524723265</v>
      </c>
    </row>
    <row r="913" spans="1:13" x14ac:dyDescent="0.25">
      <c r="A913">
        <v>14.136394739150999</v>
      </c>
      <c r="B913">
        <v>192964</v>
      </c>
      <c r="C913">
        <v>226.054688</v>
      </c>
      <c r="D913">
        <v>38</v>
      </c>
      <c r="E913">
        <v>103</v>
      </c>
      <c r="F913">
        <v>400</v>
      </c>
      <c r="G913">
        <v>0</v>
      </c>
      <c r="H913">
        <v>-87.890625</v>
      </c>
      <c r="I913">
        <f>Table1_1[[#This Row],[Column1.1]]-$O$2</f>
        <v>9.5026462078094482</v>
      </c>
      <c r="J913">
        <f>(Table1_1[[#This Row],[Column2.2]]-$N$2)*PI()/180</f>
        <v>-0.18407767709298445</v>
      </c>
      <c r="K913">
        <f>Table1_1[[#This Row],[Column2.7]]*$P$2 *PI()/180</f>
        <v>-0.15339807878856412</v>
      </c>
      <c r="L913" t="str">
        <f t="shared" si="16"/>
        <v>not</v>
      </c>
      <c r="M913" s="2">
        <f>0.882*EXP(-0.129*Table1_1[[#This Row],[Timestamps]])*COS(10.833*Table1_1[[#This Row],[Timestamps]])</f>
        <v>-0.19284051022819731</v>
      </c>
    </row>
    <row r="914" spans="1:13" x14ac:dyDescent="0.25">
      <c r="A914">
        <v>14.146394014358499</v>
      </c>
      <c r="B914">
        <v>192975</v>
      </c>
      <c r="C914">
        <v>225.26367200000001</v>
      </c>
      <c r="D914">
        <v>38</v>
      </c>
      <c r="E914">
        <v>103</v>
      </c>
      <c r="F914">
        <v>400</v>
      </c>
      <c r="G914">
        <v>0</v>
      </c>
      <c r="H914">
        <v>-79.101562000000001</v>
      </c>
      <c r="I914">
        <f>Table1_1[[#This Row],[Column1.1]]-$O$2</f>
        <v>9.51264548301695</v>
      </c>
      <c r="J914">
        <f>(Table1_1[[#This Row],[Column2.2]]-$N$2)*PI()/180</f>
        <v>-0.19788351072893967</v>
      </c>
      <c r="K914">
        <f>Table1_1[[#This Row],[Column2.7]]*$P$2 *PI()/180</f>
        <v>-0.1380582700370431</v>
      </c>
      <c r="L914" t="str">
        <f t="shared" si="16"/>
        <v>not</v>
      </c>
      <c r="M914" s="2">
        <f>0.882*EXP(-0.129*Table1_1[[#This Row],[Timestamps]])*COS(10.833*Table1_1[[#This Row],[Timestamps]])</f>
        <v>-0.21011104984251527</v>
      </c>
    </row>
    <row r="915" spans="1:13" x14ac:dyDescent="0.25">
      <c r="A915">
        <v>14.1563935279846</v>
      </c>
      <c r="B915">
        <v>192985</v>
      </c>
      <c r="C915">
        <v>224.56054700000001</v>
      </c>
      <c r="D915">
        <v>38</v>
      </c>
      <c r="E915">
        <v>103</v>
      </c>
      <c r="F915">
        <v>400</v>
      </c>
      <c r="G915">
        <v>0</v>
      </c>
      <c r="H915">
        <v>-70.3125</v>
      </c>
      <c r="I915">
        <f>Table1_1[[#This Row],[Column1.1]]-$O$2</f>
        <v>9.5226449966430486</v>
      </c>
      <c r="J915">
        <f>(Table1_1[[#This Row],[Column2.2]]-$N$2)*PI()/180</f>
        <v>-0.21015535703202481</v>
      </c>
      <c r="K915">
        <f>Table1_1[[#This Row],[Column2.7]]*$P$2 *PI()/180</f>
        <v>-0.12271846303085129</v>
      </c>
      <c r="L915" t="str">
        <f t="shared" si="16"/>
        <v>not</v>
      </c>
      <c r="M915" s="2">
        <f>0.882*EXP(-0.129*Table1_1[[#This Row],[Timestamps]])*COS(10.833*Table1_1[[#This Row],[Timestamps]])</f>
        <v>-0.22487727100436847</v>
      </c>
    </row>
    <row r="916" spans="1:13" x14ac:dyDescent="0.25">
      <c r="A916">
        <v>14.166394233703601</v>
      </c>
      <c r="B916">
        <v>192995</v>
      </c>
      <c r="C916">
        <v>224.121094</v>
      </c>
      <c r="D916">
        <v>38</v>
      </c>
      <c r="E916">
        <v>103</v>
      </c>
      <c r="F916">
        <v>400</v>
      </c>
      <c r="G916">
        <v>0</v>
      </c>
      <c r="H916">
        <v>-39.950282999999999</v>
      </c>
      <c r="I916">
        <f>Table1_1[[#This Row],[Column1.1]]-$O$2</f>
        <v>9.5326457023620499</v>
      </c>
      <c r="J916">
        <f>(Table1_1[[#This Row],[Column2.2]]-$N$2)*PI()/180</f>
        <v>-0.2178252587897917</v>
      </c>
      <c r="K916">
        <f>Table1_1[[#This Row],[Column2.7]]*$P$2 *PI()/180</f>
        <v>-6.9726397545351773E-2</v>
      </c>
      <c r="L916" t="str">
        <f t="shared" si="16"/>
        <v>not</v>
      </c>
      <c r="M916" s="2">
        <f>0.882*EXP(-0.129*Table1_1[[#This Row],[Timestamps]])*COS(10.833*Table1_1[[#This Row],[Timestamps]])</f>
        <v>-0.23697356166667385</v>
      </c>
    </row>
    <row r="917" spans="1:13" x14ac:dyDescent="0.25">
      <c r="A917">
        <v>14.177392005920399</v>
      </c>
      <c r="B917">
        <v>193006</v>
      </c>
      <c r="C917">
        <v>223.85742200000001</v>
      </c>
      <c r="D917">
        <v>38</v>
      </c>
      <c r="E917">
        <v>103</v>
      </c>
      <c r="F917">
        <v>400</v>
      </c>
      <c r="G917">
        <v>0</v>
      </c>
      <c r="H917">
        <v>-26.367187999999999</v>
      </c>
      <c r="I917">
        <f>Table1_1[[#This Row],[Column1.1]]-$O$2</f>
        <v>9.5436434745788503</v>
      </c>
      <c r="J917">
        <f>(Table1_1[[#This Row],[Column2.2]]-$N$2)*PI()/180</f>
        <v>-0.22242720333510993</v>
      </c>
      <c r="K917">
        <f>Table1_1[[#This Row],[Column2.7]]*$P$2 *PI()/180</f>
        <v>-4.6019424509233867E-2</v>
      </c>
      <c r="L917" t="str">
        <f t="shared" si="16"/>
        <v>not</v>
      </c>
      <c r="M917" s="2">
        <f>0.882*EXP(-0.129*Table1_1[[#This Row],[Timestamps]])*COS(10.833*Table1_1[[#This Row],[Timestamps]])</f>
        <v>-0.24703134618561917</v>
      </c>
    </row>
    <row r="918" spans="1:13" x14ac:dyDescent="0.25">
      <c r="A918">
        <v>14.188393354415799</v>
      </c>
      <c r="B918">
        <v>193016</v>
      </c>
      <c r="C918">
        <v>223.68164100000001</v>
      </c>
      <c r="D918">
        <v>38</v>
      </c>
      <c r="E918">
        <v>103</v>
      </c>
      <c r="F918">
        <v>400</v>
      </c>
      <c r="G918">
        <v>0</v>
      </c>
      <c r="H918">
        <v>-15.980114</v>
      </c>
      <c r="I918">
        <f>Table1_1[[#This Row],[Column1.1]]-$O$2</f>
        <v>9.5546448230742484</v>
      </c>
      <c r="J918">
        <f>(Table1_1[[#This Row],[Column2.2]]-$N$2)*PI()/180</f>
        <v>-0.22549516054755808</v>
      </c>
      <c r="K918">
        <f>Table1_1[[#This Row],[Column2.7]]*$P$2 *PI()/180</f>
        <v>-2.7890560414404113E-2</v>
      </c>
      <c r="L918" t="str">
        <f t="shared" si="16"/>
        <v>not</v>
      </c>
      <c r="M918" s="2">
        <f>0.882*EXP(-0.129*Table1_1[[#This Row],[Timestamps]])*COS(10.833*Table1_1[[#This Row],[Timestamps]])</f>
        <v>-0.25356440708283723</v>
      </c>
    </row>
    <row r="919" spans="1:13" x14ac:dyDescent="0.25">
      <c r="A919">
        <v>14.198393583297699</v>
      </c>
      <c r="B919">
        <v>193027</v>
      </c>
      <c r="C919">
        <v>223.68164100000001</v>
      </c>
      <c r="D919">
        <v>38</v>
      </c>
      <c r="E919">
        <v>103</v>
      </c>
      <c r="F919">
        <v>400</v>
      </c>
      <c r="G919">
        <v>0</v>
      </c>
      <c r="H919">
        <v>0</v>
      </c>
      <c r="I919">
        <f>Table1_1[[#This Row],[Column1.1]]-$O$2</f>
        <v>9.5646450519561483</v>
      </c>
      <c r="J919">
        <f>(Table1_1[[#This Row],[Column2.2]]-$N$2)*PI()/180</f>
        <v>-0.22549516054755808</v>
      </c>
      <c r="K919">
        <f>Table1_1[[#This Row],[Column2.7]]*$P$2 *PI()/180</f>
        <v>0</v>
      </c>
      <c r="L919" t="str">
        <f t="shared" si="16"/>
        <v>not</v>
      </c>
      <c r="M919" s="2">
        <f>0.882*EXP(-0.129*Table1_1[[#This Row],[Timestamps]])*COS(10.833*Table1_1[[#This Row],[Timestamps]])</f>
        <v>-0.25637100028239351</v>
      </c>
    </row>
    <row r="920" spans="1:13" x14ac:dyDescent="0.25">
      <c r="A920">
        <v>14.2083933353424</v>
      </c>
      <c r="B920">
        <v>193037</v>
      </c>
      <c r="C920">
        <v>223.945312</v>
      </c>
      <c r="D920">
        <v>38</v>
      </c>
      <c r="E920">
        <v>103</v>
      </c>
      <c r="F920">
        <v>400</v>
      </c>
      <c r="G920">
        <v>0</v>
      </c>
      <c r="H920">
        <v>23.970171000000001</v>
      </c>
      <c r="I920">
        <f>Table1_1[[#This Row],[Column1.1]]-$O$2</f>
        <v>9.5746448040008509</v>
      </c>
      <c r="J920">
        <f>(Table1_1[[#This Row],[Column2.2]]-$N$2)*PI()/180</f>
        <v>-0.2208932334555323</v>
      </c>
      <c r="K920">
        <f>Table1_1[[#This Row],[Column2.7]]*$P$2 *PI()/180</f>
        <v>4.1835840621606175E-2</v>
      </c>
      <c r="L920" t="str">
        <f t="shared" si="16"/>
        <v>not</v>
      </c>
      <c r="M920" s="2">
        <f>0.882*EXP(-0.129*Table1_1[[#This Row],[Timestamps]])*COS(10.833*Table1_1[[#This Row],[Timestamps]])</f>
        <v>-0.25616808230685323</v>
      </c>
    </row>
    <row r="921" spans="1:13" x14ac:dyDescent="0.25">
      <c r="A921">
        <v>14.2193939685821</v>
      </c>
      <c r="B921">
        <v>193048</v>
      </c>
      <c r="C921">
        <v>224.296875</v>
      </c>
      <c r="D921">
        <v>38</v>
      </c>
      <c r="E921">
        <v>103</v>
      </c>
      <c r="F921">
        <v>400</v>
      </c>
      <c r="G921">
        <v>0</v>
      </c>
      <c r="H921">
        <v>35.15625</v>
      </c>
      <c r="I921">
        <f>Table1_1[[#This Row],[Column1.1]]-$O$2</f>
        <v>9.5856454372405508</v>
      </c>
      <c r="J921">
        <f>(Table1_1[[#This Row],[Column2.2]]-$N$2)*PI()/180</f>
        <v>-0.21475730157734355</v>
      </c>
      <c r="K921">
        <f>Table1_1[[#This Row],[Column2.7]]*$P$2 *PI()/180</f>
        <v>6.1359231515425647E-2</v>
      </c>
      <c r="L921" t="str">
        <f t="shared" si="16"/>
        <v>not</v>
      </c>
      <c r="M921" s="2">
        <f>0.882*EXP(-0.129*Table1_1[[#This Row],[Timestamps]])*COS(10.833*Table1_1[[#This Row],[Timestamps]])</f>
        <v>-0.25248181247289975</v>
      </c>
    </row>
    <row r="922" spans="1:13" x14ac:dyDescent="0.25">
      <c r="A922">
        <v>14.2293934822082</v>
      </c>
      <c r="B922">
        <v>193058</v>
      </c>
      <c r="C922">
        <v>224.824219</v>
      </c>
      <c r="D922">
        <v>38</v>
      </c>
      <c r="E922">
        <v>103</v>
      </c>
      <c r="F922">
        <v>400</v>
      </c>
      <c r="G922">
        <v>0</v>
      </c>
      <c r="H922">
        <v>52.734375</v>
      </c>
      <c r="I922">
        <f>Table1_1[[#This Row],[Column1.1]]-$O$2</f>
        <v>9.5956449508666495</v>
      </c>
      <c r="J922">
        <f>(Table1_1[[#This Row],[Column2.2]]-$N$2)*PI()/180</f>
        <v>-0.20555341248670658</v>
      </c>
      <c r="K922">
        <f>Table1_1[[#This Row],[Column2.7]]*$P$2 *PI()/180</f>
        <v>9.2038847273138477E-2</v>
      </c>
      <c r="L922" t="str">
        <f t="shared" si="16"/>
        <v>not</v>
      </c>
      <c r="M922" s="2">
        <f>0.882*EXP(-0.129*Table1_1[[#This Row],[Timestamps]])*COS(10.833*Table1_1[[#This Row],[Timestamps]])</f>
        <v>-0.24603411793229152</v>
      </c>
    </row>
    <row r="923" spans="1:13" x14ac:dyDescent="0.25">
      <c r="A923">
        <v>14.2403972148895</v>
      </c>
      <c r="B923">
        <v>193068</v>
      </c>
      <c r="C923">
        <v>225.43945299999999</v>
      </c>
      <c r="D923">
        <v>38</v>
      </c>
      <c r="E923">
        <v>103</v>
      </c>
      <c r="F923">
        <v>400</v>
      </c>
      <c r="G923">
        <v>0</v>
      </c>
      <c r="H923">
        <v>55.930396999999999</v>
      </c>
      <c r="I923">
        <f>Table1_1[[#This Row],[Column1.1]]-$O$2</f>
        <v>9.6066486835479488</v>
      </c>
      <c r="J923">
        <f>(Table1_1[[#This Row],[Column2.2]]-$N$2)*PI()/180</f>
        <v>-0.19481555351649199</v>
      </c>
      <c r="K923">
        <f>Table1_1[[#This Row],[Column2.7]]*$P$2 *PI()/180</f>
        <v>9.7616957959755904E-2</v>
      </c>
      <c r="L923" t="str">
        <f t="shared" si="16"/>
        <v>not</v>
      </c>
      <c r="M923" s="2">
        <f>0.882*EXP(-0.129*Table1_1[[#This Row],[Timestamps]])*COS(10.833*Table1_1[[#This Row],[Timestamps]])</f>
        <v>-0.23563292220616247</v>
      </c>
    </row>
    <row r="924" spans="1:13" x14ac:dyDescent="0.25">
      <c r="A924">
        <v>14.2504086494445</v>
      </c>
      <c r="B924">
        <v>193079</v>
      </c>
      <c r="C924">
        <v>226.31835899999999</v>
      </c>
      <c r="D924">
        <v>38</v>
      </c>
      <c r="E924">
        <v>103</v>
      </c>
      <c r="F924">
        <v>400</v>
      </c>
      <c r="G924">
        <v>0</v>
      </c>
      <c r="H924">
        <v>87.890625</v>
      </c>
      <c r="I924">
        <f>Table1_1[[#This Row],[Column1.1]]-$O$2</f>
        <v>9.6166601181029492</v>
      </c>
      <c r="J924">
        <f>(Table1_1[[#This Row],[Column2.2]]-$N$2)*PI()/180</f>
        <v>-0.17947575000095869</v>
      </c>
      <c r="K924">
        <f>Table1_1[[#This Row],[Column2.7]]*$P$2 *PI()/180</f>
        <v>0.15339807878856412</v>
      </c>
      <c r="L924" t="str">
        <f t="shared" si="16"/>
        <v>not</v>
      </c>
      <c r="M924" s="2">
        <f>0.882*EXP(-0.129*Table1_1[[#This Row],[Timestamps]])*COS(10.833*Table1_1[[#This Row],[Timestamps]])</f>
        <v>-0.22328853192794892</v>
      </c>
    </row>
    <row r="925" spans="1:13" x14ac:dyDescent="0.25">
      <c r="A925">
        <v>14.260407447814901</v>
      </c>
      <c r="B925">
        <v>193089</v>
      </c>
      <c r="C925">
        <v>227.19726600000001</v>
      </c>
      <c r="D925">
        <v>38</v>
      </c>
      <c r="E925">
        <v>103</v>
      </c>
      <c r="F925">
        <v>400</v>
      </c>
      <c r="G925">
        <v>0</v>
      </c>
      <c r="H925">
        <v>79.900565999999998</v>
      </c>
      <c r="I925">
        <f>Table1_1[[#This Row],[Column1.1]]-$O$2</f>
        <v>9.6266589164733496</v>
      </c>
      <c r="J925">
        <f>(Table1_1[[#This Row],[Column2.2]]-$N$2)*PI()/180</f>
        <v>-0.16413592903213245</v>
      </c>
      <c r="K925">
        <f>Table1_1[[#This Row],[Column2.7]]*$P$2 *PI()/180</f>
        <v>0.13945279509070355</v>
      </c>
      <c r="L925" t="str">
        <f t="shared" si="16"/>
        <v>not</v>
      </c>
      <c r="M925" s="2">
        <f>0.882*EXP(-0.129*Table1_1[[#This Row],[Timestamps]])*COS(10.833*Table1_1[[#This Row],[Timestamps]])</f>
        <v>-0.20837560634618749</v>
      </c>
    </row>
    <row r="926" spans="1:13" x14ac:dyDescent="0.25">
      <c r="A926">
        <v>14.2714085578918</v>
      </c>
      <c r="B926">
        <v>193100</v>
      </c>
      <c r="C926">
        <v>228.25195299999999</v>
      </c>
      <c r="D926">
        <v>38</v>
      </c>
      <c r="E926">
        <v>103</v>
      </c>
      <c r="F926">
        <v>400</v>
      </c>
      <c r="G926">
        <v>0</v>
      </c>
      <c r="H926">
        <v>105.46875</v>
      </c>
      <c r="I926">
        <f>Table1_1[[#This Row],[Column1.1]]-$O$2</f>
        <v>9.6376600265502503</v>
      </c>
      <c r="J926">
        <f>(Table1_1[[#This Row],[Column2.2]]-$N$2)*PI()/180</f>
        <v>-0.14572816830415147</v>
      </c>
      <c r="K926">
        <f>Table1_1[[#This Row],[Column2.7]]*$P$2 *PI()/180</f>
        <v>0.18407769454627695</v>
      </c>
      <c r="L926" t="str">
        <f t="shared" si="16"/>
        <v>not</v>
      </c>
      <c r="M926" s="2">
        <f>0.882*EXP(-0.129*Table1_1[[#This Row],[Timestamps]])*COS(10.833*Table1_1[[#This Row],[Timestamps]])</f>
        <v>-0.18920131461692569</v>
      </c>
    </row>
    <row r="927" spans="1:13" x14ac:dyDescent="0.25">
      <c r="A927">
        <v>14.281407594680701</v>
      </c>
      <c r="B927">
        <v>193110</v>
      </c>
      <c r="C927">
        <v>229.48242200000001</v>
      </c>
      <c r="D927">
        <v>38</v>
      </c>
      <c r="E927">
        <v>103</v>
      </c>
      <c r="F927">
        <v>400</v>
      </c>
      <c r="G927">
        <v>0</v>
      </c>
      <c r="H927">
        <v>111.860794</v>
      </c>
      <c r="I927">
        <f>Table1_1[[#This Row],[Column1.1]]-$O$2</f>
        <v>9.6476590633391517</v>
      </c>
      <c r="J927">
        <f>(Table1_1[[#This Row],[Column2.2]]-$N$2)*PI()/180</f>
        <v>-0.12425243291042888</v>
      </c>
      <c r="K927">
        <f>Table1_1[[#This Row],[Column2.7]]*$P$2 *PI()/180</f>
        <v>0.19523391591951181</v>
      </c>
      <c r="L927" t="str">
        <f t="shared" si="16"/>
        <v>not</v>
      </c>
      <c r="M927" s="2">
        <f>0.882*EXP(-0.129*Table1_1[[#This Row],[Timestamps]])*COS(10.833*Table1_1[[#This Row],[Timestamps]])</f>
        <v>-0.16948720406010409</v>
      </c>
    </row>
    <row r="928" spans="1:13" x14ac:dyDescent="0.25">
      <c r="A928">
        <v>14.292409420013399</v>
      </c>
      <c r="B928">
        <v>193121</v>
      </c>
      <c r="C928">
        <v>230.71289100000001</v>
      </c>
      <c r="D928">
        <v>38</v>
      </c>
      <c r="E928">
        <v>103</v>
      </c>
      <c r="F928">
        <v>400</v>
      </c>
      <c r="G928">
        <v>0</v>
      </c>
      <c r="H928">
        <v>123.046875</v>
      </c>
      <c r="I928">
        <f>Table1_1[[#This Row],[Column1.1]]-$O$2</f>
        <v>9.6586608886718501</v>
      </c>
      <c r="J928">
        <f>(Table1_1[[#This Row],[Column2.2]]-$N$2)*PI()/180</f>
        <v>-0.1027766975167068</v>
      </c>
      <c r="K928">
        <f>Table1_1[[#This Row],[Column2.7]]*$P$2 *PI()/180</f>
        <v>0.21475731030398976</v>
      </c>
      <c r="L928" t="str">
        <f t="shared" si="16"/>
        <v>not</v>
      </c>
      <c r="M928" s="2">
        <f>0.882*EXP(-0.129*Table1_1[[#This Row],[Timestamps]])*COS(10.833*Table1_1[[#This Row],[Timestamps]])</f>
        <v>-0.1455716010659977</v>
      </c>
    </row>
    <row r="929" spans="1:13" x14ac:dyDescent="0.25">
      <c r="A929">
        <v>14.3024067878723</v>
      </c>
      <c r="B929">
        <v>193131</v>
      </c>
      <c r="C929">
        <v>232.03125</v>
      </c>
      <c r="D929">
        <v>38</v>
      </c>
      <c r="E929">
        <v>103</v>
      </c>
      <c r="F929">
        <v>400</v>
      </c>
      <c r="G929">
        <v>0</v>
      </c>
      <c r="H929">
        <v>131.835938</v>
      </c>
      <c r="I929">
        <f>Table1_1[[#This Row],[Column1.1]]-$O$2</f>
        <v>9.6686582565307511</v>
      </c>
      <c r="J929">
        <f>(Table1_1[[#This Row],[Column2.2]]-$N$2)*PI()/180</f>
        <v>-7.9766992243407095E-2</v>
      </c>
      <c r="K929">
        <f>Table1_1[[#This Row],[Column2.7]]*$P$2 *PI()/180</f>
        <v>0.23009711905551081</v>
      </c>
      <c r="L929" t="str">
        <f t="shared" si="16"/>
        <v>not</v>
      </c>
      <c r="M929" s="2">
        <f>0.882*EXP(-0.129*Table1_1[[#This Row],[Timestamps]])*COS(10.833*Table1_1[[#This Row],[Timestamps]])</f>
        <v>-0.12209978752312661</v>
      </c>
    </row>
    <row r="930" spans="1:13" x14ac:dyDescent="0.25">
      <c r="A930">
        <v>14.3134071826934</v>
      </c>
      <c r="B930">
        <v>193141</v>
      </c>
      <c r="C930">
        <v>233.34960899999999</v>
      </c>
      <c r="D930">
        <v>38</v>
      </c>
      <c r="E930">
        <v>103</v>
      </c>
      <c r="F930">
        <v>400</v>
      </c>
      <c r="G930">
        <v>0</v>
      </c>
      <c r="H930">
        <v>119.850853</v>
      </c>
      <c r="I930">
        <f>Table1_1[[#This Row],[Column1.1]]-$O$2</f>
        <v>9.6796586513518506</v>
      </c>
      <c r="J930">
        <f>(Table1_1[[#This Row],[Column2.2]]-$N$2)*PI()/180</f>
        <v>-5.6757286970107408E-2</v>
      </c>
      <c r="K930">
        <f>Table1_1[[#This Row],[Column2.7]]*$P$2 *PI()/180</f>
        <v>0.20917919961737239</v>
      </c>
      <c r="L930" t="str">
        <f t="shared" si="16"/>
        <v>not</v>
      </c>
      <c r="M930" s="2">
        <f>0.882*EXP(-0.129*Table1_1[[#This Row],[Timestamps]])*COS(10.833*Table1_1[[#This Row],[Timestamps]])</f>
        <v>-9.4702836189258871E-2</v>
      </c>
    </row>
    <row r="931" spans="1:13" x14ac:dyDescent="0.25">
      <c r="A931">
        <v>14.323407649993801</v>
      </c>
      <c r="B931">
        <v>193152</v>
      </c>
      <c r="C931">
        <v>234.75585899999999</v>
      </c>
      <c r="D931">
        <v>38</v>
      </c>
      <c r="E931">
        <v>103</v>
      </c>
      <c r="F931">
        <v>400</v>
      </c>
      <c r="G931">
        <v>0</v>
      </c>
      <c r="H931">
        <v>140.625</v>
      </c>
      <c r="I931">
        <f>Table1_1[[#This Row],[Column1.1]]-$O$2</f>
        <v>9.6896591186522514</v>
      </c>
      <c r="J931">
        <f>(Table1_1[[#This Row],[Column2.2]]-$N$2)*PI()/180</f>
        <v>-3.2213594363937149E-2</v>
      </c>
      <c r="K931">
        <f>Table1_1[[#This Row],[Column2.7]]*$P$2 *PI()/180</f>
        <v>0.24543692606170259</v>
      </c>
      <c r="L931" t="str">
        <f t="shared" si="16"/>
        <v>not</v>
      </c>
      <c r="M931" s="2">
        <f>0.882*EXP(-0.129*Table1_1[[#This Row],[Timestamps]])*COS(10.833*Table1_1[[#This Row],[Timestamps]])</f>
        <v>-6.8688774974759392E-2</v>
      </c>
    </row>
    <row r="932" spans="1:13" x14ac:dyDescent="0.25">
      <c r="A932">
        <v>14.3334069252014</v>
      </c>
      <c r="B932">
        <v>193162</v>
      </c>
      <c r="C932">
        <v>236.16210899999999</v>
      </c>
      <c r="D932">
        <v>38</v>
      </c>
      <c r="E932">
        <v>103</v>
      </c>
      <c r="F932">
        <v>400</v>
      </c>
      <c r="G932">
        <v>0</v>
      </c>
      <c r="H932">
        <v>127.840912</v>
      </c>
      <c r="I932">
        <f>Table1_1[[#This Row],[Column1.1]]-$O$2</f>
        <v>9.6996583938598491</v>
      </c>
      <c r="J932">
        <f>(Table1_1[[#This Row],[Column2.2]]-$N$2)*PI()/180</f>
        <v>-7.669901757766895E-3</v>
      </c>
      <c r="K932">
        <f>Table1_1[[#This Row],[Column2.7]]*$P$2 *PI()/180</f>
        <v>0.22312448331523291</v>
      </c>
      <c r="L932" t="str">
        <f t="shared" si="16"/>
        <v>not</v>
      </c>
      <c r="M932" s="2">
        <f>0.882*EXP(-0.129*Table1_1[[#This Row],[Timestamps]])*COS(10.833*Table1_1[[#This Row],[Timestamps]])</f>
        <v>-4.1940514490072155E-2</v>
      </c>
    </row>
    <row r="933" spans="1:13" x14ac:dyDescent="0.25">
      <c r="A933">
        <v>14.3444092273712</v>
      </c>
      <c r="B933">
        <v>193173</v>
      </c>
      <c r="C933">
        <v>237.65625</v>
      </c>
      <c r="D933">
        <v>38</v>
      </c>
      <c r="E933">
        <v>103</v>
      </c>
      <c r="F933">
        <v>400</v>
      </c>
      <c r="G933">
        <v>0</v>
      </c>
      <c r="H933">
        <v>149.414062</v>
      </c>
      <c r="I933">
        <f>Table1_1[[#This Row],[Column1.1]]-$O$2</f>
        <v>9.7106606960296489</v>
      </c>
      <c r="J933">
        <f>(Table1_1[[#This Row],[Column2.2]]-$N$2)*PI()/180</f>
        <v>1.840777818127393E-2</v>
      </c>
      <c r="K933">
        <f>Table1_1[[#This Row],[Column2.7]]*$P$2 *PI()/180</f>
        <v>0.2607767330678944</v>
      </c>
      <c r="L933" t="str">
        <f t="shared" si="16"/>
        <v>not</v>
      </c>
      <c r="M933" s="2">
        <f>0.882*EXP(-0.129*Table1_1[[#This Row],[Timestamps]])*COS(10.833*Table1_1[[#This Row],[Timestamps]])</f>
        <v>-1.2033655806983064E-2</v>
      </c>
    </row>
    <row r="934" spans="1:13" x14ac:dyDescent="0.25">
      <c r="A934">
        <v>14.3544092178344</v>
      </c>
      <c r="B934">
        <v>193183</v>
      </c>
      <c r="C934">
        <v>239.0625</v>
      </c>
      <c r="D934">
        <v>38</v>
      </c>
      <c r="E934">
        <v>103</v>
      </c>
      <c r="F934">
        <v>400</v>
      </c>
      <c r="G934">
        <v>0</v>
      </c>
      <c r="H934">
        <v>127.840912</v>
      </c>
      <c r="I934">
        <f>Table1_1[[#This Row],[Column1.1]]-$O$2</f>
        <v>9.7206606864928489</v>
      </c>
      <c r="J934">
        <f>(Table1_1[[#This Row],[Column2.2]]-$N$2)*PI()/180</f>
        <v>4.2951470787444192E-2</v>
      </c>
      <c r="K934">
        <f>Table1_1[[#This Row],[Column2.7]]*$P$2 *PI()/180</f>
        <v>0.22312448331523291</v>
      </c>
      <c r="L934" t="str">
        <f t="shared" si="16"/>
        <v>not</v>
      </c>
      <c r="M934" s="2">
        <f>0.882*EXP(-0.129*Table1_1[[#This Row],[Timestamps]])*COS(10.833*Table1_1[[#This Row],[Timestamps]])</f>
        <v>1.5234302196953278E-2</v>
      </c>
    </row>
    <row r="935" spans="1:13" x14ac:dyDescent="0.25">
      <c r="A935">
        <v>14.365407228469801</v>
      </c>
      <c r="B935">
        <v>193194</v>
      </c>
      <c r="C935">
        <v>240.38085899999999</v>
      </c>
      <c r="D935">
        <v>38</v>
      </c>
      <c r="E935">
        <v>103</v>
      </c>
      <c r="F935">
        <v>400</v>
      </c>
      <c r="G935">
        <v>0</v>
      </c>
      <c r="H935">
        <v>131.835938</v>
      </c>
      <c r="I935">
        <f>Table1_1[[#This Row],[Column1.1]]-$O$2</f>
        <v>9.7316586971282497</v>
      </c>
      <c r="J935">
        <f>(Table1_1[[#This Row],[Column2.2]]-$N$2)*PI()/180</f>
        <v>6.5961176060743879E-2</v>
      </c>
      <c r="K935">
        <f>Table1_1[[#This Row],[Column2.7]]*$P$2 *PI()/180</f>
        <v>0.23009711905551081</v>
      </c>
      <c r="L935" t="str">
        <f t="shared" si="16"/>
        <v>not</v>
      </c>
      <c r="M935" s="2">
        <f>0.882*EXP(-0.129*Table1_1[[#This Row],[Timestamps]])*COS(10.833*Table1_1[[#This Row],[Timestamps]])</f>
        <v>4.4924353429064146E-2</v>
      </c>
    </row>
    <row r="936" spans="1:13" x14ac:dyDescent="0.25">
      <c r="A936">
        <v>14.375408411025999</v>
      </c>
      <c r="B936">
        <v>193204</v>
      </c>
      <c r="C936">
        <v>241.699219</v>
      </c>
      <c r="D936">
        <v>38</v>
      </c>
      <c r="E936">
        <v>103</v>
      </c>
      <c r="F936">
        <v>400</v>
      </c>
      <c r="G936">
        <v>0</v>
      </c>
      <c r="H936">
        <v>131.835938</v>
      </c>
      <c r="I936">
        <f>Table1_1[[#This Row],[Column1.1]]-$O$2</f>
        <v>9.7416598796844482</v>
      </c>
      <c r="J936">
        <f>(Table1_1[[#This Row],[Column2.2]]-$N$2)*PI()/180</f>
        <v>8.8970898787336536E-2</v>
      </c>
      <c r="K936">
        <f>Table1_1[[#This Row],[Column2.7]]*$P$2 *PI()/180</f>
        <v>0.23009711905551081</v>
      </c>
      <c r="L936" t="str">
        <f t="shared" si="16"/>
        <v>not</v>
      </c>
      <c r="M936" s="2">
        <f>0.882*EXP(-0.129*Table1_1[[#This Row],[Timestamps]])*COS(10.833*Table1_1[[#This Row],[Timestamps]])</f>
        <v>7.1308912193680185E-2</v>
      </c>
    </row>
    <row r="937" spans="1:13" x14ac:dyDescent="0.25">
      <c r="A937">
        <v>14.3854079246521</v>
      </c>
      <c r="B937">
        <v>193214</v>
      </c>
      <c r="C937">
        <v>242.929688</v>
      </c>
      <c r="D937">
        <v>38</v>
      </c>
      <c r="E937">
        <v>103</v>
      </c>
      <c r="F937">
        <v>400</v>
      </c>
      <c r="G937">
        <v>0</v>
      </c>
      <c r="H937">
        <v>111.860794</v>
      </c>
      <c r="I937">
        <f>Table1_1[[#This Row],[Column1.1]]-$O$2</f>
        <v>9.7516593933105504</v>
      </c>
      <c r="J937">
        <f>(Table1_1[[#This Row],[Column2.2]]-$N$2)*PI()/180</f>
        <v>0.11044663418105863</v>
      </c>
      <c r="K937">
        <f>Table1_1[[#This Row],[Column2.7]]*$P$2 *PI()/180</f>
        <v>0.19523391591951181</v>
      </c>
      <c r="L937" t="str">
        <f t="shared" si="16"/>
        <v>not</v>
      </c>
      <c r="M937" s="2">
        <f>0.882*EXP(-0.129*Table1_1[[#This Row],[Timestamps]])*COS(10.833*Table1_1[[#This Row],[Timestamps]])</f>
        <v>9.6786060676890801E-2</v>
      </c>
    </row>
    <row r="938" spans="1:13" x14ac:dyDescent="0.25">
      <c r="A938">
        <v>14.396409034729</v>
      </c>
      <c r="B938">
        <v>193225</v>
      </c>
      <c r="C938">
        <v>244.07226600000001</v>
      </c>
      <c r="D938">
        <v>38</v>
      </c>
      <c r="E938">
        <v>103</v>
      </c>
      <c r="F938">
        <v>400</v>
      </c>
      <c r="G938">
        <v>0</v>
      </c>
      <c r="H938">
        <v>114.257812</v>
      </c>
      <c r="I938">
        <f>Table1_1[[#This Row],[Column1.1]]-$O$2</f>
        <v>9.7626605033874512</v>
      </c>
      <c r="J938">
        <f>(Table1_1[[#This Row],[Column2.2]]-$N$2)*PI()/180</f>
        <v>0.13038838224191066</v>
      </c>
      <c r="K938">
        <f>Table1_1[[#This Row],[Column2.7]]*$P$2 *PI()/180</f>
        <v>0.19941750155246873</v>
      </c>
      <c r="L938" t="str">
        <f t="shared" si="16"/>
        <v>not</v>
      </c>
      <c r="M938" s="2">
        <f>0.882*EXP(-0.129*Table1_1[[#This Row],[Timestamps]])*COS(10.833*Table1_1[[#This Row],[Timestamps]])</f>
        <v>0.12341902840070872</v>
      </c>
    </row>
    <row r="939" spans="1:13" x14ac:dyDescent="0.25">
      <c r="A939">
        <v>14.406408548355101</v>
      </c>
      <c r="B939">
        <v>193235</v>
      </c>
      <c r="C939">
        <v>245.214844</v>
      </c>
      <c r="D939">
        <v>38</v>
      </c>
      <c r="E939">
        <v>103</v>
      </c>
      <c r="F939">
        <v>400</v>
      </c>
      <c r="G939">
        <v>0</v>
      </c>
      <c r="H939">
        <v>103.870735</v>
      </c>
      <c r="I939">
        <f>Table1_1[[#This Row],[Column1.1]]-$O$2</f>
        <v>9.7726600170135498</v>
      </c>
      <c r="J939">
        <f>(Table1_1[[#This Row],[Column2.2]]-$N$2)*PI()/180</f>
        <v>0.15033013030276221</v>
      </c>
      <c r="K939">
        <f>Table1_1[[#This Row],[Column2.7]]*$P$2 *PI()/180</f>
        <v>0.1812886322216512</v>
      </c>
      <c r="L939" t="str">
        <f t="shared" si="16"/>
        <v>not</v>
      </c>
      <c r="M939" s="2">
        <f>0.882*EXP(-0.129*Table1_1[[#This Row],[Timestamps]])*COS(10.833*Table1_1[[#This Row],[Timestamps]])</f>
        <v>0.14605401793181655</v>
      </c>
    </row>
    <row r="940" spans="1:13" x14ac:dyDescent="0.25">
      <c r="A940">
        <v>14.417409658432</v>
      </c>
      <c r="B940">
        <v>193246</v>
      </c>
      <c r="C940">
        <v>246.09375</v>
      </c>
      <c r="D940">
        <v>38</v>
      </c>
      <c r="E940">
        <v>103</v>
      </c>
      <c r="F940">
        <v>400</v>
      </c>
      <c r="G940">
        <v>0</v>
      </c>
      <c r="H940">
        <v>87.890625</v>
      </c>
      <c r="I940">
        <f>Table1_1[[#This Row],[Column1.1]]-$O$2</f>
        <v>9.7836611270904505</v>
      </c>
      <c r="J940">
        <f>(Table1_1[[#This Row],[Column2.2]]-$N$2)*PI()/180</f>
        <v>0.16566993381829548</v>
      </c>
      <c r="K940">
        <f>Table1_1[[#This Row],[Column2.7]]*$P$2 *PI()/180</f>
        <v>0.15339807878856412</v>
      </c>
      <c r="L940" t="str">
        <f t="shared" si="16"/>
        <v>not</v>
      </c>
      <c r="M940" s="2">
        <f>0.882*EXP(-0.129*Table1_1[[#This Row],[Timestamps]])*COS(10.833*Table1_1[[#This Row],[Timestamps]])</f>
        <v>0.16890368101539724</v>
      </c>
    </row>
    <row r="941" spans="1:13" x14ac:dyDescent="0.25">
      <c r="A941">
        <v>14.427412033081</v>
      </c>
      <c r="B941">
        <v>193256</v>
      </c>
      <c r="C941">
        <v>246.88476600000001</v>
      </c>
      <c r="D941">
        <v>38</v>
      </c>
      <c r="E941">
        <v>103</v>
      </c>
      <c r="F941">
        <v>400</v>
      </c>
      <c r="G941">
        <v>0</v>
      </c>
      <c r="H941">
        <v>71.910515000000004</v>
      </c>
      <c r="I941">
        <f>Table1_1[[#This Row],[Column1.1]]-$O$2</f>
        <v>9.7936635017394487</v>
      </c>
      <c r="J941">
        <f>(Table1_1[[#This Row],[Column2.2]]-$N$2)*PI()/180</f>
        <v>0.1794757674542512</v>
      </c>
      <c r="K941">
        <f>Table1_1[[#This Row],[Column2.7]]*$P$2 *PI()/180</f>
        <v>0.12550752535547702</v>
      </c>
      <c r="L941" t="str">
        <f t="shared" si="16"/>
        <v>not</v>
      </c>
      <c r="M941" s="2">
        <f>0.882*EXP(-0.129*Table1_1[[#This Row],[Timestamps]])*COS(10.833*Table1_1[[#This Row],[Timestamps]])</f>
        <v>0.18755342658472657</v>
      </c>
    </row>
    <row r="942" spans="1:13" x14ac:dyDescent="0.25">
      <c r="A942">
        <v>14.438407421112</v>
      </c>
      <c r="B942">
        <v>193267</v>
      </c>
      <c r="C942">
        <v>247.58789100000001</v>
      </c>
      <c r="D942">
        <v>38</v>
      </c>
      <c r="E942">
        <v>103</v>
      </c>
      <c r="F942">
        <v>400</v>
      </c>
      <c r="G942">
        <v>0</v>
      </c>
      <c r="H942">
        <v>70.3125</v>
      </c>
      <c r="I942">
        <f>Table1_1[[#This Row],[Column1.1]]-$O$2</f>
        <v>9.804658889770451</v>
      </c>
      <c r="J942">
        <f>(Table1_1[[#This Row],[Column2.2]]-$N$2)*PI()/180</f>
        <v>0.19174761375733632</v>
      </c>
      <c r="K942">
        <f>Table1_1[[#This Row],[Column2.7]]*$P$2 *PI()/180</f>
        <v>0.12271846303085129</v>
      </c>
      <c r="L942" t="str">
        <f t="shared" si="16"/>
        <v>not</v>
      </c>
      <c r="M942" s="2">
        <f>0.882*EXP(-0.129*Table1_1[[#This Row],[Timestamps]])*COS(10.833*Table1_1[[#This Row],[Timestamps]])</f>
        <v>0.20545642194290864</v>
      </c>
    </row>
    <row r="943" spans="1:13" x14ac:dyDescent="0.25">
      <c r="A943">
        <v>14.4484083652496</v>
      </c>
      <c r="B943">
        <v>193277</v>
      </c>
      <c r="C943">
        <v>248.027344</v>
      </c>
      <c r="D943">
        <v>38</v>
      </c>
      <c r="E943">
        <v>103</v>
      </c>
      <c r="F943">
        <v>400</v>
      </c>
      <c r="G943">
        <v>0</v>
      </c>
      <c r="H943">
        <v>43.945312000000001</v>
      </c>
      <c r="I943">
        <f>Table1_1[[#This Row],[Column1.1]]-$O$2</f>
        <v>9.8146598339080491</v>
      </c>
      <c r="J943">
        <f>(Table1_1[[#This Row],[Column2.2]]-$N$2)*PI()/180</f>
        <v>0.1994175155151027</v>
      </c>
      <c r="K943">
        <f>Table1_1[[#This Row],[Column2.7]]*$P$2 *PI()/180</f>
        <v>7.6699038521617441E-2</v>
      </c>
      <c r="L943" t="str">
        <f t="shared" si="16"/>
        <v>not</v>
      </c>
      <c r="M943" s="2">
        <f>0.882*EXP(-0.129*Table1_1[[#This Row],[Timestamps]])*COS(10.833*Table1_1[[#This Row],[Timestamps]])</f>
        <v>0.21917658142515922</v>
      </c>
    </row>
    <row r="944" spans="1:13" x14ac:dyDescent="0.25">
      <c r="A944">
        <v>14.458428859710599</v>
      </c>
      <c r="B944">
        <v>193287</v>
      </c>
      <c r="C944">
        <v>248.378906</v>
      </c>
      <c r="D944">
        <v>38</v>
      </c>
      <c r="E944">
        <v>103</v>
      </c>
      <c r="F944">
        <v>400</v>
      </c>
      <c r="G944">
        <v>0</v>
      </c>
      <c r="H944">
        <v>31.960228000000001</v>
      </c>
      <c r="I944">
        <f>Table1_1[[#This Row],[Column1.1]]-$O$2</f>
        <v>9.8246803283690483</v>
      </c>
      <c r="J944">
        <f>(Table1_1[[#This Row],[Column2.2]]-$N$2)*PI()/180</f>
        <v>0.20555342993999903</v>
      </c>
      <c r="K944">
        <f>Table1_1[[#This Row],[Column2.7]]*$P$2 *PI()/180</f>
        <v>5.5781120828808227E-2</v>
      </c>
      <c r="L944" t="str">
        <f t="shared" si="16"/>
        <v>not</v>
      </c>
      <c r="M944" s="2">
        <f>0.882*EXP(-0.129*Table1_1[[#This Row],[Timestamps]])*COS(10.833*Table1_1[[#This Row],[Timestamps]])</f>
        <v>0.23031334040687501</v>
      </c>
    </row>
    <row r="945" spans="1:13" x14ac:dyDescent="0.25">
      <c r="A945">
        <v>14.469375848770101</v>
      </c>
      <c r="B945">
        <v>193298</v>
      </c>
      <c r="C945">
        <v>248.554688</v>
      </c>
      <c r="D945">
        <v>38</v>
      </c>
      <c r="E945">
        <v>103</v>
      </c>
      <c r="F945">
        <v>400</v>
      </c>
      <c r="G945">
        <v>0</v>
      </c>
      <c r="H945">
        <v>17.578125</v>
      </c>
      <c r="I945">
        <f>Table1_1[[#This Row],[Column1.1]]-$O$2</f>
        <v>9.8356273174285498</v>
      </c>
      <c r="J945">
        <f>(Table1_1[[#This Row],[Column2.2]]-$N$2)*PI()/180</f>
        <v>0.20862140460573969</v>
      </c>
      <c r="K945">
        <f>Table1_1[[#This Row],[Column2.7]]*$P$2 *PI()/180</f>
        <v>3.0679615757712823E-2</v>
      </c>
      <c r="L945" t="str">
        <f t="shared" si="16"/>
        <v>not</v>
      </c>
      <c r="M945" s="2">
        <f>0.882*EXP(-0.129*Table1_1[[#This Row],[Timestamps]])*COS(10.833*Table1_1[[#This Row],[Timestamps]])</f>
        <v>0.23934815282723224</v>
      </c>
    </row>
    <row r="946" spans="1:13" x14ac:dyDescent="0.25">
      <c r="A946">
        <v>14.4793741703033</v>
      </c>
      <c r="B946">
        <v>193308</v>
      </c>
      <c r="C946">
        <v>248.554688</v>
      </c>
      <c r="D946">
        <v>38</v>
      </c>
      <c r="E946">
        <v>103</v>
      </c>
      <c r="F946">
        <v>400</v>
      </c>
      <c r="G946">
        <v>0</v>
      </c>
      <c r="H946">
        <v>0</v>
      </c>
      <c r="I946">
        <f>Table1_1[[#This Row],[Column1.1]]-$O$2</f>
        <v>9.8456256389617494</v>
      </c>
      <c r="J946">
        <f>(Table1_1[[#This Row],[Column2.2]]-$N$2)*PI()/180</f>
        <v>0.20862140460573969</v>
      </c>
      <c r="K946">
        <f>Table1_1[[#This Row],[Column2.7]]*$P$2 *PI()/180</f>
        <v>0</v>
      </c>
      <c r="L946" t="str">
        <f t="shared" si="16"/>
        <v>PEAK</v>
      </c>
      <c r="M946" s="2">
        <f>0.882*EXP(-0.129*Table1_1[[#This Row],[Timestamps]])*COS(10.833*Table1_1[[#This Row],[Timestamps]])</f>
        <v>0.24464589783439775</v>
      </c>
    </row>
    <row r="947" spans="1:13" x14ac:dyDescent="0.25">
      <c r="A947">
        <v>14.490374803543</v>
      </c>
      <c r="B947">
        <v>193319</v>
      </c>
      <c r="C947">
        <v>248.378906</v>
      </c>
      <c r="D947">
        <v>38</v>
      </c>
      <c r="E947">
        <v>103</v>
      </c>
      <c r="F947">
        <v>400</v>
      </c>
      <c r="G947">
        <v>0</v>
      </c>
      <c r="H947">
        <v>-17.578125</v>
      </c>
      <c r="I947">
        <f>Table1_1[[#This Row],[Column1.1]]-$O$2</f>
        <v>9.8566262722014493</v>
      </c>
      <c r="J947">
        <f>(Table1_1[[#This Row],[Column2.2]]-$N$2)*PI()/180</f>
        <v>0.20555342993999903</v>
      </c>
      <c r="K947">
        <f>Table1_1[[#This Row],[Column2.7]]*$P$2 *PI()/180</f>
        <v>-3.0679615757712823E-2</v>
      </c>
      <c r="L947" t="str">
        <f t="shared" si="16"/>
        <v>not</v>
      </c>
      <c r="M947" s="2">
        <f>0.882*EXP(-0.129*Table1_1[[#This Row],[Timestamps]])*COS(10.833*Table1_1[[#This Row],[Timestamps]])</f>
        <v>0.24714885218737248</v>
      </c>
    </row>
    <row r="948" spans="1:13" x14ac:dyDescent="0.25">
      <c r="A948">
        <v>14.500376701354901</v>
      </c>
      <c r="B948">
        <v>193329</v>
      </c>
      <c r="C948">
        <v>248.11523399999999</v>
      </c>
      <c r="D948">
        <v>38</v>
      </c>
      <c r="E948">
        <v>103</v>
      </c>
      <c r="F948">
        <v>400</v>
      </c>
      <c r="G948">
        <v>0</v>
      </c>
      <c r="H948">
        <v>-23.970171000000001</v>
      </c>
      <c r="I948">
        <f>Table1_1[[#This Row],[Column1.1]]-$O$2</f>
        <v>9.8666281700133496</v>
      </c>
      <c r="J948">
        <f>(Table1_1[[#This Row],[Column2.2]]-$N$2)*PI()/180</f>
        <v>0.2009514853946803</v>
      </c>
      <c r="K948">
        <f>Table1_1[[#This Row],[Column2.7]]*$P$2 *PI()/180</f>
        <v>-4.1835840621606175E-2</v>
      </c>
      <c r="L948" t="str">
        <f t="shared" si="16"/>
        <v>not</v>
      </c>
      <c r="M948" s="2">
        <f>0.882*EXP(-0.129*Table1_1[[#This Row],[Timestamps]])*COS(10.833*Table1_1[[#This Row],[Timestamps]])</f>
        <v>0.2463792640133293</v>
      </c>
    </row>
    <row r="949" spans="1:13" x14ac:dyDescent="0.25">
      <c r="A949">
        <v>14.5113759040832</v>
      </c>
      <c r="B949">
        <v>193340</v>
      </c>
      <c r="C949">
        <v>247.675781</v>
      </c>
      <c r="D949">
        <v>38</v>
      </c>
      <c r="E949">
        <v>103</v>
      </c>
      <c r="F949">
        <v>400</v>
      </c>
      <c r="G949">
        <v>0</v>
      </c>
      <c r="H949">
        <v>-43.945312000000001</v>
      </c>
      <c r="I949">
        <f>Table1_1[[#This Row],[Column1.1]]-$O$2</f>
        <v>9.8776273727416495</v>
      </c>
      <c r="J949">
        <f>(Table1_1[[#This Row],[Column2.2]]-$N$2)*PI()/180</f>
        <v>0.19328158363691392</v>
      </c>
      <c r="K949">
        <f>Table1_1[[#This Row],[Column2.7]]*$P$2 *PI()/180</f>
        <v>-7.6699038521617441E-2</v>
      </c>
      <c r="L949" t="str">
        <f t="shared" si="16"/>
        <v>not</v>
      </c>
      <c r="M949" s="2">
        <f>0.882*EXP(-0.129*Table1_1[[#This Row],[Timestamps]])*COS(10.833*Table1_1[[#This Row],[Timestamps]])</f>
        <v>0.24220451305179291</v>
      </c>
    </row>
    <row r="950" spans="1:13" x14ac:dyDescent="0.25">
      <c r="A950">
        <v>14.521376371383599</v>
      </c>
      <c r="B950">
        <v>193350</v>
      </c>
      <c r="C950">
        <v>247.148438</v>
      </c>
      <c r="D950">
        <v>38</v>
      </c>
      <c r="E950">
        <v>103</v>
      </c>
      <c r="F950">
        <v>400</v>
      </c>
      <c r="G950">
        <v>0</v>
      </c>
      <c r="H950">
        <v>-52.734375</v>
      </c>
      <c r="I950">
        <f>Table1_1[[#This Row],[Column1.1]]-$O$2</f>
        <v>9.8876278400420503</v>
      </c>
      <c r="J950">
        <f>(Table1_1[[#This Row],[Column2.2]]-$N$2)*PI()/180</f>
        <v>0.1840777119995694</v>
      </c>
      <c r="K950">
        <f>Table1_1[[#This Row],[Column2.7]]*$P$2 *PI()/180</f>
        <v>-9.2038847273138477E-2</v>
      </c>
      <c r="L950" t="str">
        <f t="shared" si="16"/>
        <v>not</v>
      </c>
      <c r="M950" s="2">
        <f>0.882*EXP(-0.129*Table1_1[[#This Row],[Timestamps]])*COS(10.833*Table1_1[[#This Row],[Timestamps]])</f>
        <v>0.23543911835696352</v>
      </c>
    </row>
    <row r="951" spans="1:13" x14ac:dyDescent="0.25">
      <c r="A951">
        <v>14.5323774814605</v>
      </c>
      <c r="B951">
        <v>193360</v>
      </c>
      <c r="C951">
        <v>246.35742200000001</v>
      </c>
      <c r="D951">
        <v>38</v>
      </c>
      <c r="E951">
        <v>103</v>
      </c>
      <c r="F951">
        <v>400</v>
      </c>
      <c r="G951">
        <v>0</v>
      </c>
      <c r="H951">
        <v>-71.910515000000004</v>
      </c>
      <c r="I951">
        <f>Table1_1[[#This Row],[Column1.1]]-$O$2</f>
        <v>9.8986289501189511</v>
      </c>
      <c r="J951">
        <f>(Table1_1[[#This Row],[Column2.2]]-$N$2)*PI()/180</f>
        <v>0.17027187836361421</v>
      </c>
      <c r="K951">
        <f>Table1_1[[#This Row],[Column2.7]]*$P$2 *PI()/180</f>
        <v>-0.12550752535547702</v>
      </c>
      <c r="L951" t="str">
        <f t="shared" si="16"/>
        <v>not</v>
      </c>
      <c r="M951" s="2">
        <f>0.882*EXP(-0.129*Table1_1[[#This Row],[Timestamps]])*COS(10.833*Table1_1[[#This Row],[Timestamps]])</f>
        <v>0.22483619737118266</v>
      </c>
    </row>
    <row r="952" spans="1:13" x14ac:dyDescent="0.25">
      <c r="A952">
        <v>14.542376518249499</v>
      </c>
      <c r="B952">
        <v>193371</v>
      </c>
      <c r="C952">
        <v>245.566406</v>
      </c>
      <c r="D952">
        <v>38</v>
      </c>
      <c r="E952">
        <v>103</v>
      </c>
      <c r="F952">
        <v>400</v>
      </c>
      <c r="G952">
        <v>0</v>
      </c>
      <c r="H952">
        <v>-79.101562000000001</v>
      </c>
      <c r="I952">
        <f>Table1_1[[#This Row],[Column1.1]]-$O$2</f>
        <v>9.9086279869079483</v>
      </c>
      <c r="J952">
        <f>(Table1_1[[#This Row],[Column2.2]]-$N$2)*PI()/180</f>
        <v>0.15646604472765852</v>
      </c>
      <c r="K952">
        <f>Table1_1[[#This Row],[Column2.7]]*$P$2 *PI()/180</f>
        <v>-0.1380582700370431</v>
      </c>
      <c r="L952" t="str">
        <f t="shared" si="16"/>
        <v>not</v>
      </c>
      <c r="M952" s="2">
        <f>0.882*EXP(-0.129*Table1_1[[#This Row],[Timestamps]])*COS(10.833*Table1_1[[#This Row],[Timestamps]])</f>
        <v>0.21245667475117019</v>
      </c>
    </row>
    <row r="953" spans="1:13" x14ac:dyDescent="0.25">
      <c r="A953">
        <v>14.5523736476898</v>
      </c>
      <c r="B953">
        <v>193381</v>
      </c>
      <c r="C953">
        <v>244.59960899999999</v>
      </c>
      <c r="D953">
        <v>38</v>
      </c>
      <c r="E953">
        <v>103</v>
      </c>
      <c r="F953">
        <v>400</v>
      </c>
      <c r="G953">
        <v>0</v>
      </c>
      <c r="H953">
        <v>-87.890625</v>
      </c>
      <c r="I953">
        <f>Table1_1[[#This Row],[Column1.1]]-$O$2</f>
        <v>9.9186251163482488</v>
      </c>
      <c r="J953">
        <f>(Table1_1[[#This Row],[Column2.2]]-$N$2)*PI()/180</f>
        <v>0.13959225387925464</v>
      </c>
      <c r="K953">
        <f>Table1_1[[#This Row],[Column2.7]]*$P$2 *PI()/180</f>
        <v>-0.15339807878856412</v>
      </c>
      <c r="L953" t="str">
        <f t="shared" si="16"/>
        <v>not</v>
      </c>
      <c r="M953" s="2">
        <f>0.882*EXP(-0.129*Table1_1[[#This Row],[Timestamps]])*COS(10.833*Table1_1[[#This Row],[Timestamps]])</f>
        <v>0.19762461217233562</v>
      </c>
    </row>
    <row r="954" spans="1:13" x14ac:dyDescent="0.25">
      <c r="A954">
        <v>14.563374757766701</v>
      </c>
      <c r="B954">
        <v>193392</v>
      </c>
      <c r="C954">
        <v>243.457031</v>
      </c>
      <c r="D954">
        <v>38</v>
      </c>
      <c r="E954">
        <v>103</v>
      </c>
      <c r="F954">
        <v>400</v>
      </c>
      <c r="G954">
        <v>0</v>
      </c>
      <c r="H954">
        <v>-114.257812</v>
      </c>
      <c r="I954">
        <f>Table1_1[[#This Row],[Column1.1]]-$O$2</f>
        <v>9.9296262264251496</v>
      </c>
      <c r="J954">
        <f>(Table1_1[[#This Row],[Column2.2]]-$N$2)*PI()/180</f>
        <v>0.11965050581840314</v>
      </c>
      <c r="K954">
        <f>Table1_1[[#This Row],[Column2.7]]*$P$2 *PI()/180</f>
        <v>-0.19941750155246873</v>
      </c>
      <c r="L954" t="str">
        <f t="shared" si="16"/>
        <v>not</v>
      </c>
      <c r="M954" s="2">
        <f>0.882*EXP(-0.129*Table1_1[[#This Row],[Timestamps]])*COS(10.833*Table1_1[[#This Row],[Timestamps]])</f>
        <v>0.17868188694173273</v>
      </c>
    </row>
    <row r="955" spans="1:13" x14ac:dyDescent="0.25">
      <c r="A955">
        <v>14.573378086090001</v>
      </c>
      <c r="B955">
        <v>193402</v>
      </c>
      <c r="C955">
        <v>242.402344</v>
      </c>
      <c r="D955">
        <v>38</v>
      </c>
      <c r="E955">
        <v>103</v>
      </c>
      <c r="F955">
        <v>400</v>
      </c>
      <c r="G955">
        <v>0</v>
      </c>
      <c r="H955">
        <v>-95.880684000000002</v>
      </c>
      <c r="I955">
        <f>Table1_1[[#This Row],[Column1.1]]-$O$2</f>
        <v>9.9396295547484499</v>
      </c>
      <c r="J955">
        <f>(Table1_1[[#This Row],[Column2.2]]-$N$2)*PI()/180</f>
        <v>0.10124274509042167</v>
      </c>
      <c r="K955">
        <f>Table1_1[[#This Row],[Column2.7]]*$P$2 *PI()/180</f>
        <v>-0.1673433624864247</v>
      </c>
      <c r="L955" t="str">
        <f t="shared" si="16"/>
        <v>not</v>
      </c>
      <c r="M955" s="2">
        <f>0.882*EXP(-0.129*Table1_1[[#This Row],[Timestamps]])*COS(10.833*Table1_1[[#This Row],[Timestamps]])</f>
        <v>0.15929838791405734</v>
      </c>
    </row>
    <row r="956" spans="1:13" x14ac:dyDescent="0.25">
      <c r="A956">
        <v>14.584375143051099</v>
      </c>
      <c r="B956">
        <v>193413</v>
      </c>
      <c r="C956">
        <v>241.171875</v>
      </c>
      <c r="D956">
        <v>38</v>
      </c>
      <c r="E956">
        <v>103</v>
      </c>
      <c r="F956">
        <v>400</v>
      </c>
      <c r="G956">
        <v>0</v>
      </c>
      <c r="H956">
        <v>-123.046875</v>
      </c>
      <c r="I956">
        <f>Table1_1[[#This Row],[Column1.1]]-$O$2</f>
        <v>9.9506266117095485</v>
      </c>
      <c r="J956">
        <f>(Table1_1[[#This Row],[Column2.2]]-$N$2)*PI()/180</f>
        <v>7.9767009696699587E-2</v>
      </c>
      <c r="K956">
        <f>Table1_1[[#This Row],[Column2.7]]*$P$2 *PI()/180</f>
        <v>-0.21475731030398976</v>
      </c>
      <c r="L956" t="str">
        <f t="shared" si="16"/>
        <v>not</v>
      </c>
      <c r="M956" s="2">
        <f>0.882*EXP(-0.129*Table1_1[[#This Row],[Timestamps]])*COS(10.833*Table1_1[[#This Row],[Timestamps]])</f>
        <v>0.13590243330468796</v>
      </c>
    </row>
    <row r="957" spans="1:13" x14ac:dyDescent="0.25">
      <c r="A957">
        <v>14.594374418258599</v>
      </c>
      <c r="B957">
        <v>193423</v>
      </c>
      <c r="C957">
        <v>239.85351600000001</v>
      </c>
      <c r="D957">
        <v>38</v>
      </c>
      <c r="E957">
        <v>103</v>
      </c>
      <c r="F957">
        <v>400</v>
      </c>
      <c r="G957">
        <v>0</v>
      </c>
      <c r="H957">
        <v>-131.835938</v>
      </c>
      <c r="I957">
        <f>Table1_1[[#This Row],[Column1.1]]-$O$2</f>
        <v>9.9606258869170503</v>
      </c>
      <c r="J957">
        <f>(Table1_1[[#This Row],[Column2.2]]-$N$2)*PI()/180</f>
        <v>5.6757304423399893E-2</v>
      </c>
      <c r="K957">
        <f>Table1_1[[#This Row],[Column2.7]]*$P$2 *PI()/180</f>
        <v>-0.23009711905551081</v>
      </c>
      <c r="L957" t="str">
        <f t="shared" si="16"/>
        <v>not</v>
      </c>
      <c r="M957" s="2">
        <f>0.882*EXP(-0.129*Table1_1[[#This Row],[Timestamps]])*COS(10.833*Table1_1[[#This Row],[Timestamps]])</f>
        <v>0.11300732225994407</v>
      </c>
    </row>
    <row r="958" spans="1:13" x14ac:dyDescent="0.25">
      <c r="A958">
        <v>14.605283498764001</v>
      </c>
      <c r="B958">
        <v>193433</v>
      </c>
      <c r="C958">
        <v>238.535156</v>
      </c>
      <c r="D958">
        <v>38</v>
      </c>
      <c r="E958">
        <v>103</v>
      </c>
      <c r="F958">
        <v>400</v>
      </c>
      <c r="G958">
        <v>0</v>
      </c>
      <c r="H958">
        <v>-119.850853</v>
      </c>
      <c r="I958">
        <f>Table1_1[[#This Row],[Column1.1]]-$O$2</f>
        <v>9.9715349674224498</v>
      </c>
      <c r="J958">
        <f>(Table1_1[[#This Row],[Column2.2]]-$N$2)*PI()/180</f>
        <v>3.3747581696807222E-2</v>
      </c>
      <c r="K958">
        <f>Table1_1[[#This Row],[Column2.7]]*$P$2 *PI()/180</f>
        <v>-0.20917919961737239</v>
      </c>
      <c r="L958" t="str">
        <f t="shared" si="16"/>
        <v>not</v>
      </c>
      <c r="M958" s="2">
        <f>0.882*EXP(-0.129*Table1_1[[#This Row],[Timestamps]])*COS(10.833*Table1_1[[#This Row],[Timestamps]])</f>
        <v>8.6596896891853722E-2</v>
      </c>
    </row>
    <row r="959" spans="1:13" x14ac:dyDescent="0.25">
      <c r="A959">
        <v>14.6150872707366</v>
      </c>
      <c r="B959">
        <v>193444</v>
      </c>
      <c r="C959">
        <v>237.304688</v>
      </c>
      <c r="D959">
        <v>38</v>
      </c>
      <c r="E959">
        <v>103</v>
      </c>
      <c r="F959">
        <v>400</v>
      </c>
      <c r="G959">
        <v>0</v>
      </c>
      <c r="H959">
        <v>-123.046875</v>
      </c>
      <c r="I959">
        <f>Table1_1[[#This Row],[Column1.1]]-$O$2</f>
        <v>9.9813387393950492</v>
      </c>
      <c r="J959">
        <f>(Table1_1[[#This Row],[Column2.2]]-$N$2)*PI()/180</f>
        <v>1.2271863756377606E-2</v>
      </c>
      <c r="K959">
        <f>Table1_1[[#This Row],[Column2.7]]*$P$2 *PI()/180</f>
        <v>-0.21475731030398976</v>
      </c>
      <c r="L959" t="str">
        <f t="shared" si="16"/>
        <v>not</v>
      </c>
      <c r="M959" s="2">
        <f>0.882*EXP(-0.129*Table1_1[[#This Row],[Timestamps]])*COS(10.833*Table1_1[[#This Row],[Timestamps]])</f>
        <v>6.1885335135061101E-2</v>
      </c>
    </row>
    <row r="960" spans="1:13" x14ac:dyDescent="0.25">
      <c r="A960">
        <v>14.626085042953401</v>
      </c>
      <c r="B960">
        <v>193454</v>
      </c>
      <c r="C960">
        <v>235.898438</v>
      </c>
      <c r="D960">
        <v>38</v>
      </c>
      <c r="E960">
        <v>103</v>
      </c>
      <c r="F960">
        <v>400</v>
      </c>
      <c r="G960">
        <v>0</v>
      </c>
      <c r="H960">
        <v>-127.840912</v>
      </c>
      <c r="I960">
        <f>Table1_1[[#This Row],[Column1.1]]-$O$2</f>
        <v>9.9923365116118497</v>
      </c>
      <c r="J960">
        <f>(Table1_1[[#This Row],[Column2.2]]-$N$2)*PI()/180</f>
        <v>-1.2271828849792655E-2</v>
      </c>
      <c r="K960">
        <f>Table1_1[[#This Row],[Column2.7]]*$P$2 *PI()/180</f>
        <v>-0.22312448331523291</v>
      </c>
      <c r="L960" t="str">
        <f t="shared" si="16"/>
        <v>not</v>
      </c>
      <c r="M960" s="2">
        <f>0.882*EXP(-0.129*Table1_1[[#This Row],[Timestamps]])*COS(10.833*Table1_1[[#This Row],[Timestamps]])</f>
        <v>3.3423252661964102E-2</v>
      </c>
    </row>
    <row r="961" spans="1:13" x14ac:dyDescent="0.25">
      <c r="A961">
        <v>14.636083841323799</v>
      </c>
      <c r="B961">
        <v>193465</v>
      </c>
      <c r="C961">
        <v>234.667969</v>
      </c>
      <c r="D961">
        <v>38</v>
      </c>
      <c r="E961">
        <v>103</v>
      </c>
      <c r="F961">
        <v>400</v>
      </c>
      <c r="G961">
        <v>0</v>
      </c>
      <c r="H961">
        <v>-123.046875</v>
      </c>
      <c r="I961">
        <f>Table1_1[[#This Row],[Column1.1]]-$O$2</f>
        <v>10.00233530998225</v>
      </c>
      <c r="J961">
        <f>(Table1_1[[#This Row],[Column2.2]]-$N$2)*PI()/180</f>
        <v>-3.3747564243514744E-2</v>
      </c>
      <c r="K961">
        <f>Table1_1[[#This Row],[Column2.7]]*$P$2 *PI()/180</f>
        <v>-0.21475731030398976</v>
      </c>
      <c r="L961" t="str">
        <f t="shared" si="16"/>
        <v>not</v>
      </c>
      <c r="M961" s="2">
        <f>0.882*EXP(-0.129*Table1_1[[#This Row],[Timestamps]])*COS(10.833*Table1_1[[#This Row],[Timestamps]])</f>
        <v>7.1950138554034062E-3</v>
      </c>
    </row>
    <row r="962" spans="1:13" x14ac:dyDescent="0.25">
      <c r="A962">
        <v>14.647085428237901</v>
      </c>
      <c r="B962">
        <v>193475</v>
      </c>
      <c r="C962">
        <v>233.34960899999999</v>
      </c>
      <c r="D962">
        <v>38</v>
      </c>
      <c r="E962">
        <v>103</v>
      </c>
      <c r="F962">
        <v>400</v>
      </c>
      <c r="G962">
        <v>0</v>
      </c>
      <c r="H962">
        <v>-119.850853</v>
      </c>
      <c r="I962">
        <f>Table1_1[[#This Row],[Column1.1]]-$O$2</f>
        <v>10.013336896896352</v>
      </c>
      <c r="J962">
        <f>(Table1_1[[#This Row],[Column2.2]]-$N$2)*PI()/180</f>
        <v>-5.6757286970107408E-2</v>
      </c>
      <c r="K962">
        <f>Table1_1[[#This Row],[Column2.7]]*$P$2 *PI()/180</f>
        <v>-0.20917919961737239</v>
      </c>
      <c r="L962" t="str">
        <f t="shared" si="16"/>
        <v>not</v>
      </c>
      <c r="M962" s="2">
        <f>0.882*EXP(-0.129*Table1_1[[#This Row],[Timestamps]])*COS(10.833*Table1_1[[#This Row],[Timestamps]])</f>
        <v>-2.1671037294472957E-2</v>
      </c>
    </row>
    <row r="963" spans="1:13" x14ac:dyDescent="0.25">
      <c r="A963">
        <v>14.657084941863999</v>
      </c>
      <c r="B963">
        <v>193486</v>
      </c>
      <c r="C963">
        <v>232.207031</v>
      </c>
      <c r="D963">
        <v>38</v>
      </c>
      <c r="E963">
        <v>103</v>
      </c>
      <c r="F963">
        <v>400</v>
      </c>
      <c r="G963">
        <v>0</v>
      </c>
      <c r="H963">
        <v>-114.257812</v>
      </c>
      <c r="I963">
        <f>Table1_1[[#This Row],[Column1.1]]-$O$2</f>
        <v>10.02333641052245</v>
      </c>
      <c r="J963">
        <f>(Table1_1[[#This Row],[Column2.2]]-$N$2)*PI()/180</f>
        <v>-7.6699035030958942E-2</v>
      </c>
      <c r="K963">
        <f>Table1_1[[#This Row],[Column2.7]]*$P$2 *PI()/180</f>
        <v>-0.19941750155246873</v>
      </c>
      <c r="L963" t="str">
        <f t="shared" si="16"/>
        <v>not</v>
      </c>
      <c r="M963" s="2">
        <f>0.882*EXP(-0.129*Table1_1[[#This Row],[Timestamps]])*COS(10.833*Table1_1[[#This Row],[Timestamps]])</f>
        <v>-4.758115413253574E-2</v>
      </c>
    </row>
    <row r="964" spans="1:13" x14ac:dyDescent="0.25">
      <c r="A964">
        <v>14.668083190917899</v>
      </c>
      <c r="B964">
        <v>193496</v>
      </c>
      <c r="C964">
        <v>230.976562</v>
      </c>
      <c r="D964">
        <v>38</v>
      </c>
      <c r="E964">
        <v>103</v>
      </c>
      <c r="F964">
        <v>400</v>
      </c>
      <c r="G964">
        <v>0</v>
      </c>
      <c r="H964">
        <v>-123.046875</v>
      </c>
      <c r="I964">
        <f>Table1_1[[#This Row],[Column1.1]]-$O$2</f>
        <v>10.034334659576349</v>
      </c>
      <c r="J964">
        <f>(Table1_1[[#This Row],[Column2.2]]-$N$2)*PI()/180</f>
        <v>-9.8174770424681035E-2</v>
      </c>
      <c r="K964">
        <f>Table1_1[[#This Row],[Column2.7]]*$P$2 *PI()/180</f>
        <v>-0.21475731030398976</v>
      </c>
      <c r="L964" t="str">
        <f t="shared" ref="L964:L1027" si="17">IF(AND(J964&gt;=J963,J964&gt;J965),"PEAK","not")</f>
        <v>not</v>
      </c>
      <c r="M964" s="2">
        <f>0.882*EXP(-0.129*Table1_1[[#This Row],[Timestamps]])*COS(10.833*Table1_1[[#This Row],[Timestamps]])</f>
        <v>-7.5347236338487764E-2</v>
      </c>
    </row>
    <row r="965" spans="1:13" x14ac:dyDescent="0.25">
      <c r="A965">
        <v>14.6780836582183</v>
      </c>
      <c r="B965">
        <v>193506</v>
      </c>
      <c r="C965">
        <v>229.921875</v>
      </c>
      <c r="D965">
        <v>38</v>
      </c>
      <c r="E965">
        <v>103</v>
      </c>
      <c r="F965">
        <v>400</v>
      </c>
      <c r="G965">
        <v>0</v>
      </c>
      <c r="H965">
        <v>-95.880684000000002</v>
      </c>
      <c r="I965">
        <f>Table1_1[[#This Row],[Column1.1]]-$O$2</f>
        <v>10.044335126876749</v>
      </c>
      <c r="J965">
        <f>(Table1_1[[#This Row],[Column2.2]]-$N$2)*PI()/180</f>
        <v>-0.11658253115266248</v>
      </c>
      <c r="K965">
        <f>Table1_1[[#This Row],[Column2.7]]*$P$2 *PI()/180</f>
        <v>-0.1673433624864247</v>
      </c>
      <c r="L965" t="str">
        <f t="shared" si="17"/>
        <v>not</v>
      </c>
      <c r="M965" s="2">
        <f>0.882*EXP(-0.129*Table1_1[[#This Row],[Timestamps]])*COS(10.833*Table1_1[[#This Row],[Timestamps]])</f>
        <v>-9.9609844304125339E-2</v>
      </c>
    </row>
    <row r="966" spans="1:13" x14ac:dyDescent="0.25">
      <c r="A966">
        <v>14.688084840774501</v>
      </c>
      <c r="B966">
        <v>193517</v>
      </c>
      <c r="C966">
        <v>228.95507799999999</v>
      </c>
      <c r="D966">
        <v>38</v>
      </c>
      <c r="E966">
        <v>103</v>
      </c>
      <c r="F966">
        <v>400</v>
      </c>
      <c r="G966">
        <v>0</v>
      </c>
      <c r="H966">
        <v>-96.679687999999999</v>
      </c>
      <c r="I966">
        <f>Table1_1[[#This Row],[Column1.1]]-$O$2</f>
        <v>10.054336309432951</v>
      </c>
      <c r="J966">
        <f>(Table1_1[[#This Row],[Column2.2]]-$N$2)*PI()/180</f>
        <v>-0.13345632200106636</v>
      </c>
      <c r="K966">
        <f>Table1_1[[#This Row],[Column2.7]]*$P$2 *PI()/180</f>
        <v>-0.16873788754008515</v>
      </c>
      <c r="L966" t="str">
        <f t="shared" si="17"/>
        <v>not</v>
      </c>
      <c r="M966" s="2">
        <f>0.882*EXP(-0.129*Table1_1[[#This Row],[Timestamps]])*COS(10.833*Table1_1[[#This Row],[Timestamps]])</f>
        <v>-0.12264494309433382</v>
      </c>
    </row>
    <row r="967" spans="1:13" x14ac:dyDescent="0.25">
      <c r="A967">
        <v>14.699086427688499</v>
      </c>
      <c r="B967">
        <v>193527</v>
      </c>
      <c r="C967">
        <v>228.07617200000001</v>
      </c>
      <c r="D967">
        <v>38</v>
      </c>
      <c r="E967">
        <v>103</v>
      </c>
      <c r="F967">
        <v>400</v>
      </c>
      <c r="G967">
        <v>0</v>
      </c>
      <c r="H967">
        <v>-79.900565999999998</v>
      </c>
      <c r="I967">
        <f>Table1_1[[#This Row],[Column1.1]]-$O$2</f>
        <v>10.06533789634695</v>
      </c>
      <c r="J967">
        <f>(Table1_1[[#This Row],[Column2.2]]-$N$2)*PI()/180</f>
        <v>-0.14879612551659915</v>
      </c>
      <c r="K967">
        <f>Table1_1[[#This Row],[Column2.7]]*$P$2 *PI()/180</f>
        <v>-0.13945279509070355</v>
      </c>
      <c r="L967" t="str">
        <f t="shared" si="17"/>
        <v>not</v>
      </c>
      <c r="M967" s="2">
        <f>0.882*EXP(-0.129*Table1_1[[#This Row],[Timestamps]])*COS(10.833*Table1_1[[#This Row],[Timestamps]])</f>
        <v>-0.14624660224805686</v>
      </c>
    </row>
    <row r="968" spans="1:13" x14ac:dyDescent="0.25">
      <c r="A968">
        <v>14.709084272384599</v>
      </c>
      <c r="B968">
        <v>193538</v>
      </c>
      <c r="C968">
        <v>227.285156</v>
      </c>
      <c r="D968">
        <v>38</v>
      </c>
      <c r="E968">
        <v>103</v>
      </c>
      <c r="F968">
        <v>400</v>
      </c>
      <c r="G968">
        <v>0</v>
      </c>
      <c r="H968">
        <v>-79.101562000000001</v>
      </c>
      <c r="I968">
        <f>Table1_1[[#This Row],[Column1.1]]-$O$2</f>
        <v>10.075335741043048</v>
      </c>
      <c r="J968">
        <f>(Table1_1[[#This Row],[Column2.2]]-$N$2)*PI()/180</f>
        <v>-0.16260195915255485</v>
      </c>
      <c r="K968">
        <f>Table1_1[[#This Row],[Column2.7]]*$P$2 *PI()/180</f>
        <v>-0.1380582700370431</v>
      </c>
      <c r="L968" t="str">
        <f t="shared" si="17"/>
        <v>not</v>
      </c>
      <c r="M968" s="2">
        <f>0.882*EXP(-0.129*Table1_1[[#This Row],[Timestamps]])*COS(10.833*Table1_1[[#This Row],[Timestamps]])</f>
        <v>-0.16584781372672444</v>
      </c>
    </row>
    <row r="969" spans="1:13" x14ac:dyDescent="0.25">
      <c r="A969">
        <v>14.7190837860107</v>
      </c>
      <c r="B969">
        <v>193548</v>
      </c>
      <c r="C969">
        <v>226.66992200000001</v>
      </c>
      <c r="D969">
        <v>38</v>
      </c>
      <c r="E969">
        <v>103</v>
      </c>
      <c r="F969">
        <v>400</v>
      </c>
      <c r="G969">
        <v>0</v>
      </c>
      <c r="H969">
        <v>-55.930396999999999</v>
      </c>
      <c r="I969">
        <f>Table1_1[[#This Row],[Column1.1]]-$O$2</f>
        <v>10.08533525466915</v>
      </c>
      <c r="J969">
        <f>(Table1_1[[#This Row],[Column2.2]]-$N$2)*PI()/180</f>
        <v>-0.17333981812276941</v>
      </c>
      <c r="K969">
        <f>Table1_1[[#This Row],[Column2.7]]*$P$2 *PI()/180</f>
        <v>-9.7616957959755904E-2</v>
      </c>
      <c r="L969" t="str">
        <f t="shared" si="17"/>
        <v>not</v>
      </c>
      <c r="M969" s="2">
        <f>0.882*EXP(-0.129*Table1_1[[#This Row],[Timestamps]])*COS(10.833*Table1_1[[#This Row],[Timestamps]])</f>
        <v>-0.18345997262018965</v>
      </c>
    </row>
    <row r="970" spans="1:13" x14ac:dyDescent="0.25">
      <c r="A970">
        <v>14.731085777282701</v>
      </c>
      <c r="B970">
        <v>193559</v>
      </c>
      <c r="C970">
        <v>226.14257799999999</v>
      </c>
      <c r="D970">
        <v>38</v>
      </c>
      <c r="E970">
        <v>103</v>
      </c>
      <c r="F970">
        <v>400</v>
      </c>
      <c r="G970">
        <v>0</v>
      </c>
      <c r="H970">
        <v>-52.734375</v>
      </c>
      <c r="I970">
        <f>Table1_1[[#This Row],[Column1.1]]-$O$2</f>
        <v>10.097337245941151</v>
      </c>
      <c r="J970">
        <f>(Table1_1[[#This Row],[Column2.2]]-$N$2)*PI()/180</f>
        <v>-0.18254370721340688</v>
      </c>
      <c r="K970">
        <f>Table1_1[[#This Row],[Column2.7]]*$P$2 *PI()/180</f>
        <v>-9.2038847273138477E-2</v>
      </c>
      <c r="L970" t="str">
        <f t="shared" si="17"/>
        <v>not</v>
      </c>
      <c r="M970" s="2">
        <f>0.882*EXP(-0.129*Table1_1[[#This Row],[Timestamps]])*COS(10.833*Table1_1[[#This Row],[Timestamps]])</f>
        <v>-0.2016867234089228</v>
      </c>
    </row>
    <row r="971" spans="1:13" x14ac:dyDescent="0.25">
      <c r="A971">
        <v>14.7400834560394</v>
      </c>
      <c r="B971">
        <v>193569</v>
      </c>
      <c r="C971">
        <v>225.878906</v>
      </c>
      <c r="D971">
        <v>38</v>
      </c>
      <c r="E971">
        <v>103</v>
      </c>
      <c r="F971">
        <v>400</v>
      </c>
      <c r="G971">
        <v>0</v>
      </c>
      <c r="H971">
        <v>-26.367187999999999</v>
      </c>
      <c r="I971">
        <f>Table1_1[[#This Row],[Column1.1]]-$O$2</f>
        <v>10.106334924697851</v>
      </c>
      <c r="J971">
        <f>(Table1_1[[#This Row],[Column2.2]]-$N$2)*PI()/180</f>
        <v>-0.18714565175872511</v>
      </c>
      <c r="K971">
        <f>Table1_1[[#This Row],[Column2.7]]*$P$2 *PI()/180</f>
        <v>-4.6019424509233867E-2</v>
      </c>
      <c r="L971" t="str">
        <f t="shared" si="17"/>
        <v>not</v>
      </c>
      <c r="M971" s="2">
        <f>0.882*EXP(-0.129*Table1_1[[#This Row],[Timestamps]])*COS(10.833*Table1_1[[#This Row],[Timestamps]])</f>
        <v>-0.21309833154567118</v>
      </c>
    </row>
    <row r="972" spans="1:13" x14ac:dyDescent="0.25">
      <c r="A972">
        <v>14.7510848045349</v>
      </c>
      <c r="B972">
        <v>193580</v>
      </c>
      <c r="C972">
        <v>225.61523399999999</v>
      </c>
      <c r="D972">
        <v>38</v>
      </c>
      <c r="E972">
        <v>103</v>
      </c>
      <c r="F972">
        <v>400</v>
      </c>
      <c r="G972">
        <v>0</v>
      </c>
      <c r="H972">
        <v>-23.970171000000001</v>
      </c>
      <c r="I972">
        <f>Table1_1[[#This Row],[Column1.1]]-$O$2</f>
        <v>10.117336273193349</v>
      </c>
      <c r="J972">
        <f>(Table1_1[[#This Row],[Column2.2]]-$N$2)*PI()/180</f>
        <v>-0.19174759630404384</v>
      </c>
      <c r="K972">
        <f>Table1_1[[#This Row],[Column2.7]]*$P$2 *PI()/180</f>
        <v>-4.1835840621606175E-2</v>
      </c>
      <c r="L972" t="str">
        <f t="shared" si="17"/>
        <v>not</v>
      </c>
      <c r="M972" s="2">
        <f>0.882*EXP(-0.129*Table1_1[[#This Row],[Timestamps]])*COS(10.833*Table1_1[[#This Row],[Timestamps]])</f>
        <v>-0.22426023438615111</v>
      </c>
    </row>
    <row r="973" spans="1:13" x14ac:dyDescent="0.25">
      <c r="A973">
        <v>14.7610850334167</v>
      </c>
      <c r="B973">
        <v>193590</v>
      </c>
      <c r="C973">
        <v>225.61523399999999</v>
      </c>
      <c r="D973">
        <v>38</v>
      </c>
      <c r="E973">
        <v>103</v>
      </c>
      <c r="F973">
        <v>400</v>
      </c>
      <c r="G973">
        <v>0</v>
      </c>
      <c r="H973">
        <v>0</v>
      </c>
      <c r="I973">
        <f>Table1_1[[#This Row],[Column1.1]]-$O$2</f>
        <v>10.127336502075149</v>
      </c>
      <c r="J973">
        <f>(Table1_1[[#This Row],[Column2.2]]-$N$2)*PI()/180</f>
        <v>-0.19174759630404384</v>
      </c>
      <c r="K973">
        <f>Table1_1[[#This Row],[Column2.7]]*$P$2 *PI()/180</f>
        <v>0</v>
      </c>
      <c r="L973" t="str">
        <f t="shared" si="17"/>
        <v>not</v>
      </c>
      <c r="M973" s="2">
        <f>0.882*EXP(-0.129*Table1_1[[#This Row],[Timestamps]])*COS(10.833*Table1_1[[#This Row],[Timestamps]])</f>
        <v>-0.23162517218806589</v>
      </c>
    </row>
    <row r="974" spans="1:13" x14ac:dyDescent="0.25">
      <c r="A974">
        <v>14.772086143493601</v>
      </c>
      <c r="B974">
        <v>193600</v>
      </c>
      <c r="C974">
        <v>225.61523399999999</v>
      </c>
      <c r="D974">
        <v>38</v>
      </c>
      <c r="E974">
        <v>103</v>
      </c>
      <c r="F974">
        <v>400</v>
      </c>
      <c r="G974">
        <v>0</v>
      </c>
      <c r="H974">
        <v>0</v>
      </c>
      <c r="I974">
        <f>Table1_1[[#This Row],[Column1.1]]-$O$2</f>
        <v>10.13833761215205</v>
      </c>
      <c r="J974">
        <f>(Table1_1[[#This Row],[Column2.2]]-$N$2)*PI()/180</f>
        <v>-0.19174759630404384</v>
      </c>
      <c r="K974">
        <f>Table1_1[[#This Row],[Column2.7]]*$P$2 *PI()/180</f>
        <v>0</v>
      </c>
      <c r="L974" t="str">
        <f t="shared" si="17"/>
        <v>not</v>
      </c>
      <c r="M974" s="2">
        <f>0.882*EXP(-0.129*Table1_1[[#This Row],[Timestamps]])*COS(10.833*Table1_1[[#This Row],[Timestamps]])</f>
        <v>-0.2365698300886501</v>
      </c>
    </row>
    <row r="975" spans="1:13" x14ac:dyDescent="0.25">
      <c r="A975">
        <v>14.781748294830299</v>
      </c>
      <c r="B975">
        <v>193611</v>
      </c>
      <c r="C975">
        <v>225.878906</v>
      </c>
      <c r="D975">
        <v>38</v>
      </c>
      <c r="E975">
        <v>103</v>
      </c>
      <c r="F975">
        <v>400</v>
      </c>
      <c r="G975">
        <v>0</v>
      </c>
      <c r="H975">
        <v>26.367187999999999</v>
      </c>
      <c r="I975">
        <f>Table1_1[[#This Row],[Column1.1]]-$O$2</f>
        <v>10.147999763488748</v>
      </c>
      <c r="J975">
        <f>(Table1_1[[#This Row],[Column2.2]]-$N$2)*PI()/180</f>
        <v>-0.18714565175872511</v>
      </c>
      <c r="K975">
        <f>Table1_1[[#This Row],[Column2.7]]*$P$2 *PI()/180</f>
        <v>4.6019424509233867E-2</v>
      </c>
      <c r="L975" t="str">
        <f t="shared" si="17"/>
        <v>not</v>
      </c>
      <c r="M975" s="2">
        <f>0.882*EXP(-0.129*Table1_1[[#This Row],[Timestamps]])*COS(10.833*Table1_1[[#This Row],[Timestamps]])</f>
        <v>-0.23813739742649112</v>
      </c>
    </row>
    <row r="976" spans="1:13" x14ac:dyDescent="0.25">
      <c r="A976">
        <v>14.792748212814301</v>
      </c>
      <c r="B976">
        <v>193621</v>
      </c>
      <c r="C976">
        <v>226.230469</v>
      </c>
      <c r="D976">
        <v>38</v>
      </c>
      <c r="E976">
        <v>103</v>
      </c>
      <c r="F976">
        <v>400</v>
      </c>
      <c r="G976">
        <v>0</v>
      </c>
      <c r="H976">
        <v>31.960228000000001</v>
      </c>
      <c r="I976">
        <f>Table1_1[[#This Row],[Column1.1]]-$O$2</f>
        <v>10.15899968147275</v>
      </c>
      <c r="J976">
        <f>(Table1_1[[#This Row],[Column2.2]]-$N$2)*PI()/180</f>
        <v>-0.1810097198805363</v>
      </c>
      <c r="K976">
        <f>Table1_1[[#This Row],[Column2.7]]*$P$2 *PI()/180</f>
        <v>5.5781120828808227E-2</v>
      </c>
      <c r="L976" t="str">
        <f t="shared" si="17"/>
        <v>not</v>
      </c>
      <c r="M976" s="2">
        <f>0.882*EXP(-0.129*Table1_1[[#This Row],[Timestamps]])*COS(10.833*Table1_1[[#This Row],[Timestamps]])</f>
        <v>-0.23674847293382714</v>
      </c>
    </row>
    <row r="977" spans="1:13" x14ac:dyDescent="0.25">
      <c r="A977">
        <v>14.8037476539611</v>
      </c>
      <c r="B977">
        <v>193632</v>
      </c>
      <c r="C977">
        <v>226.757812</v>
      </c>
      <c r="D977">
        <v>38</v>
      </c>
      <c r="E977">
        <v>103</v>
      </c>
      <c r="F977">
        <v>400</v>
      </c>
      <c r="G977">
        <v>0</v>
      </c>
      <c r="H977">
        <v>52.734375</v>
      </c>
      <c r="I977">
        <f>Table1_1[[#This Row],[Column1.1]]-$O$2</f>
        <v>10.169999122619551</v>
      </c>
      <c r="J977">
        <f>(Table1_1[[#This Row],[Column2.2]]-$N$2)*PI()/180</f>
        <v>-0.17180584824319181</v>
      </c>
      <c r="K977">
        <f>Table1_1[[#This Row],[Column2.7]]*$P$2 *PI()/180</f>
        <v>9.2038847273138477E-2</v>
      </c>
      <c r="L977" t="str">
        <f t="shared" si="17"/>
        <v>not</v>
      </c>
      <c r="M977" s="2">
        <f>0.882*EXP(-0.129*Table1_1[[#This Row],[Timestamps]])*COS(10.833*Table1_1[[#This Row],[Timestamps]])</f>
        <v>-0.23201028723763795</v>
      </c>
    </row>
    <row r="978" spans="1:13" x14ac:dyDescent="0.25">
      <c r="A978">
        <v>14.813747882843</v>
      </c>
      <c r="B978">
        <v>193642</v>
      </c>
      <c r="C978">
        <v>227.37304700000001</v>
      </c>
      <c r="D978">
        <v>38</v>
      </c>
      <c r="E978">
        <v>103</v>
      </c>
      <c r="F978">
        <v>400</v>
      </c>
      <c r="G978">
        <v>0</v>
      </c>
      <c r="H978">
        <v>55.930396999999999</v>
      </c>
      <c r="I978">
        <f>Table1_1[[#This Row],[Column1.1]]-$O$2</f>
        <v>10.179999351501451</v>
      </c>
      <c r="J978">
        <f>(Table1_1[[#This Row],[Column2.2]]-$N$2)*PI()/180</f>
        <v>-0.16106797181968427</v>
      </c>
      <c r="K978">
        <f>Table1_1[[#This Row],[Column2.7]]*$P$2 *PI()/180</f>
        <v>9.7616957959755904E-2</v>
      </c>
      <c r="L978" t="str">
        <f t="shared" si="17"/>
        <v>not</v>
      </c>
      <c r="M978" s="2">
        <f>0.882*EXP(-0.129*Table1_1[[#This Row],[Timestamps]])*COS(10.833*Table1_1[[#This Row],[Timestamps]])</f>
        <v>-0.22485941666946879</v>
      </c>
    </row>
    <row r="979" spans="1:13" x14ac:dyDescent="0.25">
      <c r="A979">
        <v>14.823747634887599</v>
      </c>
      <c r="B979">
        <v>193653</v>
      </c>
      <c r="C979">
        <v>228.07617200000001</v>
      </c>
      <c r="D979">
        <v>38</v>
      </c>
      <c r="E979">
        <v>103</v>
      </c>
      <c r="F979">
        <v>400</v>
      </c>
      <c r="G979">
        <v>0</v>
      </c>
      <c r="H979">
        <v>70.3125</v>
      </c>
      <c r="I979">
        <f>Table1_1[[#This Row],[Column1.1]]-$O$2</f>
        <v>10.18999910354605</v>
      </c>
      <c r="J979">
        <f>(Table1_1[[#This Row],[Column2.2]]-$N$2)*PI()/180</f>
        <v>-0.14879612551659915</v>
      </c>
      <c r="K979">
        <f>Table1_1[[#This Row],[Column2.7]]*$P$2 *PI()/180</f>
        <v>0.12271846303085129</v>
      </c>
      <c r="L979" t="str">
        <f t="shared" si="17"/>
        <v>not</v>
      </c>
      <c r="M979" s="2">
        <f>0.882*EXP(-0.129*Table1_1[[#This Row],[Timestamps]])*COS(10.833*Table1_1[[#This Row],[Timestamps]])</f>
        <v>-0.21509416958997443</v>
      </c>
    </row>
    <row r="980" spans="1:13" x14ac:dyDescent="0.25">
      <c r="A980">
        <v>14.834748983383101</v>
      </c>
      <c r="B980">
        <v>193663</v>
      </c>
      <c r="C980">
        <v>228.95507799999999</v>
      </c>
      <c r="D980">
        <v>38</v>
      </c>
      <c r="E980">
        <v>103</v>
      </c>
      <c r="F980">
        <v>400</v>
      </c>
      <c r="G980">
        <v>0</v>
      </c>
      <c r="H980">
        <v>87.890625</v>
      </c>
      <c r="I980">
        <f>Table1_1[[#This Row],[Column1.1]]-$O$2</f>
        <v>10.201000452041551</v>
      </c>
      <c r="J980">
        <f>(Table1_1[[#This Row],[Column2.2]]-$N$2)*PI()/180</f>
        <v>-0.13345632200106636</v>
      </c>
      <c r="K980">
        <f>Table1_1[[#This Row],[Column2.7]]*$P$2 *PI()/180</f>
        <v>0.15339807878856412</v>
      </c>
      <c r="L980" t="str">
        <f t="shared" si="17"/>
        <v>not</v>
      </c>
      <c r="M980" s="2">
        <f>0.882*EXP(-0.129*Table1_1[[#This Row],[Timestamps]])*COS(10.833*Table1_1[[#This Row],[Timestamps]])</f>
        <v>-0.20147564145673899</v>
      </c>
    </row>
    <row r="981" spans="1:13" x14ac:dyDescent="0.25">
      <c r="A981">
        <v>14.844751119613599</v>
      </c>
      <c r="B981">
        <v>193673</v>
      </c>
      <c r="C981">
        <v>229.83398399999999</v>
      </c>
      <c r="D981">
        <v>38</v>
      </c>
      <c r="E981">
        <v>103</v>
      </c>
      <c r="F981">
        <v>400</v>
      </c>
      <c r="G981">
        <v>0</v>
      </c>
      <c r="H981">
        <v>79.900565999999998</v>
      </c>
      <c r="I981">
        <f>Table1_1[[#This Row],[Column1.1]]-$O$2</f>
        <v>10.211002588272049</v>
      </c>
      <c r="J981">
        <f>(Table1_1[[#This Row],[Column2.2]]-$N$2)*PI()/180</f>
        <v>-0.11811651848553306</v>
      </c>
      <c r="K981">
        <f>Table1_1[[#This Row],[Column2.7]]*$P$2 *PI()/180</f>
        <v>0.13945279509070355</v>
      </c>
      <c r="L981" t="str">
        <f t="shared" si="17"/>
        <v>not</v>
      </c>
      <c r="M981" s="2">
        <f>0.882*EXP(-0.129*Table1_1[[#This Row],[Timestamps]])*COS(10.833*Table1_1[[#This Row],[Timestamps]])</f>
        <v>-0.18664402135254596</v>
      </c>
    </row>
    <row r="982" spans="1:13" x14ac:dyDescent="0.25">
      <c r="A982">
        <v>14.8557481765747</v>
      </c>
      <c r="B982">
        <v>193684</v>
      </c>
      <c r="C982">
        <v>230.88867200000001</v>
      </c>
      <c r="D982">
        <v>38</v>
      </c>
      <c r="E982">
        <v>103</v>
      </c>
      <c r="F982">
        <v>400</v>
      </c>
      <c r="G982">
        <v>0</v>
      </c>
      <c r="H982">
        <v>105.46875</v>
      </c>
      <c r="I982">
        <f>Table1_1[[#This Row],[Column1.1]]-$O$2</f>
        <v>10.221999645233151</v>
      </c>
      <c r="J982">
        <f>(Table1_1[[#This Row],[Column2.2]]-$N$2)*PI()/180</f>
        <v>-9.9708740304258622E-2</v>
      </c>
      <c r="K982">
        <f>Table1_1[[#This Row],[Column2.7]]*$P$2 *PI()/180</f>
        <v>0.18407769454627695</v>
      </c>
      <c r="L982" t="str">
        <f t="shared" si="17"/>
        <v>not</v>
      </c>
      <c r="M982" s="2">
        <f>0.882*EXP(-0.129*Table1_1[[#This Row],[Timestamps]])*COS(10.833*Table1_1[[#This Row],[Timestamps]])</f>
        <v>-0.16786513322399241</v>
      </c>
    </row>
    <row r="983" spans="1:13" x14ac:dyDescent="0.25">
      <c r="A983">
        <v>14.8657481670379</v>
      </c>
      <c r="B983">
        <v>193694</v>
      </c>
      <c r="C983">
        <v>231.94335899999999</v>
      </c>
      <c r="D983">
        <v>38</v>
      </c>
      <c r="E983">
        <v>103</v>
      </c>
      <c r="F983">
        <v>400</v>
      </c>
      <c r="G983">
        <v>0</v>
      </c>
      <c r="H983">
        <v>95.880684000000002</v>
      </c>
      <c r="I983">
        <f>Table1_1[[#This Row],[Column1.1]]-$O$2</f>
        <v>10.231999635696351</v>
      </c>
      <c r="J983">
        <f>(Table1_1[[#This Row],[Column2.2]]-$N$2)*PI()/180</f>
        <v>-8.1300979576277674E-2</v>
      </c>
      <c r="K983">
        <f>Table1_1[[#This Row],[Column2.7]]*$P$2 *PI()/180</f>
        <v>0.1673433624864247</v>
      </c>
      <c r="L983" t="str">
        <f t="shared" si="17"/>
        <v>not</v>
      </c>
      <c r="M983" s="2">
        <f>0.882*EXP(-0.129*Table1_1[[#This Row],[Timestamps]])*COS(10.833*Table1_1[[#This Row],[Timestamps]])</f>
        <v>-0.14876416543691484</v>
      </c>
    </row>
    <row r="984" spans="1:13" x14ac:dyDescent="0.25">
      <c r="A984">
        <v>14.875747919082601</v>
      </c>
      <c r="B984">
        <v>193705</v>
      </c>
      <c r="C984">
        <v>233.085938</v>
      </c>
      <c r="D984">
        <v>38</v>
      </c>
      <c r="E984">
        <v>103</v>
      </c>
      <c r="F984">
        <v>400</v>
      </c>
      <c r="G984">
        <v>0</v>
      </c>
      <c r="H984">
        <v>114.257812</v>
      </c>
      <c r="I984">
        <f>Table1_1[[#This Row],[Column1.1]]-$O$2</f>
        <v>10.24199938774105</v>
      </c>
      <c r="J984">
        <f>(Table1_1[[#This Row],[Column2.2]]-$N$2)*PI()/180</f>
        <v>-6.1359214062133176E-2</v>
      </c>
      <c r="K984">
        <f>Table1_1[[#This Row],[Column2.7]]*$P$2 *PI()/180</f>
        <v>0.19941750155246873</v>
      </c>
      <c r="L984" t="str">
        <f t="shared" si="17"/>
        <v>not</v>
      </c>
      <c r="M984" s="2">
        <f>0.882*EXP(-0.129*Table1_1[[#This Row],[Timestamps]])*COS(10.833*Table1_1[[#This Row],[Timestamps]])</f>
        <v>-0.12797083441207349</v>
      </c>
    </row>
    <row r="985" spans="1:13" x14ac:dyDescent="0.25">
      <c r="A985">
        <v>14.886747837066601</v>
      </c>
      <c r="B985">
        <v>193715</v>
      </c>
      <c r="C985">
        <v>234.22851600000001</v>
      </c>
      <c r="D985">
        <v>38</v>
      </c>
      <c r="E985">
        <v>103</v>
      </c>
      <c r="F985">
        <v>400</v>
      </c>
      <c r="G985">
        <v>0</v>
      </c>
      <c r="H985">
        <v>103.870735</v>
      </c>
      <c r="I985">
        <f>Table1_1[[#This Row],[Column1.1]]-$O$2</f>
        <v>10.252999305725051</v>
      </c>
      <c r="J985">
        <f>(Table1_1[[#This Row],[Column2.2]]-$N$2)*PI()/180</f>
        <v>-4.1417466001281149E-2</v>
      </c>
      <c r="K985">
        <f>Table1_1[[#This Row],[Column2.7]]*$P$2 *PI()/180</f>
        <v>0.1812886322216512</v>
      </c>
      <c r="L985" t="str">
        <f t="shared" si="17"/>
        <v>not</v>
      </c>
      <c r="M985" s="2">
        <f>0.882*EXP(-0.129*Table1_1[[#This Row],[Timestamps]])*COS(10.833*Table1_1[[#This Row],[Timestamps]])</f>
        <v>-0.10343886205582679</v>
      </c>
    </row>
    <row r="986" spans="1:13" x14ac:dyDescent="0.25">
      <c r="A986">
        <v>14.8967475891113</v>
      </c>
      <c r="B986">
        <v>193726</v>
      </c>
      <c r="C986">
        <v>235.45898399999999</v>
      </c>
      <c r="D986">
        <v>38</v>
      </c>
      <c r="E986">
        <v>103</v>
      </c>
      <c r="F986">
        <v>400</v>
      </c>
      <c r="G986">
        <v>0</v>
      </c>
      <c r="H986">
        <v>123.046875</v>
      </c>
      <c r="I986">
        <f>Table1_1[[#This Row],[Column1.1]]-$O$2</f>
        <v>10.262999057769751</v>
      </c>
      <c r="J986">
        <f>(Table1_1[[#This Row],[Column2.2]]-$N$2)*PI()/180</f>
        <v>-1.9941748060852024E-2</v>
      </c>
      <c r="K986">
        <f>Table1_1[[#This Row],[Column2.7]]*$P$2 *PI()/180</f>
        <v>0.21475731030398976</v>
      </c>
      <c r="L986" t="str">
        <f t="shared" si="17"/>
        <v>not</v>
      </c>
      <c r="M986" s="2">
        <f>0.882*EXP(-0.129*Table1_1[[#This Row],[Timestamps]])*COS(10.833*Table1_1[[#This Row],[Timestamps]])</f>
        <v>-7.9916727244849883E-2</v>
      </c>
    </row>
    <row r="987" spans="1:13" x14ac:dyDescent="0.25">
      <c r="A987">
        <v>14.9077494144439</v>
      </c>
      <c r="B987">
        <v>193736</v>
      </c>
      <c r="C987">
        <v>236.68945299999999</v>
      </c>
      <c r="D987">
        <v>38</v>
      </c>
      <c r="E987">
        <v>103</v>
      </c>
      <c r="F987">
        <v>400</v>
      </c>
      <c r="G987">
        <v>0</v>
      </c>
      <c r="H987">
        <v>123.046875</v>
      </c>
      <c r="I987">
        <f>Table1_1[[#This Row],[Column1.1]]-$O$2</f>
        <v>10.274000883102349</v>
      </c>
      <c r="J987">
        <f>(Table1_1[[#This Row],[Column2.2]]-$N$2)*PI()/180</f>
        <v>1.5339873328700715E-3</v>
      </c>
      <c r="K987">
        <f>Table1_1[[#This Row],[Column2.7]]*$P$2 *PI()/180</f>
        <v>0.21475731030398976</v>
      </c>
      <c r="L987" t="str">
        <f t="shared" si="17"/>
        <v>not</v>
      </c>
      <c r="M987" s="2">
        <f>0.882*EXP(-0.129*Table1_1[[#This Row],[Timestamps]])*COS(10.833*Table1_1[[#This Row],[Timestamps]])</f>
        <v>-5.303733207289011E-2</v>
      </c>
    </row>
    <row r="988" spans="1:13" x14ac:dyDescent="0.25">
      <c r="A988">
        <v>14.9177479743957</v>
      </c>
      <c r="B988">
        <v>193746</v>
      </c>
      <c r="C988">
        <v>237.832031</v>
      </c>
      <c r="D988">
        <v>38</v>
      </c>
      <c r="E988">
        <v>103</v>
      </c>
      <c r="F988">
        <v>400</v>
      </c>
      <c r="G988">
        <v>0</v>
      </c>
      <c r="H988">
        <v>103.870735</v>
      </c>
      <c r="I988">
        <f>Table1_1[[#This Row],[Column1.1]]-$O$2</f>
        <v>10.283999443054149</v>
      </c>
      <c r="J988">
        <f>(Table1_1[[#This Row],[Column2.2]]-$N$2)*PI()/180</f>
        <v>2.1475735393722096E-2</v>
      </c>
      <c r="K988">
        <f>Table1_1[[#This Row],[Column2.7]]*$P$2 *PI()/180</f>
        <v>0.1812886322216512</v>
      </c>
      <c r="L988" t="str">
        <f t="shared" si="17"/>
        <v>not</v>
      </c>
      <c r="M988" s="2">
        <f>0.882*EXP(-0.129*Table1_1[[#This Row],[Timestamps]])*COS(10.833*Table1_1[[#This Row],[Timestamps]])</f>
        <v>-2.8013021354975607E-2</v>
      </c>
    </row>
    <row r="989" spans="1:13" x14ac:dyDescent="0.25">
      <c r="A989">
        <v>14.928750514984101</v>
      </c>
      <c r="B989">
        <v>193757</v>
      </c>
      <c r="C989">
        <v>239.0625</v>
      </c>
      <c r="D989">
        <v>38</v>
      </c>
      <c r="E989">
        <v>103</v>
      </c>
      <c r="F989">
        <v>400</v>
      </c>
      <c r="G989">
        <v>0</v>
      </c>
      <c r="H989">
        <v>123.046875</v>
      </c>
      <c r="I989">
        <f>Table1_1[[#This Row],[Column1.1]]-$O$2</f>
        <v>10.29500198364255</v>
      </c>
      <c r="J989">
        <f>(Table1_1[[#This Row],[Column2.2]]-$N$2)*PI()/180</f>
        <v>4.2951470787444192E-2</v>
      </c>
      <c r="K989">
        <f>Table1_1[[#This Row],[Column2.7]]*$P$2 *PI()/180</f>
        <v>0.21475731030398976</v>
      </c>
      <c r="L989" t="str">
        <f t="shared" si="17"/>
        <v>not</v>
      </c>
      <c r="M989" s="2">
        <f>0.882*EXP(-0.129*Table1_1[[#This Row],[Timestamps]])*COS(10.833*Table1_1[[#This Row],[Timestamps]])</f>
        <v>-1.8293818774183312E-4</v>
      </c>
    </row>
    <row r="990" spans="1:13" x14ac:dyDescent="0.25">
      <c r="A990">
        <v>14.939749717712401</v>
      </c>
      <c r="B990">
        <v>193767</v>
      </c>
      <c r="C990">
        <v>240.117188</v>
      </c>
      <c r="D990">
        <v>38</v>
      </c>
      <c r="E990">
        <v>103</v>
      </c>
      <c r="F990">
        <v>400</v>
      </c>
      <c r="G990">
        <v>0</v>
      </c>
      <c r="H990">
        <v>95.880684000000002</v>
      </c>
      <c r="I990">
        <f>Table1_1[[#This Row],[Column1.1]]-$O$2</f>
        <v>10.30600118637085</v>
      </c>
      <c r="J990">
        <f>(Table1_1[[#This Row],[Column2.2]]-$N$2)*PI()/180</f>
        <v>6.1359248968718125E-2</v>
      </c>
      <c r="K990">
        <f>Table1_1[[#This Row],[Column2.7]]*$P$2 *PI()/180</f>
        <v>0.1673433624864247</v>
      </c>
      <c r="L990" t="str">
        <f t="shared" si="17"/>
        <v>not</v>
      </c>
      <c r="M990" s="2">
        <f>0.882*EXP(-0.129*Table1_1[[#This Row],[Timestamps]])*COS(10.833*Table1_1[[#This Row],[Timestamps]])</f>
        <v>2.7562481210859163E-2</v>
      </c>
    </row>
    <row r="991" spans="1:13" x14ac:dyDescent="0.25">
      <c r="A991">
        <v>14.949746608734101</v>
      </c>
      <c r="B991">
        <v>193778</v>
      </c>
      <c r="C991">
        <v>241.25976600000001</v>
      </c>
      <c r="D991">
        <v>38</v>
      </c>
      <c r="E991">
        <v>103</v>
      </c>
      <c r="F991">
        <v>400</v>
      </c>
      <c r="G991">
        <v>0</v>
      </c>
      <c r="H991">
        <v>114.257812</v>
      </c>
      <c r="I991">
        <f>Table1_1[[#This Row],[Column1.1]]-$O$2</f>
        <v>10.31599807739255</v>
      </c>
      <c r="J991">
        <f>(Table1_1[[#This Row],[Column2.2]]-$N$2)*PI()/180</f>
        <v>8.1300997029570152E-2</v>
      </c>
      <c r="K991">
        <f>Table1_1[[#This Row],[Column2.7]]*$P$2 *PI()/180</f>
        <v>0.19941750155246873</v>
      </c>
      <c r="L991" t="str">
        <f t="shared" si="17"/>
        <v>not</v>
      </c>
      <c r="M991" s="2">
        <f>0.882*EXP(-0.129*Table1_1[[#This Row],[Timestamps]])*COS(10.833*Table1_1[[#This Row],[Timestamps]])</f>
        <v>5.2382968489570768E-2</v>
      </c>
    </row>
    <row r="992" spans="1:13" x14ac:dyDescent="0.25">
      <c r="A992">
        <v>14.959746837615899</v>
      </c>
      <c r="B992">
        <v>193788</v>
      </c>
      <c r="C992">
        <v>242.226562</v>
      </c>
      <c r="D992">
        <v>38</v>
      </c>
      <c r="E992">
        <v>103</v>
      </c>
      <c r="F992">
        <v>400</v>
      </c>
      <c r="G992">
        <v>0</v>
      </c>
      <c r="H992">
        <v>87.890625</v>
      </c>
      <c r="I992">
        <f>Table1_1[[#This Row],[Column1.1]]-$O$2</f>
        <v>10.32599830627435</v>
      </c>
      <c r="J992">
        <f>(Table1_1[[#This Row],[Column2.2]]-$N$2)*PI()/180</f>
        <v>9.8174770424681035E-2</v>
      </c>
      <c r="K992">
        <f>Table1_1[[#This Row],[Column2.7]]*$P$2 *PI()/180</f>
        <v>0.15339807878856412</v>
      </c>
      <c r="L992" t="str">
        <f t="shared" si="17"/>
        <v>not</v>
      </c>
      <c r="M992" s="2">
        <f>0.882*EXP(-0.129*Table1_1[[#This Row],[Timestamps]])*COS(10.833*Table1_1[[#This Row],[Timestamps]])</f>
        <v>7.6534389803351338E-2</v>
      </c>
    </row>
    <row r="993" spans="1:13" x14ac:dyDescent="0.25">
      <c r="A993">
        <v>14.970371723175001</v>
      </c>
      <c r="B993">
        <v>193799</v>
      </c>
      <c r="C993">
        <v>243.19335899999999</v>
      </c>
      <c r="D993">
        <v>38</v>
      </c>
      <c r="E993">
        <v>103</v>
      </c>
      <c r="F993">
        <v>400</v>
      </c>
      <c r="G993">
        <v>0</v>
      </c>
      <c r="H993">
        <v>96.679687999999999</v>
      </c>
      <c r="I993">
        <f>Table1_1[[#This Row],[Column1.1]]-$O$2</f>
        <v>10.33662319183345</v>
      </c>
      <c r="J993">
        <f>(Table1_1[[#This Row],[Column2.2]]-$N$2)*PI()/180</f>
        <v>0.1150485612730844</v>
      </c>
      <c r="K993">
        <f>Table1_1[[#This Row],[Column2.7]]*$P$2 *PI()/180</f>
        <v>0.16873788754008515</v>
      </c>
      <c r="L993" t="str">
        <f t="shared" si="17"/>
        <v>not</v>
      </c>
      <c r="M993" s="2">
        <f>0.882*EXP(-0.129*Table1_1[[#This Row],[Timestamps]])*COS(10.833*Table1_1[[#This Row],[Timestamps]])</f>
        <v>0.10113799065517959</v>
      </c>
    </row>
    <row r="994" spans="1:13" x14ac:dyDescent="0.25">
      <c r="A994">
        <v>14.980132341384801</v>
      </c>
      <c r="B994">
        <v>193809</v>
      </c>
      <c r="C994">
        <v>243.984375</v>
      </c>
      <c r="D994">
        <v>38</v>
      </c>
      <c r="E994">
        <v>103</v>
      </c>
      <c r="F994">
        <v>400</v>
      </c>
      <c r="G994">
        <v>0</v>
      </c>
      <c r="H994">
        <v>79.101562000000001</v>
      </c>
      <c r="I994">
        <f>Table1_1[[#This Row],[Column1.1]]-$O$2</f>
        <v>10.34638381004325</v>
      </c>
      <c r="J994">
        <f>(Table1_1[[#This Row],[Column2.2]]-$N$2)*PI()/180</f>
        <v>0.1288543949090401</v>
      </c>
      <c r="K994">
        <f>Table1_1[[#This Row],[Column2.7]]*$P$2 *PI()/180</f>
        <v>0.1380582700370431</v>
      </c>
      <c r="L994" t="str">
        <f t="shared" si="17"/>
        <v>not</v>
      </c>
      <c r="M994" s="2">
        <f>0.882*EXP(-0.129*Table1_1[[#This Row],[Timestamps]])*COS(10.833*Table1_1[[#This Row],[Timestamps]])</f>
        <v>0.12251020348301003</v>
      </c>
    </row>
    <row r="995" spans="1:13" x14ac:dyDescent="0.25">
      <c r="A995">
        <v>14.9911334514617</v>
      </c>
      <c r="B995">
        <v>193819</v>
      </c>
      <c r="C995">
        <v>244.77539100000001</v>
      </c>
      <c r="D995">
        <v>38</v>
      </c>
      <c r="E995">
        <v>103</v>
      </c>
      <c r="F995">
        <v>400</v>
      </c>
      <c r="G995">
        <v>0</v>
      </c>
      <c r="H995">
        <v>71.910515000000004</v>
      </c>
      <c r="I995">
        <f>Table1_1[[#This Row],[Column1.1]]-$O$2</f>
        <v>10.35738492012015</v>
      </c>
      <c r="J995">
        <f>(Table1_1[[#This Row],[Column2.2]]-$N$2)*PI()/180</f>
        <v>0.1426602285449958</v>
      </c>
      <c r="K995">
        <f>Table1_1[[#This Row],[Column2.7]]*$P$2 *PI()/180</f>
        <v>0.12550752535547702</v>
      </c>
      <c r="L995" t="str">
        <f t="shared" si="17"/>
        <v>not</v>
      </c>
      <c r="M995" s="2">
        <f>0.882*EXP(-0.129*Table1_1[[#This Row],[Timestamps]])*COS(10.833*Table1_1[[#This Row],[Timestamps]])</f>
        <v>0.14488437404986335</v>
      </c>
    </row>
    <row r="996" spans="1:13" x14ac:dyDescent="0.25">
      <c r="A996">
        <v>15.001132726669301</v>
      </c>
      <c r="B996">
        <v>193830</v>
      </c>
      <c r="C996">
        <v>245.390625</v>
      </c>
      <c r="D996">
        <v>38</v>
      </c>
      <c r="E996">
        <v>103</v>
      </c>
      <c r="F996">
        <v>400</v>
      </c>
      <c r="G996">
        <v>0</v>
      </c>
      <c r="H996">
        <v>61.523437999999999</v>
      </c>
      <c r="I996">
        <f>Table1_1[[#This Row],[Column1.1]]-$O$2</f>
        <v>10.367384195327752</v>
      </c>
      <c r="J996">
        <f>(Table1_1[[#This Row],[Column2.2]]-$N$2)*PI()/180</f>
        <v>0.15339808751521036</v>
      </c>
      <c r="K996">
        <f>Table1_1[[#This Row],[Column2.7]]*$P$2 *PI()/180</f>
        <v>0.10737865602465951</v>
      </c>
      <c r="L996" t="str">
        <f t="shared" si="17"/>
        <v>not</v>
      </c>
      <c r="M996" s="2">
        <f>0.882*EXP(-0.129*Table1_1[[#This Row],[Timestamps]])*COS(10.833*Table1_1[[#This Row],[Timestamps]])</f>
        <v>0.16339282309381609</v>
      </c>
    </row>
    <row r="997" spans="1:13" x14ac:dyDescent="0.25">
      <c r="A997">
        <v>15.0121345520019</v>
      </c>
      <c r="B997">
        <v>193840</v>
      </c>
      <c r="C997">
        <v>245.917969</v>
      </c>
      <c r="D997">
        <v>38</v>
      </c>
      <c r="E997">
        <v>103</v>
      </c>
      <c r="F997">
        <v>400</v>
      </c>
      <c r="G997">
        <v>0</v>
      </c>
      <c r="H997">
        <v>47.940342000000001</v>
      </c>
      <c r="I997">
        <f>Table1_1[[#This Row],[Column1.1]]-$O$2</f>
        <v>10.378386020660351</v>
      </c>
      <c r="J997">
        <f>(Table1_1[[#This Row],[Column2.2]]-$N$2)*PI()/180</f>
        <v>0.16260197660584733</v>
      </c>
      <c r="K997">
        <f>Table1_1[[#This Row],[Column2.7]]*$P$2 *PI()/180</f>
        <v>8.3671681243212351E-2</v>
      </c>
      <c r="L997" t="str">
        <f t="shared" si="17"/>
        <v>not</v>
      </c>
      <c r="M997" s="2">
        <f>0.882*EXP(-0.129*Table1_1[[#This Row],[Timestamps]])*COS(10.833*Table1_1[[#This Row],[Timestamps]])</f>
        <v>0.18148390338344395</v>
      </c>
    </row>
    <row r="998" spans="1:13" x14ac:dyDescent="0.25">
      <c r="A998">
        <v>15.022133588790799</v>
      </c>
      <c r="B998">
        <v>193851</v>
      </c>
      <c r="C998">
        <v>246.18164100000001</v>
      </c>
      <c r="D998">
        <v>38</v>
      </c>
      <c r="E998">
        <v>103</v>
      </c>
      <c r="F998">
        <v>400</v>
      </c>
      <c r="G998">
        <v>0</v>
      </c>
      <c r="H998">
        <v>26.367187999999999</v>
      </c>
      <c r="I998">
        <f>Table1_1[[#This Row],[Column1.1]]-$O$2</f>
        <v>10.388385057449248</v>
      </c>
      <c r="J998">
        <f>(Table1_1[[#This Row],[Column2.2]]-$N$2)*PI()/180</f>
        <v>0.16720392115116606</v>
      </c>
      <c r="K998">
        <f>Table1_1[[#This Row],[Column2.7]]*$P$2 *PI()/180</f>
        <v>4.6019424509233867E-2</v>
      </c>
      <c r="L998" t="str">
        <f t="shared" si="17"/>
        <v>not</v>
      </c>
      <c r="M998" s="2">
        <f>0.882*EXP(-0.129*Table1_1[[#This Row],[Timestamps]])*COS(10.833*Table1_1[[#This Row],[Timestamps]])</f>
        <v>0.19565675966904247</v>
      </c>
    </row>
    <row r="999" spans="1:13" x14ac:dyDescent="0.25">
      <c r="A999">
        <v>15.0331356525421</v>
      </c>
      <c r="B999">
        <v>193861</v>
      </c>
      <c r="C999">
        <v>246.445312</v>
      </c>
      <c r="D999">
        <v>38</v>
      </c>
      <c r="E999">
        <v>103</v>
      </c>
      <c r="F999">
        <v>400</v>
      </c>
      <c r="G999">
        <v>0</v>
      </c>
      <c r="H999">
        <v>23.970171000000001</v>
      </c>
      <c r="I999">
        <f>Table1_1[[#This Row],[Column1.1]]-$O$2</f>
        <v>10.399387121200551</v>
      </c>
      <c r="J999">
        <f>(Table1_1[[#This Row],[Column2.2]]-$N$2)*PI()/180</f>
        <v>0.17180584824319181</v>
      </c>
      <c r="K999">
        <f>Table1_1[[#This Row],[Column2.7]]*$P$2 *PI()/180</f>
        <v>4.1835840621606175E-2</v>
      </c>
      <c r="L999" t="str">
        <f t="shared" si="17"/>
        <v>not</v>
      </c>
      <c r="M999" s="2">
        <f>0.882*EXP(-0.129*Table1_1[[#This Row],[Timestamps]])*COS(10.833*Table1_1[[#This Row],[Timestamps]])</f>
        <v>0.20855675079575492</v>
      </c>
    </row>
    <row r="1000" spans="1:13" x14ac:dyDescent="0.25">
      <c r="A1000">
        <v>15.043134212493801</v>
      </c>
      <c r="B1000">
        <v>193872</v>
      </c>
      <c r="C1000">
        <v>246.53320299999999</v>
      </c>
      <c r="D1000">
        <v>38</v>
      </c>
      <c r="E1000">
        <v>103</v>
      </c>
      <c r="F1000">
        <v>400</v>
      </c>
      <c r="G1000">
        <v>0</v>
      </c>
      <c r="H1000">
        <v>8.7890619999999995</v>
      </c>
      <c r="I1000">
        <f>Table1_1[[#This Row],[Column1.1]]-$O$2</f>
        <v>10.409385681152251</v>
      </c>
      <c r="J1000">
        <f>(Table1_1[[#This Row],[Column2.2]]-$N$2)*PI()/180</f>
        <v>0.17333983557606189</v>
      </c>
      <c r="K1000">
        <f>Table1_1[[#This Row],[Column2.7]]*$P$2 *PI()/180</f>
        <v>1.5339807006191784E-2</v>
      </c>
      <c r="L1000" t="str">
        <f t="shared" si="17"/>
        <v>not</v>
      </c>
      <c r="M1000" s="2">
        <f>0.882*EXP(-0.129*Table1_1[[#This Row],[Timestamps]])*COS(10.833*Table1_1[[#This Row],[Timestamps]])</f>
        <v>0.21768894916164794</v>
      </c>
    </row>
    <row r="1001" spans="1:13" x14ac:dyDescent="0.25">
      <c r="A1001">
        <v>15.0531334877014</v>
      </c>
      <c r="B1001">
        <v>193882</v>
      </c>
      <c r="C1001">
        <v>246.53320299999999</v>
      </c>
      <c r="D1001">
        <v>38</v>
      </c>
      <c r="E1001">
        <v>103</v>
      </c>
      <c r="F1001">
        <v>400</v>
      </c>
      <c r="G1001">
        <v>0</v>
      </c>
      <c r="H1001">
        <v>0</v>
      </c>
      <c r="I1001">
        <f>Table1_1[[#This Row],[Column1.1]]-$O$2</f>
        <v>10.419384956359849</v>
      </c>
      <c r="J1001">
        <f>(Table1_1[[#This Row],[Column2.2]]-$N$2)*PI()/180</f>
        <v>0.17333983557606189</v>
      </c>
      <c r="K1001">
        <f>Table1_1[[#This Row],[Column2.7]]*$P$2 *PI()/180</f>
        <v>0</v>
      </c>
      <c r="L1001" t="str">
        <f t="shared" si="17"/>
        <v>PEAK</v>
      </c>
      <c r="M1001" s="2">
        <f>0.882*EXP(-0.129*Table1_1[[#This Row],[Timestamps]])*COS(10.833*Table1_1[[#This Row],[Timestamps]])</f>
        <v>0.22424948985635465</v>
      </c>
    </row>
    <row r="1002" spans="1:13" x14ac:dyDescent="0.25">
      <c r="A1002">
        <v>15.0641350746154</v>
      </c>
      <c r="B1002">
        <v>193892</v>
      </c>
      <c r="C1002">
        <v>246.35742200000001</v>
      </c>
      <c r="D1002">
        <v>38</v>
      </c>
      <c r="E1002">
        <v>103</v>
      </c>
      <c r="F1002">
        <v>400</v>
      </c>
      <c r="G1002">
        <v>0</v>
      </c>
      <c r="H1002">
        <v>-15.980114</v>
      </c>
      <c r="I1002">
        <f>Table1_1[[#This Row],[Column1.1]]-$O$2</f>
        <v>10.430386543273851</v>
      </c>
      <c r="J1002">
        <f>(Table1_1[[#This Row],[Column2.2]]-$N$2)*PI()/180</f>
        <v>0.17027187836361421</v>
      </c>
      <c r="K1002">
        <f>Table1_1[[#This Row],[Column2.7]]*$P$2 *PI()/180</f>
        <v>-2.7890560414404113E-2</v>
      </c>
      <c r="L1002" t="str">
        <f t="shared" si="17"/>
        <v>not</v>
      </c>
      <c r="M1002" s="2">
        <f>0.882*EXP(-0.129*Table1_1[[#This Row],[Timestamps]])*COS(10.833*Table1_1[[#This Row],[Timestamps]])</f>
        <v>0.22841266953257669</v>
      </c>
    </row>
    <row r="1003" spans="1:13" x14ac:dyDescent="0.25">
      <c r="A1003">
        <v>15.0741326808929</v>
      </c>
      <c r="B1003">
        <v>193903</v>
      </c>
      <c r="C1003">
        <v>246.00585899999999</v>
      </c>
      <c r="D1003">
        <v>38</v>
      </c>
      <c r="E1003">
        <v>103</v>
      </c>
      <c r="F1003">
        <v>400</v>
      </c>
      <c r="G1003">
        <v>0</v>
      </c>
      <c r="H1003">
        <v>-35.15625</v>
      </c>
      <c r="I1003">
        <f>Table1_1[[#This Row],[Column1.1]]-$O$2</f>
        <v>10.440384149551349</v>
      </c>
      <c r="J1003">
        <f>(Table1_1[[#This Row],[Column2.2]]-$N$2)*PI()/180</f>
        <v>0.1641359464854249</v>
      </c>
      <c r="K1003">
        <f>Table1_1[[#This Row],[Column2.7]]*$P$2 *PI()/180</f>
        <v>-6.1359231515425647E-2</v>
      </c>
      <c r="L1003" t="str">
        <f t="shared" si="17"/>
        <v>not</v>
      </c>
      <c r="M1003" s="2">
        <f>0.882*EXP(-0.129*Table1_1[[#This Row],[Timestamps]])*COS(10.833*Table1_1[[#This Row],[Timestamps]])</f>
        <v>0.22937928571961974</v>
      </c>
    </row>
    <row r="1004" spans="1:13" x14ac:dyDescent="0.25">
      <c r="A1004">
        <v>15.085134506225501</v>
      </c>
      <c r="B1004">
        <v>193913</v>
      </c>
      <c r="C1004">
        <v>245.566406</v>
      </c>
      <c r="D1004">
        <v>38</v>
      </c>
      <c r="E1004">
        <v>103</v>
      </c>
      <c r="F1004">
        <v>400</v>
      </c>
      <c r="G1004">
        <v>0</v>
      </c>
      <c r="H1004">
        <v>-39.950282999999999</v>
      </c>
      <c r="I1004">
        <f>Table1_1[[#This Row],[Column1.1]]-$O$2</f>
        <v>10.451385974883951</v>
      </c>
      <c r="J1004">
        <f>(Table1_1[[#This Row],[Column2.2]]-$N$2)*PI()/180</f>
        <v>0.15646604472765852</v>
      </c>
      <c r="K1004">
        <f>Table1_1[[#This Row],[Column2.7]]*$P$2 *PI()/180</f>
        <v>-6.9726397545351773E-2</v>
      </c>
      <c r="L1004" t="str">
        <f t="shared" si="17"/>
        <v>not</v>
      </c>
      <c r="M1004" s="2">
        <f>0.882*EXP(-0.129*Table1_1[[#This Row],[Timestamps]])*COS(10.833*Table1_1[[#This Row],[Timestamps]])</f>
        <v>0.22733796907727355</v>
      </c>
    </row>
    <row r="1005" spans="1:13" x14ac:dyDescent="0.25">
      <c r="A1005">
        <v>15.0951335430145</v>
      </c>
      <c r="B1005">
        <v>193924</v>
      </c>
      <c r="C1005">
        <v>245.039062</v>
      </c>
      <c r="D1005">
        <v>38</v>
      </c>
      <c r="E1005">
        <v>103</v>
      </c>
      <c r="F1005">
        <v>400</v>
      </c>
      <c r="G1005">
        <v>0</v>
      </c>
      <c r="H1005">
        <v>-52.734375</v>
      </c>
      <c r="I1005">
        <f>Table1_1[[#This Row],[Column1.1]]-$O$2</f>
        <v>10.461385011672949</v>
      </c>
      <c r="J1005">
        <f>(Table1_1[[#This Row],[Column2.2]]-$N$2)*PI()/180</f>
        <v>0.14726215563702155</v>
      </c>
      <c r="K1005">
        <f>Table1_1[[#This Row],[Column2.7]]*$P$2 *PI()/180</f>
        <v>-9.2038847273138477E-2</v>
      </c>
      <c r="L1005" t="str">
        <f t="shared" si="17"/>
        <v>not</v>
      </c>
      <c r="M1005" s="2">
        <f>0.882*EXP(-0.129*Table1_1[[#This Row],[Timestamps]])*COS(10.833*Table1_1[[#This Row],[Timestamps]])</f>
        <v>0.2226915970301134</v>
      </c>
    </row>
    <row r="1006" spans="1:13" x14ac:dyDescent="0.25">
      <c r="A1006">
        <v>15.1061351299285</v>
      </c>
      <c r="B1006">
        <v>193934</v>
      </c>
      <c r="C1006">
        <v>244.42382799999999</v>
      </c>
      <c r="D1006">
        <v>38</v>
      </c>
      <c r="E1006">
        <v>103</v>
      </c>
      <c r="F1006">
        <v>400</v>
      </c>
      <c r="G1006">
        <v>0</v>
      </c>
      <c r="H1006">
        <v>-55.930396999999999</v>
      </c>
      <c r="I1006">
        <f>Table1_1[[#This Row],[Column1.1]]-$O$2</f>
        <v>10.472386598586951</v>
      </c>
      <c r="J1006">
        <f>(Table1_1[[#This Row],[Column2.2]]-$N$2)*PI()/180</f>
        <v>0.13652429666680649</v>
      </c>
      <c r="K1006">
        <f>Table1_1[[#This Row],[Column2.7]]*$P$2 *PI()/180</f>
        <v>-9.7616957959755904E-2</v>
      </c>
      <c r="L1006" t="str">
        <f t="shared" si="17"/>
        <v>not</v>
      </c>
      <c r="M1006" s="2">
        <f>0.882*EXP(-0.129*Table1_1[[#This Row],[Timestamps]])*COS(10.833*Table1_1[[#This Row],[Timestamps]])</f>
        <v>0.21458390561274879</v>
      </c>
    </row>
    <row r="1007" spans="1:13" x14ac:dyDescent="0.25">
      <c r="A1007">
        <v>15.116132736206</v>
      </c>
      <c r="B1007">
        <v>193945</v>
      </c>
      <c r="C1007">
        <v>243.632812</v>
      </c>
      <c r="D1007">
        <v>38</v>
      </c>
      <c r="E1007">
        <v>103</v>
      </c>
      <c r="F1007">
        <v>400</v>
      </c>
      <c r="G1007">
        <v>0</v>
      </c>
      <c r="H1007">
        <v>-79.101562000000001</v>
      </c>
      <c r="I1007">
        <f>Table1_1[[#This Row],[Column1.1]]-$O$2</f>
        <v>10.482384204864449</v>
      </c>
      <c r="J1007">
        <f>(Table1_1[[#This Row],[Column2.2]]-$N$2)*PI()/180</f>
        <v>0.12271846303085129</v>
      </c>
      <c r="K1007">
        <f>Table1_1[[#This Row],[Column2.7]]*$P$2 *PI()/180</f>
        <v>-0.1380582700370431</v>
      </c>
      <c r="L1007" t="str">
        <f t="shared" si="17"/>
        <v>not</v>
      </c>
      <c r="M1007" s="2">
        <f>0.882*EXP(-0.129*Table1_1[[#This Row],[Timestamps]])*COS(10.833*Table1_1[[#This Row],[Timestamps]])</f>
        <v>0.20459504115588889</v>
      </c>
    </row>
    <row r="1008" spans="1:13" x14ac:dyDescent="0.25">
      <c r="A1008">
        <v>15.126133441925001</v>
      </c>
      <c r="B1008">
        <v>193955</v>
      </c>
      <c r="C1008">
        <v>242.84179700000001</v>
      </c>
      <c r="D1008">
        <v>38</v>
      </c>
      <c r="E1008">
        <v>103</v>
      </c>
      <c r="F1008">
        <v>400</v>
      </c>
      <c r="G1008">
        <v>0</v>
      </c>
      <c r="H1008">
        <v>-79.101562000000001</v>
      </c>
      <c r="I1008">
        <f>Table1_1[[#This Row],[Column1.1]]-$O$2</f>
        <v>10.49238491058345</v>
      </c>
      <c r="J1008">
        <f>(Table1_1[[#This Row],[Column2.2]]-$N$2)*PI()/180</f>
        <v>0.10891264684818856</v>
      </c>
      <c r="K1008">
        <f>Table1_1[[#This Row],[Column2.7]]*$P$2 *PI()/180</f>
        <v>-0.1380582700370431</v>
      </c>
      <c r="L1008" t="str">
        <f t="shared" si="17"/>
        <v>not</v>
      </c>
      <c r="M1008" s="2">
        <f>0.882*EXP(-0.129*Table1_1[[#This Row],[Timestamps]])*COS(10.833*Table1_1[[#This Row],[Timestamps]])</f>
        <v>0.19223296703145715</v>
      </c>
    </row>
    <row r="1009" spans="1:13" x14ac:dyDescent="0.25">
      <c r="A1009">
        <v>15.1371345520019</v>
      </c>
      <c r="B1009">
        <v>193965</v>
      </c>
      <c r="C1009">
        <v>241.875</v>
      </c>
      <c r="D1009">
        <v>38</v>
      </c>
      <c r="E1009">
        <v>103</v>
      </c>
      <c r="F1009">
        <v>400</v>
      </c>
      <c r="G1009">
        <v>0</v>
      </c>
      <c r="H1009">
        <v>-87.890625</v>
      </c>
      <c r="I1009">
        <f>Table1_1[[#This Row],[Column1.1]]-$O$2</f>
        <v>10.503386020660351</v>
      </c>
      <c r="J1009">
        <f>(Table1_1[[#This Row],[Column2.2]]-$N$2)*PI()/180</f>
        <v>9.2038855999784702E-2</v>
      </c>
      <c r="K1009">
        <f>Table1_1[[#This Row],[Column2.7]]*$P$2 *PI()/180</f>
        <v>-0.15339807878856412</v>
      </c>
      <c r="L1009" t="str">
        <f t="shared" si="17"/>
        <v>not</v>
      </c>
      <c r="M1009" s="2">
        <f>0.882*EXP(-0.129*Table1_1[[#This Row],[Timestamps]])*COS(10.833*Table1_1[[#This Row],[Timestamps]])</f>
        <v>0.17607710415441169</v>
      </c>
    </row>
    <row r="1010" spans="1:13" x14ac:dyDescent="0.25">
      <c r="A1010">
        <v>15.147134065628</v>
      </c>
      <c r="B1010">
        <v>193976</v>
      </c>
      <c r="C1010">
        <v>240.90820299999999</v>
      </c>
      <c r="D1010">
        <v>38</v>
      </c>
      <c r="E1010">
        <v>103</v>
      </c>
      <c r="F1010">
        <v>400</v>
      </c>
      <c r="G1010">
        <v>0</v>
      </c>
      <c r="H1010">
        <v>-96.679687999999999</v>
      </c>
      <c r="I1010">
        <f>Table1_1[[#This Row],[Column1.1]]-$O$2</f>
        <v>10.513385534286449</v>
      </c>
      <c r="J1010">
        <f>(Table1_1[[#This Row],[Column2.2]]-$N$2)*PI()/180</f>
        <v>7.5165065151380842E-2</v>
      </c>
      <c r="K1010">
        <f>Table1_1[[#This Row],[Column2.7]]*$P$2 *PI()/180</f>
        <v>-0.16873788754008515</v>
      </c>
      <c r="L1010" t="str">
        <f t="shared" si="17"/>
        <v>not</v>
      </c>
      <c r="M1010" s="2">
        <f>0.882*EXP(-0.129*Table1_1[[#This Row],[Timestamps]])*COS(10.833*Table1_1[[#This Row],[Timestamps]])</f>
        <v>0.15926070811231352</v>
      </c>
    </row>
    <row r="1011" spans="1:13" x14ac:dyDescent="0.25">
      <c r="A1011">
        <v>15.158132791519099</v>
      </c>
      <c r="B1011">
        <v>193986</v>
      </c>
      <c r="C1011">
        <v>239.941406</v>
      </c>
      <c r="D1011">
        <v>38</v>
      </c>
      <c r="E1011">
        <v>103</v>
      </c>
      <c r="F1011">
        <v>400</v>
      </c>
      <c r="G1011">
        <v>0</v>
      </c>
      <c r="H1011">
        <v>-87.890625</v>
      </c>
      <c r="I1011">
        <f>Table1_1[[#This Row],[Column1.1]]-$O$2</f>
        <v>10.524384260177548</v>
      </c>
      <c r="J1011">
        <f>(Table1_1[[#This Row],[Column2.2]]-$N$2)*PI()/180</f>
        <v>5.829127430297748E-2</v>
      </c>
      <c r="K1011">
        <f>Table1_1[[#This Row],[Column2.7]]*$P$2 *PI()/180</f>
        <v>-0.15339807878856412</v>
      </c>
      <c r="L1011" t="str">
        <f t="shared" si="17"/>
        <v>not</v>
      </c>
      <c r="M1011" s="2">
        <f>0.882*EXP(-0.129*Table1_1[[#This Row],[Timestamps]])*COS(10.833*Table1_1[[#This Row],[Timestamps]])</f>
        <v>0.13866869909352306</v>
      </c>
    </row>
    <row r="1012" spans="1:13" x14ac:dyDescent="0.25">
      <c r="A1012">
        <v>15.1681332588195</v>
      </c>
      <c r="B1012">
        <v>193997</v>
      </c>
      <c r="C1012">
        <v>238.79882799999999</v>
      </c>
      <c r="D1012">
        <v>38</v>
      </c>
      <c r="E1012">
        <v>103</v>
      </c>
      <c r="F1012">
        <v>400</v>
      </c>
      <c r="G1012">
        <v>0</v>
      </c>
      <c r="H1012">
        <v>-114.257812</v>
      </c>
      <c r="I1012">
        <f>Table1_1[[#This Row],[Column1.1]]-$O$2</f>
        <v>10.534384727477949</v>
      </c>
      <c r="J1012">
        <f>(Table1_1[[#This Row],[Column2.2]]-$N$2)*PI()/180</f>
        <v>3.834952624212546E-2</v>
      </c>
      <c r="K1012">
        <f>Table1_1[[#This Row],[Column2.7]]*$P$2 *PI()/180</f>
        <v>-0.19941750155246873</v>
      </c>
      <c r="L1012" t="str">
        <f t="shared" si="17"/>
        <v>not</v>
      </c>
      <c r="M1012" s="2">
        <f>0.882*EXP(-0.129*Table1_1[[#This Row],[Timestamps]])*COS(10.833*Table1_1[[#This Row],[Timestamps]])</f>
        <v>0.11828344097911946</v>
      </c>
    </row>
    <row r="1013" spans="1:13" x14ac:dyDescent="0.25">
      <c r="A1013">
        <v>15.1791341304779</v>
      </c>
      <c r="B1013">
        <v>194007</v>
      </c>
      <c r="C1013">
        <v>237.74414100000001</v>
      </c>
      <c r="D1013">
        <v>38</v>
      </c>
      <c r="E1013">
        <v>103</v>
      </c>
      <c r="F1013">
        <v>400</v>
      </c>
      <c r="G1013">
        <v>0</v>
      </c>
      <c r="H1013">
        <v>-95.880684000000002</v>
      </c>
      <c r="I1013">
        <f>Table1_1[[#This Row],[Column1.1]]-$O$2</f>
        <v>10.545385599136349</v>
      </c>
      <c r="J1013">
        <f>(Table1_1[[#This Row],[Column2.2]]-$N$2)*PI()/180</f>
        <v>1.9941765514144501E-2</v>
      </c>
      <c r="K1013">
        <f>Table1_1[[#This Row],[Column2.7]]*$P$2 *PI()/180</f>
        <v>-0.1673433624864247</v>
      </c>
      <c r="L1013" t="str">
        <f t="shared" si="17"/>
        <v>not</v>
      </c>
      <c r="M1013" s="2">
        <f>0.882*EXP(-0.129*Table1_1[[#This Row],[Timestamps]])*COS(10.833*Table1_1[[#This Row],[Timestamps]])</f>
        <v>9.4329335291152019E-2</v>
      </c>
    </row>
    <row r="1014" spans="1:13" x14ac:dyDescent="0.25">
      <c r="A1014">
        <v>15.1891331672668</v>
      </c>
      <c r="B1014">
        <v>194018</v>
      </c>
      <c r="C1014">
        <v>236.68945299999999</v>
      </c>
      <c r="D1014">
        <v>38</v>
      </c>
      <c r="E1014">
        <v>103</v>
      </c>
      <c r="F1014">
        <v>400</v>
      </c>
      <c r="G1014">
        <v>0</v>
      </c>
      <c r="H1014">
        <v>-105.46875</v>
      </c>
      <c r="I1014">
        <f>Table1_1[[#This Row],[Column1.1]]-$O$2</f>
        <v>10.55538463592525</v>
      </c>
      <c r="J1014">
        <f>(Table1_1[[#This Row],[Column2.2]]-$N$2)*PI()/180</f>
        <v>1.5339873328700715E-3</v>
      </c>
      <c r="K1014">
        <f>Table1_1[[#This Row],[Column2.7]]*$P$2 *PI()/180</f>
        <v>-0.18407769454627695</v>
      </c>
      <c r="L1014" t="str">
        <f t="shared" si="17"/>
        <v>not</v>
      </c>
      <c r="M1014" s="2">
        <f>0.882*EXP(-0.129*Table1_1[[#This Row],[Timestamps]])*COS(10.833*Table1_1[[#This Row],[Timestamps]])</f>
        <v>7.1446824731578165E-2</v>
      </c>
    </row>
    <row r="1015" spans="1:13" x14ac:dyDescent="0.25">
      <c r="A1015">
        <v>15.1991329193115</v>
      </c>
      <c r="B1015">
        <v>194028</v>
      </c>
      <c r="C1015">
        <v>235.63476600000001</v>
      </c>
      <c r="D1015">
        <v>38</v>
      </c>
      <c r="E1015">
        <v>103</v>
      </c>
      <c r="F1015">
        <v>400</v>
      </c>
      <c r="G1015">
        <v>0</v>
      </c>
      <c r="H1015">
        <v>-105.46875</v>
      </c>
      <c r="I1015">
        <f>Table1_1[[#This Row],[Column1.1]]-$O$2</f>
        <v>10.565384387969949</v>
      </c>
      <c r="J1015">
        <f>(Table1_1[[#This Row],[Column2.2]]-$N$2)*PI()/180</f>
        <v>-1.687377339511089E-2</v>
      </c>
      <c r="K1015">
        <f>Table1_1[[#This Row],[Column2.7]]*$P$2 *PI()/180</f>
        <v>-0.18407769454627695</v>
      </c>
      <c r="L1015" t="str">
        <f t="shared" si="17"/>
        <v>not</v>
      </c>
      <c r="M1015" s="2">
        <f>0.882*EXP(-0.129*Table1_1[[#This Row],[Timestamps]])*COS(10.833*Table1_1[[#This Row],[Timestamps]])</f>
        <v>4.7785041020831379E-2</v>
      </c>
    </row>
    <row r="1016" spans="1:13" x14ac:dyDescent="0.25">
      <c r="A1016">
        <v>15.210135936737</v>
      </c>
      <c r="B1016">
        <v>194038</v>
      </c>
      <c r="C1016">
        <v>234.58007799999999</v>
      </c>
      <c r="D1016">
        <v>38</v>
      </c>
      <c r="E1016">
        <v>103</v>
      </c>
      <c r="F1016">
        <v>400</v>
      </c>
      <c r="G1016">
        <v>0</v>
      </c>
      <c r="H1016">
        <v>-95.880684000000002</v>
      </c>
      <c r="I1016">
        <f>Table1_1[[#This Row],[Column1.1]]-$O$2</f>
        <v>10.576387405395451</v>
      </c>
      <c r="J1016">
        <f>(Table1_1[[#This Row],[Column2.2]]-$N$2)*PI()/180</f>
        <v>-3.5281551576385316E-2</v>
      </c>
      <c r="K1016">
        <f>Table1_1[[#This Row],[Column2.7]]*$P$2 *PI()/180</f>
        <v>-0.1673433624864247</v>
      </c>
      <c r="L1016" t="str">
        <f t="shared" si="17"/>
        <v>not</v>
      </c>
      <c r="M1016" s="2">
        <f>0.882*EXP(-0.129*Table1_1[[#This Row],[Timestamps]])*COS(10.833*Table1_1[[#This Row],[Timestamps]])</f>
        <v>2.1184115671155149E-2</v>
      </c>
    </row>
    <row r="1017" spans="1:13" x14ac:dyDescent="0.25">
      <c r="A1017">
        <v>15.2201337814331</v>
      </c>
      <c r="B1017">
        <v>194049</v>
      </c>
      <c r="C1017">
        <v>233.52539100000001</v>
      </c>
      <c r="D1017">
        <v>38</v>
      </c>
      <c r="E1017">
        <v>103</v>
      </c>
      <c r="F1017">
        <v>400</v>
      </c>
      <c r="G1017">
        <v>0</v>
      </c>
      <c r="H1017">
        <v>-105.46875</v>
      </c>
      <c r="I1017">
        <f>Table1_1[[#This Row],[Column1.1]]-$O$2</f>
        <v>10.586385250091549</v>
      </c>
      <c r="J1017">
        <f>(Table1_1[[#This Row],[Column2.2]]-$N$2)*PI()/180</f>
        <v>-5.3689312304366271E-2</v>
      </c>
      <c r="K1017">
        <f>Table1_1[[#This Row],[Column2.7]]*$P$2 *PI()/180</f>
        <v>-0.18407769454627695</v>
      </c>
      <c r="L1017" t="str">
        <f t="shared" si="17"/>
        <v>not</v>
      </c>
      <c r="M1017" s="2">
        <f>0.882*EXP(-0.129*Table1_1[[#This Row],[Timestamps]])*COS(10.833*Table1_1[[#This Row],[Timestamps]])</f>
        <v>-3.1917231220988927E-3</v>
      </c>
    </row>
    <row r="1018" spans="1:13" x14ac:dyDescent="0.25">
      <c r="A1018">
        <v>15.231134891510001</v>
      </c>
      <c r="B1018">
        <v>194059</v>
      </c>
      <c r="C1018">
        <v>232.558594</v>
      </c>
      <c r="D1018">
        <v>38</v>
      </c>
      <c r="E1018">
        <v>103</v>
      </c>
      <c r="F1018">
        <v>400</v>
      </c>
      <c r="G1018">
        <v>0</v>
      </c>
      <c r="H1018">
        <v>-87.890625</v>
      </c>
      <c r="I1018">
        <f>Table1_1[[#This Row],[Column1.1]]-$O$2</f>
        <v>10.59738636016845</v>
      </c>
      <c r="J1018">
        <f>(Table1_1[[#This Row],[Column2.2]]-$N$2)*PI()/180</f>
        <v>-7.0563103152770132E-2</v>
      </c>
      <c r="K1018">
        <f>Table1_1[[#This Row],[Column2.7]]*$P$2 *PI()/180</f>
        <v>-0.15339807878856412</v>
      </c>
      <c r="L1018" t="str">
        <f t="shared" si="17"/>
        <v>not</v>
      </c>
      <c r="M1018" s="2">
        <f>0.882*EXP(-0.129*Table1_1[[#This Row],[Timestamps]])*COS(10.833*Table1_1[[#This Row],[Timestamps]])</f>
        <v>-2.9886889125630069E-2</v>
      </c>
    </row>
    <row r="1019" spans="1:13" x14ac:dyDescent="0.25">
      <c r="A1019">
        <v>15.2411334514617</v>
      </c>
      <c r="B1019">
        <v>194070</v>
      </c>
      <c r="C1019">
        <v>231.59179700000001</v>
      </c>
      <c r="D1019">
        <v>38</v>
      </c>
      <c r="E1019">
        <v>103</v>
      </c>
      <c r="F1019">
        <v>400</v>
      </c>
      <c r="G1019">
        <v>0</v>
      </c>
      <c r="H1019">
        <v>-96.679687999999999</v>
      </c>
      <c r="I1019">
        <f>Table1_1[[#This Row],[Column1.1]]-$O$2</f>
        <v>10.60738492012015</v>
      </c>
      <c r="J1019">
        <f>(Table1_1[[#This Row],[Column2.2]]-$N$2)*PI()/180</f>
        <v>-8.7436894001173507E-2</v>
      </c>
      <c r="K1019">
        <f>Table1_1[[#This Row],[Column2.7]]*$P$2 *PI()/180</f>
        <v>-0.16873788754008515</v>
      </c>
      <c r="L1019" t="str">
        <f t="shared" si="17"/>
        <v>not</v>
      </c>
      <c r="M1019" s="2">
        <f>0.882*EXP(-0.129*Table1_1[[#This Row],[Timestamps]])*COS(10.833*Table1_1[[#This Row],[Timestamps]])</f>
        <v>-5.3726162072848839E-2</v>
      </c>
    </row>
    <row r="1020" spans="1:13" x14ac:dyDescent="0.25">
      <c r="A1020">
        <v>15.2511324882507</v>
      </c>
      <c r="B1020">
        <v>194080</v>
      </c>
      <c r="C1020">
        <v>230.800781</v>
      </c>
      <c r="D1020">
        <v>38</v>
      </c>
      <c r="E1020">
        <v>103</v>
      </c>
      <c r="F1020">
        <v>400</v>
      </c>
      <c r="G1020">
        <v>0</v>
      </c>
      <c r="H1020">
        <v>-71.910515000000004</v>
      </c>
      <c r="I1020">
        <f>Table1_1[[#This Row],[Column1.1]]-$O$2</f>
        <v>10.617383956909151</v>
      </c>
      <c r="J1020">
        <f>(Table1_1[[#This Row],[Column2.2]]-$N$2)*PI()/180</f>
        <v>-0.10124272763712919</v>
      </c>
      <c r="K1020">
        <f>Table1_1[[#This Row],[Column2.7]]*$P$2 *PI()/180</f>
        <v>-0.12550752535547702</v>
      </c>
      <c r="L1020" t="str">
        <f t="shared" si="17"/>
        <v>not</v>
      </c>
      <c r="M1020" s="2">
        <f>0.882*EXP(-0.129*Table1_1[[#This Row],[Timestamps]])*COS(10.833*Table1_1[[#This Row],[Timestamps]])</f>
        <v>-7.6876123577501579E-2</v>
      </c>
    </row>
    <row r="1021" spans="1:13" x14ac:dyDescent="0.25">
      <c r="A1021">
        <v>15.262132883071899</v>
      </c>
      <c r="B1021">
        <v>194091</v>
      </c>
      <c r="C1021">
        <v>230.00976600000001</v>
      </c>
      <c r="D1021">
        <v>38</v>
      </c>
      <c r="E1021">
        <v>103</v>
      </c>
      <c r="F1021">
        <v>400</v>
      </c>
      <c r="G1021">
        <v>0</v>
      </c>
      <c r="H1021">
        <v>-79.101562000000001</v>
      </c>
      <c r="I1021">
        <f>Table1_1[[#This Row],[Column1.1]]-$O$2</f>
        <v>10.62838435173035</v>
      </c>
      <c r="J1021">
        <f>(Table1_1[[#This Row],[Column2.2]]-$N$2)*PI()/180</f>
        <v>-0.11504854381979192</v>
      </c>
      <c r="K1021">
        <f>Table1_1[[#This Row],[Column2.7]]*$P$2 *PI()/180</f>
        <v>-0.1380582700370431</v>
      </c>
      <c r="L1021" t="str">
        <f t="shared" si="17"/>
        <v>not</v>
      </c>
      <c r="M1021" s="2">
        <f>0.882*EXP(-0.129*Table1_1[[#This Row],[Timestamps]])*COS(10.833*Table1_1[[#This Row],[Timestamps]])</f>
        <v>-0.1012256976472565</v>
      </c>
    </row>
    <row r="1022" spans="1:13" x14ac:dyDescent="0.25">
      <c r="A1022">
        <v>15.2721331119537</v>
      </c>
      <c r="B1022">
        <v>194101</v>
      </c>
      <c r="C1022">
        <v>229.30664100000001</v>
      </c>
      <c r="D1022">
        <v>38</v>
      </c>
      <c r="E1022">
        <v>103</v>
      </c>
      <c r="F1022">
        <v>400</v>
      </c>
      <c r="G1022">
        <v>0</v>
      </c>
      <c r="H1022">
        <v>-70.3125</v>
      </c>
      <c r="I1022">
        <f>Table1_1[[#This Row],[Column1.1]]-$O$2</f>
        <v>10.638384580612151</v>
      </c>
      <c r="J1022">
        <f>(Table1_1[[#This Row],[Column2.2]]-$N$2)*PI()/180</f>
        <v>-0.12732039012287705</v>
      </c>
      <c r="K1022">
        <f>Table1_1[[#This Row],[Column2.7]]*$P$2 *PI()/180</f>
        <v>-0.12271846303085129</v>
      </c>
      <c r="L1022" t="str">
        <f t="shared" si="17"/>
        <v>not</v>
      </c>
      <c r="M1022" s="2">
        <f>0.882*EXP(-0.129*Table1_1[[#This Row],[Timestamps]])*COS(10.833*Table1_1[[#This Row],[Timestamps]])</f>
        <v>-0.12206576304779124</v>
      </c>
    </row>
    <row r="1023" spans="1:13" x14ac:dyDescent="0.25">
      <c r="A1023">
        <v>15.2831356525421</v>
      </c>
      <c r="B1023">
        <v>194111</v>
      </c>
      <c r="C1023">
        <v>228.77929700000001</v>
      </c>
      <c r="D1023">
        <v>38</v>
      </c>
      <c r="E1023">
        <v>103</v>
      </c>
      <c r="F1023">
        <v>400</v>
      </c>
      <c r="G1023">
        <v>0</v>
      </c>
      <c r="H1023">
        <v>-47.940342000000001</v>
      </c>
      <c r="I1023">
        <f>Table1_1[[#This Row],[Column1.1]]-$O$2</f>
        <v>10.649387121200551</v>
      </c>
      <c r="J1023">
        <f>(Table1_1[[#This Row],[Column2.2]]-$N$2)*PI()/180</f>
        <v>-0.13652427921351401</v>
      </c>
      <c r="K1023">
        <f>Table1_1[[#This Row],[Column2.7]]*$P$2 *PI()/180</f>
        <v>-8.3671681243212351E-2</v>
      </c>
      <c r="L1023" t="str">
        <f t="shared" si="17"/>
        <v>not</v>
      </c>
      <c r="M1023" s="2">
        <f>0.882*EXP(-0.129*Table1_1[[#This Row],[Timestamps]])*COS(10.833*Table1_1[[#This Row],[Timestamps]])</f>
        <v>-0.14327217927027067</v>
      </c>
    </row>
    <row r="1024" spans="1:13" x14ac:dyDescent="0.25">
      <c r="A1024">
        <v>15.2931339740753</v>
      </c>
      <c r="B1024">
        <v>194122</v>
      </c>
      <c r="C1024">
        <v>228.339844</v>
      </c>
      <c r="D1024">
        <v>38</v>
      </c>
      <c r="E1024">
        <v>103</v>
      </c>
      <c r="F1024">
        <v>400</v>
      </c>
      <c r="G1024">
        <v>0</v>
      </c>
      <c r="H1024">
        <v>-43.945312000000001</v>
      </c>
      <c r="I1024">
        <f>Table1_1[[#This Row],[Column1.1]]-$O$2</f>
        <v>10.65938544273375</v>
      </c>
      <c r="J1024">
        <f>(Table1_1[[#This Row],[Column2.2]]-$N$2)*PI()/180</f>
        <v>-0.14419418097128092</v>
      </c>
      <c r="K1024">
        <f>Table1_1[[#This Row],[Column2.7]]*$P$2 *PI()/180</f>
        <v>-7.6699038521617441E-2</v>
      </c>
      <c r="L1024" t="str">
        <f t="shared" si="17"/>
        <v>not</v>
      </c>
      <c r="M1024" s="2">
        <f>0.882*EXP(-0.129*Table1_1[[#This Row],[Timestamps]])*COS(10.833*Table1_1[[#This Row],[Timestamps]])</f>
        <v>-0.16073728749785682</v>
      </c>
    </row>
    <row r="1025" spans="1:13" x14ac:dyDescent="0.25">
      <c r="A1025">
        <v>15.3041348457336</v>
      </c>
      <c r="B1025">
        <v>194132</v>
      </c>
      <c r="C1025">
        <v>227.988281</v>
      </c>
      <c r="D1025">
        <v>38</v>
      </c>
      <c r="E1025">
        <v>103</v>
      </c>
      <c r="F1025">
        <v>400</v>
      </c>
      <c r="G1025">
        <v>0</v>
      </c>
      <c r="H1025">
        <v>-31.960228000000001</v>
      </c>
      <c r="I1025">
        <f>Table1_1[[#This Row],[Column1.1]]-$O$2</f>
        <v>10.670386314392051</v>
      </c>
      <c r="J1025">
        <f>(Table1_1[[#This Row],[Column2.2]]-$N$2)*PI()/180</f>
        <v>-0.15033011284946973</v>
      </c>
      <c r="K1025">
        <f>Table1_1[[#This Row],[Column2.7]]*$P$2 *PI()/180</f>
        <v>-5.5781120828808227E-2</v>
      </c>
      <c r="L1025" t="str">
        <f t="shared" si="17"/>
        <v>not</v>
      </c>
      <c r="M1025" s="2">
        <f>0.882*EXP(-0.129*Table1_1[[#This Row],[Timestamps]])*COS(10.833*Table1_1[[#This Row],[Timestamps]])</f>
        <v>-0.17772046529237373</v>
      </c>
    </row>
    <row r="1026" spans="1:13" x14ac:dyDescent="0.25">
      <c r="A1026">
        <v>15.3141326904296</v>
      </c>
      <c r="B1026">
        <v>194143</v>
      </c>
      <c r="C1026">
        <v>227.72460899999999</v>
      </c>
      <c r="D1026">
        <v>38</v>
      </c>
      <c r="E1026">
        <v>103</v>
      </c>
      <c r="F1026">
        <v>400</v>
      </c>
      <c r="G1026">
        <v>0</v>
      </c>
      <c r="H1026">
        <v>-26.367187999999999</v>
      </c>
      <c r="I1026">
        <f>Table1_1[[#This Row],[Column1.1]]-$O$2</f>
        <v>10.68038415908805</v>
      </c>
      <c r="J1026">
        <f>(Table1_1[[#This Row],[Column2.2]]-$N$2)*PI()/180</f>
        <v>-0.15493205739478844</v>
      </c>
      <c r="K1026">
        <f>Table1_1[[#This Row],[Column2.7]]*$P$2 *PI()/180</f>
        <v>-4.6019424509233867E-2</v>
      </c>
      <c r="L1026" t="str">
        <f t="shared" si="17"/>
        <v>not</v>
      </c>
      <c r="M1026" s="2">
        <f>0.882*EXP(-0.129*Table1_1[[#This Row],[Timestamps]])*COS(10.833*Table1_1[[#This Row],[Timestamps]])</f>
        <v>-0.19093497426677458</v>
      </c>
    </row>
    <row r="1027" spans="1:13" x14ac:dyDescent="0.25">
      <c r="A1027">
        <v>15.324136018753</v>
      </c>
      <c r="B1027">
        <v>194153</v>
      </c>
      <c r="C1027">
        <v>227.636719</v>
      </c>
      <c r="D1027">
        <v>38</v>
      </c>
      <c r="E1027">
        <v>103</v>
      </c>
      <c r="F1027">
        <v>400</v>
      </c>
      <c r="G1027">
        <v>0</v>
      </c>
      <c r="H1027">
        <v>-7.9900570000000002</v>
      </c>
      <c r="I1027">
        <f>Table1_1[[#This Row],[Column1.1]]-$O$2</f>
        <v>10.690387487411449</v>
      </c>
      <c r="J1027">
        <f>(Table1_1[[#This Row],[Column2.2]]-$N$2)*PI()/180</f>
        <v>-0.15646602727436604</v>
      </c>
      <c r="K1027">
        <f>Table1_1[[#This Row],[Column2.7]]*$P$2 *PI()/180</f>
        <v>-1.3945280207202057E-2</v>
      </c>
      <c r="L1027" t="str">
        <f t="shared" si="17"/>
        <v>not</v>
      </c>
      <c r="M1027" s="2">
        <f>0.882*EXP(-0.129*Table1_1[[#This Row],[Timestamps]])*COS(10.833*Table1_1[[#This Row],[Timestamps]])</f>
        <v>-0.2018858231249801</v>
      </c>
    </row>
    <row r="1028" spans="1:13" x14ac:dyDescent="0.25">
      <c r="A1028">
        <v>15.3351325988769</v>
      </c>
      <c r="B1028">
        <v>194164</v>
      </c>
      <c r="C1028">
        <v>227.636719</v>
      </c>
      <c r="D1028">
        <v>38</v>
      </c>
      <c r="E1028">
        <v>103</v>
      </c>
      <c r="F1028">
        <v>400</v>
      </c>
      <c r="G1028">
        <v>0</v>
      </c>
      <c r="H1028">
        <v>0</v>
      </c>
      <c r="I1028">
        <f>Table1_1[[#This Row],[Column1.1]]-$O$2</f>
        <v>10.701384067535351</v>
      </c>
      <c r="J1028">
        <f>(Table1_1[[#This Row],[Column2.2]]-$N$2)*PI()/180</f>
        <v>-0.15646602727436604</v>
      </c>
      <c r="K1028">
        <f>Table1_1[[#This Row],[Column2.7]]*$P$2 *PI()/180</f>
        <v>0</v>
      </c>
      <c r="L1028" t="str">
        <f t="shared" ref="L1028:L1091" si="18">IF(AND(J1028&gt;=J1027,J1028&gt;J1029),"PEAK","not")</f>
        <v>not</v>
      </c>
      <c r="M1028" s="2">
        <f>0.882*EXP(-0.129*Table1_1[[#This Row],[Timestamps]])*COS(10.833*Table1_1[[#This Row],[Timestamps]])</f>
        <v>-0.21115783172961847</v>
      </c>
    </row>
    <row r="1029" spans="1:13" x14ac:dyDescent="0.25">
      <c r="A1029">
        <v>15.345133066177301</v>
      </c>
      <c r="B1029">
        <v>194174</v>
      </c>
      <c r="C1029">
        <v>227.8125</v>
      </c>
      <c r="D1029">
        <v>38</v>
      </c>
      <c r="E1029">
        <v>103</v>
      </c>
      <c r="F1029">
        <v>400</v>
      </c>
      <c r="G1029">
        <v>0</v>
      </c>
      <c r="H1029">
        <v>17.578125</v>
      </c>
      <c r="I1029">
        <f>Table1_1[[#This Row],[Column1.1]]-$O$2</f>
        <v>10.711384534835751</v>
      </c>
      <c r="J1029">
        <f>(Table1_1[[#This Row],[Column2.2]]-$N$2)*PI()/180</f>
        <v>-0.15339807006191788</v>
      </c>
      <c r="K1029">
        <f>Table1_1[[#This Row],[Column2.7]]*$P$2 *PI()/180</f>
        <v>3.0679615757712823E-2</v>
      </c>
      <c r="L1029" t="str">
        <f t="shared" si="18"/>
        <v>not</v>
      </c>
      <c r="M1029" s="2">
        <f>0.882*EXP(-0.129*Table1_1[[#This Row],[Timestamps]])*COS(10.833*Table1_1[[#This Row],[Timestamps]])</f>
        <v>-0.21697426402325429</v>
      </c>
    </row>
    <row r="1030" spans="1:13" x14ac:dyDescent="0.25">
      <c r="A1030">
        <v>15.356135606765701</v>
      </c>
      <c r="B1030">
        <v>194184</v>
      </c>
      <c r="C1030">
        <v>227.988281</v>
      </c>
      <c r="D1030">
        <v>38</v>
      </c>
      <c r="E1030">
        <v>103</v>
      </c>
      <c r="F1030">
        <v>400</v>
      </c>
      <c r="G1030">
        <v>0</v>
      </c>
      <c r="H1030">
        <v>15.980114</v>
      </c>
      <c r="I1030">
        <f>Table1_1[[#This Row],[Column1.1]]-$O$2</f>
        <v>10.722387075424152</v>
      </c>
      <c r="J1030">
        <f>(Table1_1[[#This Row],[Column2.2]]-$N$2)*PI()/180</f>
        <v>-0.15033011284946973</v>
      </c>
      <c r="K1030">
        <f>Table1_1[[#This Row],[Column2.7]]*$P$2 *PI()/180</f>
        <v>2.7890560414404113E-2</v>
      </c>
      <c r="L1030" t="str">
        <f t="shared" si="18"/>
        <v>not</v>
      </c>
      <c r="M1030" s="2">
        <f>0.882*EXP(-0.129*Table1_1[[#This Row],[Timestamps]])*COS(10.833*Table1_1[[#This Row],[Timestamps]])</f>
        <v>-0.22041891778072198</v>
      </c>
    </row>
    <row r="1031" spans="1:13" x14ac:dyDescent="0.25">
      <c r="A1031">
        <v>15.366135597229</v>
      </c>
      <c r="B1031">
        <v>194195</v>
      </c>
      <c r="C1031">
        <v>228.339844</v>
      </c>
      <c r="D1031">
        <v>38</v>
      </c>
      <c r="E1031">
        <v>103</v>
      </c>
      <c r="F1031">
        <v>400</v>
      </c>
      <c r="G1031">
        <v>0</v>
      </c>
      <c r="H1031">
        <v>35.15625</v>
      </c>
      <c r="I1031">
        <f>Table1_1[[#This Row],[Column1.1]]-$O$2</f>
        <v>10.732387065887451</v>
      </c>
      <c r="J1031">
        <f>(Table1_1[[#This Row],[Column2.2]]-$N$2)*PI()/180</f>
        <v>-0.14419418097128092</v>
      </c>
      <c r="K1031">
        <f>Table1_1[[#This Row],[Column2.7]]*$P$2 *PI()/180</f>
        <v>6.1359231515425647E-2</v>
      </c>
      <c r="L1031" t="str">
        <f t="shared" si="18"/>
        <v>not</v>
      </c>
      <c r="M1031" s="2">
        <f>0.882*EXP(-0.129*Table1_1[[#This Row],[Timestamps]])*COS(10.833*Table1_1[[#This Row],[Timestamps]])</f>
        <v>-0.2208317433129216</v>
      </c>
    </row>
    <row r="1032" spans="1:13" x14ac:dyDescent="0.25">
      <c r="A1032">
        <v>15.3771352767944</v>
      </c>
      <c r="B1032">
        <v>194205</v>
      </c>
      <c r="C1032">
        <v>228.77929700000001</v>
      </c>
      <c r="D1032">
        <v>38</v>
      </c>
      <c r="E1032">
        <v>103</v>
      </c>
      <c r="F1032">
        <v>400</v>
      </c>
      <c r="G1032">
        <v>0</v>
      </c>
      <c r="H1032">
        <v>39.950282999999999</v>
      </c>
      <c r="I1032">
        <f>Table1_1[[#This Row],[Column1.1]]-$O$2</f>
        <v>10.743386745452849</v>
      </c>
      <c r="J1032">
        <f>(Table1_1[[#This Row],[Column2.2]]-$N$2)*PI()/180</f>
        <v>-0.13652427921351401</v>
      </c>
      <c r="K1032">
        <f>Table1_1[[#This Row],[Column2.7]]*$P$2 *PI()/180</f>
        <v>6.9726397545351773E-2</v>
      </c>
      <c r="L1032" t="str">
        <f t="shared" si="18"/>
        <v>not</v>
      </c>
      <c r="M1032" s="2">
        <f>0.882*EXP(-0.129*Table1_1[[#This Row],[Timestamps]])*COS(10.833*Table1_1[[#This Row],[Timestamps]])</f>
        <v>-0.21829884112739029</v>
      </c>
    </row>
    <row r="1033" spans="1:13" x14ac:dyDescent="0.25">
      <c r="A1033">
        <v>15.3871331214904</v>
      </c>
      <c r="B1033">
        <v>194216</v>
      </c>
      <c r="C1033">
        <v>229.30664100000001</v>
      </c>
      <c r="D1033">
        <v>38</v>
      </c>
      <c r="E1033">
        <v>103</v>
      </c>
      <c r="F1033">
        <v>400</v>
      </c>
      <c r="G1033">
        <v>0</v>
      </c>
      <c r="H1033">
        <v>52.734375</v>
      </c>
      <c r="I1033">
        <f>Table1_1[[#This Row],[Column1.1]]-$O$2</f>
        <v>10.753384590148851</v>
      </c>
      <c r="J1033">
        <f>(Table1_1[[#This Row],[Column2.2]]-$N$2)*PI()/180</f>
        <v>-0.12732039012287705</v>
      </c>
      <c r="K1033">
        <f>Table1_1[[#This Row],[Column2.7]]*$P$2 *PI()/180</f>
        <v>9.2038847273138477E-2</v>
      </c>
      <c r="L1033" t="str">
        <f t="shared" si="18"/>
        <v>not</v>
      </c>
      <c r="M1033" s="2">
        <f>0.882*EXP(-0.129*Table1_1[[#This Row],[Timestamps]])*COS(10.833*Table1_1[[#This Row],[Timestamps]])</f>
        <v>-0.21331843310613788</v>
      </c>
    </row>
    <row r="1034" spans="1:13" x14ac:dyDescent="0.25">
      <c r="A1034">
        <v>15.398134231567299</v>
      </c>
      <c r="B1034">
        <v>194226</v>
      </c>
      <c r="C1034">
        <v>230.00976600000001</v>
      </c>
      <c r="D1034">
        <v>38</v>
      </c>
      <c r="E1034">
        <v>103</v>
      </c>
      <c r="F1034">
        <v>400</v>
      </c>
      <c r="G1034">
        <v>0</v>
      </c>
      <c r="H1034">
        <v>63.920456000000001</v>
      </c>
      <c r="I1034">
        <f>Table1_1[[#This Row],[Column1.1]]-$O$2</f>
        <v>10.764385700225748</v>
      </c>
      <c r="J1034">
        <f>(Table1_1[[#This Row],[Column2.2]]-$N$2)*PI()/180</f>
        <v>-0.11504854381979192</v>
      </c>
      <c r="K1034">
        <f>Table1_1[[#This Row],[Column2.7]]*$P$2 *PI()/180</f>
        <v>0.11156224165761645</v>
      </c>
      <c r="L1034" t="str">
        <f t="shared" si="18"/>
        <v>not</v>
      </c>
      <c r="M1034" s="2">
        <f>0.882*EXP(-0.129*Table1_1[[#This Row],[Timestamps]])*COS(10.833*Table1_1[[#This Row],[Timestamps]])</f>
        <v>-0.20497104879277936</v>
      </c>
    </row>
    <row r="1035" spans="1:13" x14ac:dyDescent="0.25">
      <c r="A1035">
        <v>15.4081337451934</v>
      </c>
      <c r="B1035">
        <v>194237</v>
      </c>
      <c r="C1035">
        <v>230.71289100000001</v>
      </c>
      <c r="D1035">
        <v>38</v>
      </c>
      <c r="E1035">
        <v>103</v>
      </c>
      <c r="F1035">
        <v>400</v>
      </c>
      <c r="G1035">
        <v>0</v>
      </c>
      <c r="H1035">
        <v>70.3125</v>
      </c>
      <c r="I1035">
        <f>Table1_1[[#This Row],[Column1.1]]-$O$2</f>
        <v>10.774385213851851</v>
      </c>
      <c r="J1035">
        <f>(Table1_1[[#This Row],[Column2.2]]-$N$2)*PI()/180</f>
        <v>-0.1027766975167068</v>
      </c>
      <c r="K1035">
        <f>Table1_1[[#This Row],[Column2.7]]*$P$2 *PI()/180</f>
        <v>0.12271846303085129</v>
      </c>
      <c r="L1035" t="str">
        <f t="shared" si="18"/>
        <v>not</v>
      </c>
      <c r="M1035" s="2">
        <f>0.882*EXP(-0.129*Table1_1[[#This Row],[Timestamps]])*COS(10.833*Table1_1[[#This Row],[Timestamps]])</f>
        <v>-0.19488062554783958</v>
      </c>
    </row>
    <row r="1036" spans="1:13" x14ac:dyDescent="0.25">
      <c r="A1036">
        <v>15.4181318283081</v>
      </c>
      <c r="B1036">
        <v>194247</v>
      </c>
      <c r="C1036">
        <v>231.503906</v>
      </c>
      <c r="D1036">
        <v>38</v>
      </c>
      <c r="E1036">
        <v>103</v>
      </c>
      <c r="F1036">
        <v>400</v>
      </c>
      <c r="G1036">
        <v>0</v>
      </c>
      <c r="H1036">
        <v>79.101562000000001</v>
      </c>
      <c r="I1036">
        <f>Table1_1[[#This Row],[Column1.1]]-$O$2</f>
        <v>10.784383296966549</v>
      </c>
      <c r="J1036">
        <f>(Table1_1[[#This Row],[Column2.2]]-$N$2)*PI()/180</f>
        <v>-8.8970881334044072E-2</v>
      </c>
      <c r="K1036">
        <f>Table1_1[[#This Row],[Column2.7]]*$P$2 *PI()/180</f>
        <v>0.1380582700370431</v>
      </c>
      <c r="L1036" t="str">
        <f t="shared" si="18"/>
        <v>not</v>
      </c>
      <c r="M1036" s="2">
        <f>0.882*EXP(-0.129*Table1_1[[#This Row],[Timestamps]])*COS(10.833*Table1_1[[#This Row],[Timestamps]])</f>
        <v>-0.18253620044969368</v>
      </c>
    </row>
    <row r="1037" spans="1:13" x14ac:dyDescent="0.25">
      <c r="A1037">
        <v>15.4291341304779</v>
      </c>
      <c r="B1037">
        <v>194257</v>
      </c>
      <c r="C1037">
        <v>232.29492200000001</v>
      </c>
      <c r="D1037">
        <v>38</v>
      </c>
      <c r="E1037">
        <v>103</v>
      </c>
      <c r="F1037">
        <v>400</v>
      </c>
      <c r="G1037">
        <v>0</v>
      </c>
      <c r="H1037">
        <v>71.910515000000004</v>
      </c>
      <c r="I1037">
        <f>Table1_1[[#This Row],[Column1.1]]-$O$2</f>
        <v>10.795385599136349</v>
      </c>
      <c r="J1037">
        <f>(Table1_1[[#This Row],[Column2.2]]-$N$2)*PI()/180</f>
        <v>-7.5165047698088377E-2</v>
      </c>
      <c r="K1037">
        <f>Table1_1[[#This Row],[Column2.7]]*$P$2 *PI()/180</f>
        <v>0.12550752535547702</v>
      </c>
      <c r="L1037" t="str">
        <f t="shared" si="18"/>
        <v>not</v>
      </c>
      <c r="M1037" s="2">
        <f>0.882*EXP(-0.129*Table1_1[[#This Row],[Timestamps]])*COS(10.833*Table1_1[[#This Row],[Timestamps]])</f>
        <v>-0.16652572186524617</v>
      </c>
    </row>
    <row r="1038" spans="1:13" x14ac:dyDescent="0.25">
      <c r="A1038">
        <v>15.439133644104</v>
      </c>
      <c r="B1038">
        <v>194268</v>
      </c>
      <c r="C1038">
        <v>233.17382799999999</v>
      </c>
      <c r="D1038">
        <v>38</v>
      </c>
      <c r="E1038">
        <v>103</v>
      </c>
      <c r="F1038">
        <v>400</v>
      </c>
      <c r="G1038">
        <v>0</v>
      </c>
      <c r="H1038">
        <v>87.890625</v>
      </c>
      <c r="I1038">
        <f>Table1_1[[#This Row],[Column1.1]]-$O$2</f>
        <v>10.805385112762451</v>
      </c>
      <c r="J1038">
        <f>(Table1_1[[#This Row],[Column2.2]]-$N$2)*PI()/180</f>
        <v>-5.9825244182555574E-2</v>
      </c>
      <c r="K1038">
        <f>Table1_1[[#This Row],[Column2.7]]*$P$2 *PI()/180</f>
        <v>0.15339807878856412</v>
      </c>
      <c r="L1038" t="str">
        <f t="shared" si="18"/>
        <v>not</v>
      </c>
      <c r="M1038" s="2">
        <f>0.882*EXP(-0.129*Table1_1[[#This Row],[Timestamps]])*COS(10.833*Table1_1[[#This Row],[Timestamps]])</f>
        <v>-0.14996007097307831</v>
      </c>
    </row>
    <row r="1039" spans="1:13" x14ac:dyDescent="0.25">
      <c r="A1039">
        <v>15.450133085250799</v>
      </c>
      <c r="B1039">
        <v>194278</v>
      </c>
      <c r="C1039">
        <v>234.140625</v>
      </c>
      <c r="D1039">
        <v>38</v>
      </c>
      <c r="E1039">
        <v>103</v>
      </c>
      <c r="F1039">
        <v>400</v>
      </c>
      <c r="G1039">
        <v>0</v>
      </c>
      <c r="H1039">
        <v>87.890625</v>
      </c>
      <c r="I1039">
        <f>Table1_1[[#This Row],[Column1.1]]-$O$2</f>
        <v>10.816384553909248</v>
      </c>
      <c r="J1039">
        <f>(Table1_1[[#This Row],[Column2.2]]-$N$2)*PI()/180</f>
        <v>-4.2951453334151714E-2</v>
      </c>
      <c r="K1039">
        <f>Table1_1[[#This Row],[Column2.7]]*$P$2 *PI()/180</f>
        <v>0.15339807878856412</v>
      </c>
      <c r="L1039" t="str">
        <f t="shared" si="18"/>
        <v>not</v>
      </c>
      <c r="M1039" s="2">
        <f>0.882*EXP(-0.129*Table1_1[[#This Row],[Timestamps]])*COS(10.833*Table1_1[[#This Row],[Timestamps]])</f>
        <v>-0.1297673523725805</v>
      </c>
    </row>
    <row r="1040" spans="1:13" x14ac:dyDescent="0.25">
      <c r="A1040">
        <v>15.4601333141326</v>
      </c>
      <c r="B1040">
        <v>194289</v>
      </c>
      <c r="C1040">
        <v>235.10742200000001</v>
      </c>
      <c r="D1040">
        <v>38</v>
      </c>
      <c r="E1040">
        <v>103</v>
      </c>
      <c r="F1040">
        <v>400</v>
      </c>
      <c r="G1040">
        <v>0</v>
      </c>
      <c r="H1040">
        <v>96.679687999999999</v>
      </c>
      <c r="I1040">
        <f>Table1_1[[#This Row],[Column1.1]]-$O$2</f>
        <v>10.826384782791049</v>
      </c>
      <c r="J1040">
        <f>(Table1_1[[#This Row],[Column2.2]]-$N$2)*PI()/180</f>
        <v>-2.6077662485747853E-2</v>
      </c>
      <c r="K1040">
        <f>Table1_1[[#This Row],[Column2.7]]*$P$2 *PI()/180</f>
        <v>0.16873788754008515</v>
      </c>
      <c r="L1040" t="str">
        <f t="shared" si="18"/>
        <v>not</v>
      </c>
      <c r="M1040" s="2">
        <f>0.882*EXP(-0.129*Table1_1[[#This Row],[Timestamps]])*COS(10.833*Table1_1[[#This Row],[Timestamps]])</f>
        <v>-0.10985539302623978</v>
      </c>
    </row>
    <row r="1041" spans="1:13" x14ac:dyDescent="0.25">
      <c r="A1041">
        <v>15.471134662628099</v>
      </c>
      <c r="B1041">
        <v>194299</v>
      </c>
      <c r="C1041">
        <v>236.074219</v>
      </c>
      <c r="D1041">
        <v>38</v>
      </c>
      <c r="E1041">
        <v>103</v>
      </c>
      <c r="F1041">
        <v>400</v>
      </c>
      <c r="G1041">
        <v>0</v>
      </c>
      <c r="H1041">
        <v>87.890625</v>
      </c>
      <c r="I1041">
        <f>Table1_1[[#This Row],[Column1.1]]-$O$2</f>
        <v>10.83738613128655</v>
      </c>
      <c r="J1041">
        <f>(Table1_1[[#This Row],[Column2.2]]-$N$2)*PI()/180</f>
        <v>-9.2038716373444903E-3</v>
      </c>
      <c r="K1041">
        <f>Table1_1[[#This Row],[Column2.7]]*$P$2 *PI()/180</f>
        <v>0.15339807878856412</v>
      </c>
      <c r="L1041" t="str">
        <f t="shared" si="18"/>
        <v>not</v>
      </c>
      <c r="M1041" s="2">
        <f>0.882*EXP(-0.129*Table1_1[[#This Row],[Timestamps]])*COS(10.833*Table1_1[[#This Row],[Timestamps]])</f>
        <v>-8.6532736128371923E-2</v>
      </c>
    </row>
    <row r="1042" spans="1:13" x14ac:dyDescent="0.25">
      <c r="A1042">
        <v>15.4815273284912</v>
      </c>
      <c r="B1042">
        <v>194310</v>
      </c>
      <c r="C1042">
        <v>237.04101600000001</v>
      </c>
      <c r="D1042">
        <v>38</v>
      </c>
      <c r="E1042">
        <v>103</v>
      </c>
      <c r="F1042">
        <v>400</v>
      </c>
      <c r="G1042">
        <v>0</v>
      </c>
      <c r="H1042">
        <v>96.679687999999999</v>
      </c>
      <c r="I1042">
        <f>Table1_1[[#This Row],[Column1.1]]-$O$2</f>
        <v>10.847778797149651</v>
      </c>
      <c r="J1042">
        <f>(Table1_1[[#This Row],[Column2.2]]-$N$2)*PI()/180</f>
        <v>7.6699192110593704E-3</v>
      </c>
      <c r="K1042">
        <f>Table1_1[[#This Row],[Column2.7]]*$P$2 *PI()/180</f>
        <v>0.16873788754008515</v>
      </c>
      <c r="L1042" t="str">
        <f t="shared" si="18"/>
        <v>not</v>
      </c>
      <c r="M1042" s="2">
        <f>0.882*EXP(-0.129*Table1_1[[#This Row],[Timestamps]])*COS(10.833*Table1_1[[#This Row],[Timestamps]])</f>
        <v>-6.342916296126809E-2</v>
      </c>
    </row>
    <row r="1043" spans="1:13" x14ac:dyDescent="0.25">
      <c r="A1043">
        <v>15.4915280342102</v>
      </c>
      <c r="B1043">
        <v>194320</v>
      </c>
      <c r="C1043">
        <v>237.91992200000001</v>
      </c>
      <c r="D1043">
        <v>38</v>
      </c>
      <c r="E1043">
        <v>103</v>
      </c>
      <c r="F1043">
        <v>400</v>
      </c>
      <c r="G1043">
        <v>0</v>
      </c>
      <c r="H1043">
        <v>87.890625</v>
      </c>
      <c r="I1043">
        <f>Table1_1[[#This Row],[Column1.1]]-$O$2</f>
        <v>10.857779502868649</v>
      </c>
      <c r="J1043">
        <f>(Table1_1[[#This Row],[Column2.2]]-$N$2)*PI()/180</f>
        <v>2.3009722726592664E-2</v>
      </c>
      <c r="K1043">
        <f>Table1_1[[#This Row],[Column2.7]]*$P$2 *PI()/180</f>
        <v>0.15339807878856412</v>
      </c>
      <c r="L1043" t="str">
        <f t="shared" si="18"/>
        <v>not</v>
      </c>
      <c r="M1043" s="2">
        <f>0.882*EXP(-0.129*Table1_1[[#This Row],[Timestamps]])*COS(10.833*Table1_1[[#This Row],[Timestamps]])</f>
        <v>-4.0494418151704306E-2</v>
      </c>
    </row>
    <row r="1044" spans="1:13" x14ac:dyDescent="0.25">
      <c r="A1044">
        <v>15.5015280246734</v>
      </c>
      <c r="B1044">
        <v>194330</v>
      </c>
      <c r="C1044">
        <v>238.886719</v>
      </c>
      <c r="D1044">
        <v>38</v>
      </c>
      <c r="E1044">
        <v>103</v>
      </c>
      <c r="F1044">
        <v>400</v>
      </c>
      <c r="G1044">
        <v>0</v>
      </c>
      <c r="H1044">
        <v>87.890625</v>
      </c>
      <c r="I1044">
        <f>Table1_1[[#This Row],[Column1.1]]-$O$2</f>
        <v>10.867779493331849</v>
      </c>
      <c r="J1044">
        <f>(Table1_1[[#This Row],[Column2.2]]-$N$2)*PI()/180</f>
        <v>3.9883513574996025E-2</v>
      </c>
      <c r="K1044">
        <f>Table1_1[[#This Row],[Column2.7]]*$P$2 *PI()/180</f>
        <v>0.15339807878856412</v>
      </c>
      <c r="L1044" t="str">
        <f t="shared" si="18"/>
        <v>not</v>
      </c>
      <c r="M1044" s="2">
        <f>0.882*EXP(-0.129*Table1_1[[#This Row],[Timestamps]])*COS(10.833*Table1_1[[#This Row],[Timestamps]])</f>
        <v>-1.7146175919560545E-2</v>
      </c>
    </row>
    <row r="1045" spans="1:13" x14ac:dyDescent="0.25">
      <c r="A1045">
        <v>15.5125288963317</v>
      </c>
      <c r="B1045">
        <v>194341</v>
      </c>
      <c r="C1045">
        <v>239.765625</v>
      </c>
      <c r="D1045">
        <v>38</v>
      </c>
      <c r="E1045">
        <v>103</v>
      </c>
      <c r="F1045">
        <v>400</v>
      </c>
      <c r="G1045">
        <v>0</v>
      </c>
      <c r="H1045">
        <v>87.890625</v>
      </c>
      <c r="I1045">
        <f>Table1_1[[#This Row],[Column1.1]]-$O$2</f>
        <v>10.878780364990149</v>
      </c>
      <c r="J1045">
        <f>(Table1_1[[#This Row],[Column2.2]]-$N$2)*PI()/180</f>
        <v>5.5223317090529314E-2</v>
      </c>
      <c r="K1045">
        <f>Table1_1[[#This Row],[Column2.7]]*$P$2 *PI()/180</f>
        <v>0.15339807878856412</v>
      </c>
      <c r="L1045" t="str">
        <f t="shared" si="18"/>
        <v>not</v>
      </c>
      <c r="M1045" s="2">
        <f>0.882*EXP(-0.129*Table1_1[[#This Row],[Timestamps]])*COS(10.833*Table1_1[[#This Row],[Timestamps]])</f>
        <v>8.6907721644611906E-3</v>
      </c>
    </row>
    <row r="1046" spans="1:13" x14ac:dyDescent="0.25">
      <c r="A1046">
        <v>15.5225281715393</v>
      </c>
      <c r="B1046">
        <v>194351</v>
      </c>
      <c r="C1046">
        <v>240.644531</v>
      </c>
      <c r="D1046">
        <v>38</v>
      </c>
      <c r="E1046">
        <v>103</v>
      </c>
      <c r="F1046">
        <v>400</v>
      </c>
      <c r="G1046">
        <v>0</v>
      </c>
      <c r="H1046">
        <v>79.900565999999998</v>
      </c>
      <c r="I1046">
        <f>Table1_1[[#This Row],[Column1.1]]-$O$2</f>
        <v>10.88877964019775</v>
      </c>
      <c r="J1046">
        <f>(Table1_1[[#This Row],[Column2.2]]-$N$2)*PI()/180</f>
        <v>7.056312060606261E-2</v>
      </c>
      <c r="K1046">
        <f>Table1_1[[#This Row],[Column2.7]]*$P$2 *PI()/180</f>
        <v>0.13945279509070355</v>
      </c>
      <c r="L1046" t="str">
        <f t="shared" si="18"/>
        <v>not</v>
      </c>
      <c r="M1046" s="2">
        <f>0.882*EXP(-0.129*Table1_1[[#This Row],[Timestamps]])*COS(10.833*Table1_1[[#This Row],[Timestamps]])</f>
        <v>3.2014593471907923E-2</v>
      </c>
    </row>
    <row r="1047" spans="1:13" x14ac:dyDescent="0.25">
      <c r="A1047">
        <v>15.533530950546201</v>
      </c>
      <c r="B1047">
        <v>194362</v>
      </c>
      <c r="C1047">
        <v>241.43554700000001</v>
      </c>
      <c r="D1047">
        <v>38</v>
      </c>
      <c r="E1047">
        <v>103</v>
      </c>
      <c r="F1047">
        <v>400</v>
      </c>
      <c r="G1047">
        <v>0</v>
      </c>
      <c r="H1047">
        <v>79.101562000000001</v>
      </c>
      <c r="I1047">
        <f>Table1_1[[#This Row],[Column1.1]]-$O$2</f>
        <v>10.899782419204652</v>
      </c>
      <c r="J1047">
        <f>(Table1_1[[#This Row],[Column2.2]]-$N$2)*PI()/180</f>
        <v>8.4368954242018304E-2</v>
      </c>
      <c r="K1047">
        <f>Table1_1[[#This Row],[Column2.7]]*$P$2 *PI()/180</f>
        <v>0.1380582700370431</v>
      </c>
      <c r="L1047" t="str">
        <f t="shared" si="18"/>
        <v>not</v>
      </c>
      <c r="M1047" s="2">
        <f>0.882*EXP(-0.129*Table1_1[[#This Row],[Timestamps]])*COS(10.833*Table1_1[[#This Row],[Timestamps]])</f>
        <v>5.7166144243438702E-2</v>
      </c>
    </row>
    <row r="1048" spans="1:13" x14ac:dyDescent="0.25">
      <c r="A1048">
        <v>15.543528795242301</v>
      </c>
      <c r="B1048">
        <v>194372</v>
      </c>
      <c r="C1048">
        <v>242.13867200000001</v>
      </c>
      <c r="D1048">
        <v>38</v>
      </c>
      <c r="E1048">
        <v>103</v>
      </c>
      <c r="F1048">
        <v>400</v>
      </c>
      <c r="G1048">
        <v>0</v>
      </c>
      <c r="H1048">
        <v>63.920456000000001</v>
      </c>
      <c r="I1048">
        <f>Table1_1[[#This Row],[Column1.1]]-$O$2</f>
        <v>10.90978026390075</v>
      </c>
      <c r="J1048">
        <f>(Table1_1[[#This Row],[Column2.2]]-$N$2)*PI()/180</f>
        <v>9.6640800545103447E-2</v>
      </c>
      <c r="K1048">
        <f>Table1_1[[#This Row],[Column2.7]]*$P$2 *PI()/180</f>
        <v>0.11156224165761645</v>
      </c>
      <c r="L1048" t="str">
        <f t="shared" si="18"/>
        <v>not</v>
      </c>
      <c r="M1048" s="2">
        <f>0.882*EXP(-0.129*Table1_1[[#This Row],[Timestamps]])*COS(10.833*Table1_1[[#This Row],[Timestamps]])</f>
        <v>7.9265246518578733E-2</v>
      </c>
    </row>
    <row r="1049" spans="1:13" x14ac:dyDescent="0.25">
      <c r="A1049">
        <v>15.5545291900634</v>
      </c>
      <c r="B1049">
        <v>194383</v>
      </c>
      <c r="C1049">
        <v>242.753906</v>
      </c>
      <c r="D1049">
        <v>38</v>
      </c>
      <c r="E1049">
        <v>103</v>
      </c>
      <c r="F1049">
        <v>400</v>
      </c>
      <c r="G1049">
        <v>0</v>
      </c>
      <c r="H1049">
        <v>61.523437999999999</v>
      </c>
      <c r="I1049">
        <f>Table1_1[[#This Row],[Column1.1]]-$O$2</f>
        <v>10.920780658721849</v>
      </c>
      <c r="J1049">
        <f>(Table1_1[[#This Row],[Column2.2]]-$N$2)*PI()/180</f>
        <v>0.107378659515318</v>
      </c>
      <c r="K1049">
        <f>Table1_1[[#This Row],[Column2.7]]*$P$2 *PI()/180</f>
        <v>0.10737865602465951</v>
      </c>
      <c r="L1049" t="str">
        <f t="shared" si="18"/>
        <v>not</v>
      </c>
      <c r="M1049" s="2">
        <f>0.882*EXP(-0.129*Table1_1[[#This Row],[Timestamps]])*COS(10.833*Table1_1[[#This Row],[Timestamps]])</f>
        <v>0.10243296580500887</v>
      </c>
    </row>
    <row r="1050" spans="1:13" x14ac:dyDescent="0.25">
      <c r="A1050">
        <v>15.564527988433801</v>
      </c>
      <c r="B1050">
        <v>194393</v>
      </c>
      <c r="C1050">
        <v>243.28125</v>
      </c>
      <c r="D1050">
        <v>38</v>
      </c>
      <c r="E1050">
        <v>103</v>
      </c>
      <c r="F1050">
        <v>400</v>
      </c>
      <c r="G1050">
        <v>0</v>
      </c>
      <c r="H1050">
        <v>52.734375</v>
      </c>
      <c r="I1050">
        <f>Table1_1[[#This Row],[Column1.1]]-$O$2</f>
        <v>10.93077945709225</v>
      </c>
      <c r="J1050">
        <f>(Table1_1[[#This Row],[Column2.2]]-$N$2)*PI()/180</f>
        <v>0.11658254860595496</v>
      </c>
      <c r="K1050">
        <f>Table1_1[[#This Row],[Column2.7]]*$P$2 *PI()/180</f>
        <v>9.2038847273138477E-2</v>
      </c>
      <c r="L1050" t="str">
        <f t="shared" si="18"/>
        <v>not</v>
      </c>
      <c r="M1050" s="2">
        <f>0.882*EXP(-0.129*Table1_1[[#This Row],[Timestamps]])*COS(10.833*Table1_1[[#This Row],[Timestamps]])</f>
        <v>0.12218352654692295</v>
      </c>
    </row>
    <row r="1051" spans="1:13" x14ac:dyDescent="0.25">
      <c r="A1051">
        <v>15.5745286941528</v>
      </c>
      <c r="B1051">
        <v>194403</v>
      </c>
      <c r="C1051">
        <v>243.72070299999999</v>
      </c>
      <c r="D1051">
        <v>38</v>
      </c>
      <c r="E1051">
        <v>103</v>
      </c>
      <c r="F1051">
        <v>400</v>
      </c>
      <c r="G1051">
        <v>0</v>
      </c>
      <c r="H1051">
        <v>39.950282999999999</v>
      </c>
      <c r="I1051">
        <f>Table1_1[[#This Row],[Column1.1]]-$O$2</f>
        <v>10.940780162811251</v>
      </c>
      <c r="J1051">
        <f>(Table1_1[[#This Row],[Column2.2]]-$N$2)*PI()/180</f>
        <v>0.12425245036372136</v>
      </c>
      <c r="K1051">
        <f>Table1_1[[#This Row],[Column2.7]]*$P$2 *PI()/180</f>
        <v>6.9726397545351773E-2</v>
      </c>
      <c r="L1051" t="str">
        <f t="shared" si="18"/>
        <v>not</v>
      </c>
      <c r="M1051" s="2">
        <f>0.882*EXP(-0.129*Table1_1[[#This Row],[Timestamps]])*COS(10.833*Table1_1[[#This Row],[Timestamps]])</f>
        <v>0.14045605004923992</v>
      </c>
    </row>
    <row r="1052" spans="1:13" x14ac:dyDescent="0.25">
      <c r="A1052">
        <v>15.5855312347412</v>
      </c>
      <c r="B1052">
        <v>194414</v>
      </c>
      <c r="C1052">
        <v>244.07226600000001</v>
      </c>
      <c r="D1052">
        <v>38</v>
      </c>
      <c r="E1052">
        <v>103</v>
      </c>
      <c r="F1052">
        <v>400</v>
      </c>
      <c r="G1052">
        <v>0</v>
      </c>
      <c r="H1052">
        <v>35.15625</v>
      </c>
      <c r="I1052">
        <f>Table1_1[[#This Row],[Column1.1]]-$O$2</f>
        <v>10.951782703399651</v>
      </c>
      <c r="J1052">
        <f>(Table1_1[[#This Row],[Column2.2]]-$N$2)*PI()/180</f>
        <v>0.13038838224191066</v>
      </c>
      <c r="K1052">
        <f>Table1_1[[#This Row],[Column2.7]]*$P$2 *PI()/180</f>
        <v>6.1359231515425647E-2</v>
      </c>
      <c r="L1052" t="str">
        <f t="shared" si="18"/>
        <v>not</v>
      </c>
      <c r="M1052" s="2">
        <f>0.882*EXP(-0.129*Table1_1[[#This Row],[Timestamps]])*COS(10.833*Table1_1[[#This Row],[Timestamps]])</f>
        <v>0.15859665770538056</v>
      </c>
    </row>
    <row r="1053" spans="1:13" x14ac:dyDescent="0.25">
      <c r="A1053">
        <v>15.596528291702199</v>
      </c>
      <c r="B1053">
        <v>194424</v>
      </c>
      <c r="C1053">
        <v>244.24804700000001</v>
      </c>
      <c r="D1053">
        <v>38</v>
      </c>
      <c r="E1053">
        <v>103</v>
      </c>
      <c r="F1053">
        <v>400</v>
      </c>
      <c r="G1053">
        <v>0</v>
      </c>
      <c r="H1053">
        <v>15.980114</v>
      </c>
      <c r="I1053">
        <f>Table1_1[[#This Row],[Column1.1]]-$O$2</f>
        <v>10.96277976036065</v>
      </c>
      <c r="J1053">
        <f>(Table1_1[[#This Row],[Column2.2]]-$N$2)*PI()/180</f>
        <v>0.13345633945435881</v>
      </c>
      <c r="K1053">
        <f>Table1_1[[#This Row],[Column2.7]]*$P$2 *PI()/180</f>
        <v>2.7890560414404113E-2</v>
      </c>
      <c r="L1053" t="str">
        <f t="shared" si="18"/>
        <v>not</v>
      </c>
      <c r="M1053" s="2">
        <f>0.882*EXP(-0.129*Table1_1[[#This Row],[Timestamps]])*COS(10.833*Table1_1[[#This Row],[Timestamps]])</f>
        <v>0.17443101267305652</v>
      </c>
    </row>
    <row r="1054" spans="1:13" x14ac:dyDescent="0.25">
      <c r="A1054">
        <v>15.606529951095499</v>
      </c>
      <c r="B1054">
        <v>194435</v>
      </c>
      <c r="C1054">
        <v>244.42382799999999</v>
      </c>
      <c r="D1054">
        <v>38</v>
      </c>
      <c r="E1054">
        <v>103</v>
      </c>
      <c r="F1054">
        <v>400</v>
      </c>
      <c r="G1054">
        <v>0</v>
      </c>
      <c r="H1054">
        <v>17.578125</v>
      </c>
      <c r="I1054">
        <f>Table1_1[[#This Row],[Column1.1]]-$O$2</f>
        <v>10.97278141975395</v>
      </c>
      <c r="J1054">
        <f>(Table1_1[[#This Row],[Column2.2]]-$N$2)*PI()/180</f>
        <v>0.13652429666680649</v>
      </c>
      <c r="K1054">
        <f>Table1_1[[#This Row],[Column2.7]]*$P$2 *PI()/180</f>
        <v>3.0679615757712823E-2</v>
      </c>
      <c r="L1054" t="str">
        <f t="shared" si="18"/>
        <v>not</v>
      </c>
      <c r="M1054" s="2">
        <f>0.882*EXP(-0.129*Table1_1[[#This Row],[Timestamps]])*COS(10.833*Table1_1[[#This Row],[Timestamps]])</f>
        <v>0.18665387966349647</v>
      </c>
    </row>
    <row r="1055" spans="1:13" x14ac:dyDescent="0.25">
      <c r="A1055">
        <v>15.6165289878845</v>
      </c>
      <c r="B1055">
        <v>194445</v>
      </c>
      <c r="C1055">
        <v>244.42382799999999</v>
      </c>
      <c r="D1055">
        <v>38</v>
      </c>
      <c r="E1055">
        <v>103</v>
      </c>
      <c r="F1055">
        <v>400</v>
      </c>
      <c r="G1055">
        <v>0</v>
      </c>
      <c r="H1055">
        <v>0</v>
      </c>
      <c r="I1055">
        <f>Table1_1[[#This Row],[Column1.1]]-$O$2</f>
        <v>10.982780456542951</v>
      </c>
      <c r="J1055">
        <f>(Table1_1[[#This Row],[Column2.2]]-$N$2)*PI()/180</f>
        <v>0.13652429666680649</v>
      </c>
      <c r="K1055">
        <f>Table1_1[[#This Row],[Column2.7]]*$P$2 *PI()/180</f>
        <v>0</v>
      </c>
      <c r="L1055" t="str">
        <f t="shared" si="18"/>
        <v>PEAK</v>
      </c>
      <c r="M1055" s="2">
        <f>0.882*EXP(-0.129*Table1_1[[#This Row],[Timestamps]])*COS(10.833*Table1_1[[#This Row],[Timestamps]])</f>
        <v>0.19665639674462226</v>
      </c>
    </row>
    <row r="1056" spans="1:13" x14ac:dyDescent="0.25">
      <c r="A1056">
        <v>15.6275291442871</v>
      </c>
      <c r="B1056">
        <v>194456</v>
      </c>
      <c r="C1056">
        <v>244.335938</v>
      </c>
      <c r="D1056">
        <v>38</v>
      </c>
      <c r="E1056">
        <v>103</v>
      </c>
      <c r="F1056">
        <v>400</v>
      </c>
      <c r="G1056">
        <v>0</v>
      </c>
      <c r="H1056">
        <v>-8.7890619999999995</v>
      </c>
      <c r="I1056">
        <f>Table1_1[[#This Row],[Column1.1]]-$O$2</f>
        <v>10.99378061294555</v>
      </c>
      <c r="J1056">
        <f>(Table1_1[[#This Row],[Column2.2]]-$N$2)*PI()/180</f>
        <v>0.13499032678722889</v>
      </c>
      <c r="K1056">
        <f>Table1_1[[#This Row],[Column2.7]]*$P$2 *PI()/180</f>
        <v>-1.5339807006191784E-2</v>
      </c>
      <c r="L1056" t="str">
        <f t="shared" si="18"/>
        <v>not</v>
      </c>
      <c r="M1056" s="2">
        <f>0.882*EXP(-0.129*Table1_1[[#This Row],[Timestamps]])*COS(10.833*Table1_1[[#This Row],[Timestamps]])</f>
        <v>0.20496730486250003</v>
      </c>
    </row>
    <row r="1057" spans="1:13" x14ac:dyDescent="0.25">
      <c r="A1057">
        <v>15.6375288963317</v>
      </c>
      <c r="B1057">
        <v>194466</v>
      </c>
      <c r="C1057">
        <v>244.160156</v>
      </c>
      <c r="D1057">
        <v>38</v>
      </c>
      <c r="E1057">
        <v>103</v>
      </c>
      <c r="F1057">
        <v>400</v>
      </c>
      <c r="G1057">
        <v>0</v>
      </c>
      <c r="H1057">
        <v>-17.578125</v>
      </c>
      <c r="I1057">
        <f>Table1_1[[#This Row],[Column1.1]]-$O$2</f>
        <v>11.003780364990149</v>
      </c>
      <c r="J1057">
        <f>(Table1_1[[#This Row],[Column2.2]]-$N$2)*PI()/180</f>
        <v>0.13192235212148826</v>
      </c>
      <c r="K1057">
        <f>Table1_1[[#This Row],[Column2.7]]*$P$2 *PI()/180</f>
        <v>-3.0679615757712823E-2</v>
      </c>
      <c r="L1057" t="str">
        <f t="shared" si="18"/>
        <v>not</v>
      </c>
      <c r="M1057" s="2">
        <f>0.882*EXP(-0.129*Table1_1[[#This Row],[Timestamps]])*COS(10.833*Table1_1[[#This Row],[Timestamps]])</f>
        <v>0.20998467624250633</v>
      </c>
    </row>
    <row r="1058" spans="1:13" x14ac:dyDescent="0.25">
      <c r="A1058">
        <v>15.648529529571499</v>
      </c>
      <c r="B1058">
        <v>194476</v>
      </c>
      <c r="C1058">
        <v>243.89648399999999</v>
      </c>
      <c r="D1058">
        <v>38</v>
      </c>
      <c r="E1058">
        <v>103</v>
      </c>
      <c r="F1058">
        <v>400</v>
      </c>
      <c r="G1058">
        <v>0</v>
      </c>
      <c r="H1058">
        <v>-23.970171000000001</v>
      </c>
      <c r="I1058">
        <f>Table1_1[[#This Row],[Column1.1]]-$O$2</f>
        <v>11.014780998229948</v>
      </c>
      <c r="J1058">
        <f>(Table1_1[[#This Row],[Column2.2]]-$N$2)*PI()/180</f>
        <v>0.12732040757616953</v>
      </c>
      <c r="K1058">
        <f>Table1_1[[#This Row],[Column2.7]]*$P$2 *PI()/180</f>
        <v>-4.1835840621606175E-2</v>
      </c>
      <c r="L1058" t="str">
        <f t="shared" si="18"/>
        <v>not</v>
      </c>
      <c r="M1058" s="2">
        <f>0.882*EXP(-0.129*Table1_1[[#This Row],[Timestamps]])*COS(10.833*Table1_1[[#This Row],[Timestamps]])</f>
        <v>0.2126477669328268</v>
      </c>
    </row>
    <row r="1059" spans="1:13" x14ac:dyDescent="0.25">
      <c r="A1059">
        <v>15.658530473709099</v>
      </c>
      <c r="B1059">
        <v>194487</v>
      </c>
      <c r="C1059">
        <v>243.457031</v>
      </c>
      <c r="D1059">
        <v>38</v>
      </c>
      <c r="E1059">
        <v>103</v>
      </c>
      <c r="F1059">
        <v>400</v>
      </c>
      <c r="G1059">
        <v>0</v>
      </c>
      <c r="H1059">
        <v>-43.945312000000001</v>
      </c>
      <c r="I1059">
        <f>Table1_1[[#This Row],[Column1.1]]-$O$2</f>
        <v>11.02478194236755</v>
      </c>
      <c r="J1059">
        <f>(Table1_1[[#This Row],[Column2.2]]-$N$2)*PI()/180</f>
        <v>0.11965050581840314</v>
      </c>
      <c r="K1059">
        <f>Table1_1[[#This Row],[Column2.7]]*$P$2 *PI()/180</f>
        <v>-7.6699038521617441E-2</v>
      </c>
      <c r="L1059" t="str">
        <f t="shared" si="18"/>
        <v>not</v>
      </c>
      <c r="M1059" s="2">
        <f>0.882*EXP(-0.129*Table1_1[[#This Row],[Timestamps]])*COS(10.833*Table1_1[[#This Row],[Timestamps]])</f>
        <v>0.21244796397277904</v>
      </c>
    </row>
    <row r="1060" spans="1:13" x14ac:dyDescent="0.25">
      <c r="A1060">
        <v>15.6685276031494</v>
      </c>
      <c r="B1060">
        <v>194497</v>
      </c>
      <c r="C1060">
        <v>243.01757799999999</v>
      </c>
      <c r="D1060">
        <v>38</v>
      </c>
      <c r="E1060">
        <v>103</v>
      </c>
      <c r="F1060">
        <v>400</v>
      </c>
      <c r="G1060">
        <v>0</v>
      </c>
      <c r="H1060">
        <v>-39.950282999999999</v>
      </c>
      <c r="I1060">
        <f>Table1_1[[#This Row],[Column1.1]]-$O$2</f>
        <v>11.034779071807851</v>
      </c>
      <c r="J1060">
        <f>(Table1_1[[#This Row],[Column2.2]]-$N$2)*PI()/180</f>
        <v>0.11198060406063624</v>
      </c>
      <c r="K1060">
        <f>Table1_1[[#This Row],[Column2.7]]*$P$2 *PI()/180</f>
        <v>-6.9726397545351773E-2</v>
      </c>
      <c r="L1060" t="str">
        <f t="shared" si="18"/>
        <v>not</v>
      </c>
      <c r="M1060" s="2">
        <f>0.882*EXP(-0.129*Table1_1[[#This Row],[Timestamps]])*COS(10.833*Table1_1[[#This Row],[Timestamps]])</f>
        <v>0.20976183802434656</v>
      </c>
    </row>
    <row r="1061" spans="1:13" x14ac:dyDescent="0.25">
      <c r="A1061">
        <v>15.679530382156299</v>
      </c>
      <c r="B1061">
        <v>194508</v>
      </c>
      <c r="C1061">
        <v>242.49023399999999</v>
      </c>
      <c r="D1061">
        <v>38</v>
      </c>
      <c r="E1061">
        <v>103</v>
      </c>
      <c r="F1061">
        <v>400</v>
      </c>
      <c r="G1061">
        <v>0</v>
      </c>
      <c r="H1061">
        <v>-52.734375</v>
      </c>
      <c r="I1061">
        <f>Table1_1[[#This Row],[Column1.1]]-$O$2</f>
        <v>11.045781850814748</v>
      </c>
      <c r="J1061">
        <f>(Table1_1[[#This Row],[Column2.2]]-$N$2)*PI()/180</f>
        <v>0.10277671496999927</v>
      </c>
      <c r="K1061">
        <f>Table1_1[[#This Row],[Column2.7]]*$P$2 *PI()/180</f>
        <v>-9.2038847273138477E-2</v>
      </c>
      <c r="L1061" t="str">
        <f t="shared" si="18"/>
        <v>not</v>
      </c>
      <c r="M1061" s="2">
        <f>0.882*EXP(-0.129*Table1_1[[#This Row],[Timestamps]])*COS(10.833*Table1_1[[#This Row],[Timestamps]])</f>
        <v>0.20397797247116964</v>
      </c>
    </row>
    <row r="1062" spans="1:13" x14ac:dyDescent="0.25">
      <c r="A1062">
        <v>15.6895298957824</v>
      </c>
      <c r="B1062">
        <v>194518</v>
      </c>
      <c r="C1062">
        <v>241.875</v>
      </c>
      <c r="D1062">
        <v>38</v>
      </c>
      <c r="E1062">
        <v>103</v>
      </c>
      <c r="F1062">
        <v>400</v>
      </c>
      <c r="G1062">
        <v>0</v>
      </c>
      <c r="H1062">
        <v>-55.930396999999999</v>
      </c>
      <c r="I1062">
        <f>Table1_1[[#This Row],[Column1.1]]-$O$2</f>
        <v>11.05578136444085</v>
      </c>
      <c r="J1062">
        <f>(Table1_1[[#This Row],[Column2.2]]-$N$2)*PI()/180</f>
        <v>9.2038855999784702E-2</v>
      </c>
      <c r="K1062">
        <f>Table1_1[[#This Row],[Column2.7]]*$P$2 *PI()/180</f>
        <v>-9.7616957959755904E-2</v>
      </c>
      <c r="L1062" t="str">
        <f t="shared" si="18"/>
        <v>not</v>
      </c>
      <c r="M1062" s="2">
        <f>0.882*EXP(-0.129*Table1_1[[#This Row],[Timestamps]])*COS(10.833*Table1_1[[#This Row],[Timestamps]])</f>
        <v>0.19622513018214452</v>
      </c>
    </row>
    <row r="1063" spans="1:13" x14ac:dyDescent="0.25">
      <c r="A1063">
        <v>15.7005293369293</v>
      </c>
      <c r="B1063">
        <v>194529</v>
      </c>
      <c r="C1063">
        <v>241.171875</v>
      </c>
      <c r="D1063">
        <v>38</v>
      </c>
      <c r="E1063">
        <v>103</v>
      </c>
      <c r="F1063">
        <v>400</v>
      </c>
      <c r="G1063">
        <v>0</v>
      </c>
      <c r="H1063">
        <v>-70.3125</v>
      </c>
      <c r="I1063">
        <f>Table1_1[[#This Row],[Column1.1]]-$O$2</f>
        <v>11.066780805587751</v>
      </c>
      <c r="J1063">
        <f>(Table1_1[[#This Row],[Column2.2]]-$N$2)*PI()/180</f>
        <v>7.9767009696699587E-2</v>
      </c>
      <c r="K1063">
        <f>Table1_1[[#This Row],[Column2.7]]*$P$2 *PI()/180</f>
        <v>-0.12271846303085129</v>
      </c>
      <c r="L1063" t="str">
        <f t="shared" si="18"/>
        <v>not</v>
      </c>
      <c r="M1063" s="2">
        <f>0.882*EXP(-0.129*Table1_1[[#This Row],[Timestamps]])*COS(10.833*Table1_1[[#This Row],[Timestamps]])</f>
        <v>0.18507082680368611</v>
      </c>
    </row>
    <row r="1064" spans="1:13" x14ac:dyDescent="0.25">
      <c r="A1064">
        <v>15.7105286121368</v>
      </c>
      <c r="B1064">
        <v>194539</v>
      </c>
      <c r="C1064">
        <v>240.46875</v>
      </c>
      <c r="D1064">
        <v>38</v>
      </c>
      <c r="E1064">
        <v>103</v>
      </c>
      <c r="F1064">
        <v>400</v>
      </c>
      <c r="G1064">
        <v>0</v>
      </c>
      <c r="H1064">
        <v>-70.3125</v>
      </c>
      <c r="I1064">
        <f>Table1_1[[#This Row],[Column1.1]]-$O$2</f>
        <v>11.076780080795249</v>
      </c>
      <c r="J1064">
        <f>(Table1_1[[#This Row],[Column2.2]]-$N$2)*PI()/180</f>
        <v>6.7495163393614444E-2</v>
      </c>
      <c r="K1064">
        <f>Table1_1[[#This Row],[Column2.7]]*$P$2 *PI()/180</f>
        <v>-0.12271846303085129</v>
      </c>
      <c r="L1064" t="str">
        <f t="shared" si="18"/>
        <v>not</v>
      </c>
      <c r="M1064" s="2">
        <f>0.882*EXP(-0.129*Table1_1[[#This Row],[Timestamps]])*COS(10.833*Table1_1[[#This Row],[Timestamps]])</f>
        <v>0.17267857051424013</v>
      </c>
    </row>
    <row r="1065" spans="1:13" x14ac:dyDescent="0.25">
      <c r="A1065">
        <v>15.721528053283601</v>
      </c>
      <c r="B1065">
        <v>194549</v>
      </c>
      <c r="C1065">
        <v>239.67773399999999</v>
      </c>
      <c r="D1065">
        <v>38</v>
      </c>
      <c r="E1065">
        <v>103</v>
      </c>
      <c r="F1065">
        <v>400</v>
      </c>
      <c r="G1065">
        <v>0</v>
      </c>
      <c r="H1065">
        <v>-71.910515000000004</v>
      </c>
      <c r="I1065">
        <f>Table1_1[[#This Row],[Column1.1]]-$O$2</f>
        <v>11.08777952194205</v>
      </c>
      <c r="J1065">
        <f>(Table1_1[[#This Row],[Column2.2]]-$N$2)*PI()/180</f>
        <v>5.3689329757658756E-2</v>
      </c>
      <c r="K1065">
        <f>Table1_1[[#This Row],[Column2.7]]*$P$2 *PI()/180</f>
        <v>-0.12550752535547702</v>
      </c>
      <c r="L1065" t="str">
        <f t="shared" si="18"/>
        <v>not</v>
      </c>
      <c r="M1065" s="2">
        <f>0.882*EXP(-0.129*Table1_1[[#This Row],[Timestamps]])*COS(10.833*Table1_1[[#This Row],[Timestamps]])</f>
        <v>0.1567548484579126</v>
      </c>
    </row>
    <row r="1066" spans="1:13" x14ac:dyDescent="0.25">
      <c r="A1066">
        <v>15.731528997421201</v>
      </c>
      <c r="B1066">
        <v>194560</v>
      </c>
      <c r="C1066">
        <v>238.886719</v>
      </c>
      <c r="D1066">
        <v>38</v>
      </c>
      <c r="E1066">
        <v>103</v>
      </c>
      <c r="F1066">
        <v>400</v>
      </c>
      <c r="G1066">
        <v>0</v>
      </c>
      <c r="H1066">
        <v>-79.101562000000001</v>
      </c>
      <c r="I1066">
        <f>Table1_1[[#This Row],[Column1.1]]-$O$2</f>
        <v>11.097780466079652</v>
      </c>
      <c r="J1066">
        <f>(Table1_1[[#This Row],[Column2.2]]-$N$2)*PI()/180</f>
        <v>3.9883513574996025E-2</v>
      </c>
      <c r="K1066">
        <f>Table1_1[[#This Row],[Column2.7]]*$P$2 *PI()/180</f>
        <v>-0.1380582700370431</v>
      </c>
      <c r="L1066" t="str">
        <f t="shared" si="18"/>
        <v>not</v>
      </c>
      <c r="M1066" s="2">
        <f>0.882*EXP(-0.129*Table1_1[[#This Row],[Timestamps]])*COS(10.833*Table1_1[[#This Row],[Timestamps]])</f>
        <v>0.14038207915698245</v>
      </c>
    </row>
    <row r="1067" spans="1:13" x14ac:dyDescent="0.25">
      <c r="A1067">
        <v>15.741528511047299</v>
      </c>
      <c r="B1067">
        <v>194570</v>
      </c>
      <c r="C1067">
        <v>238.007812</v>
      </c>
      <c r="D1067">
        <v>38</v>
      </c>
      <c r="E1067">
        <v>103</v>
      </c>
      <c r="F1067">
        <v>400</v>
      </c>
      <c r="G1067">
        <v>0</v>
      </c>
      <c r="H1067">
        <v>-79.900565999999998</v>
      </c>
      <c r="I1067">
        <f>Table1_1[[#This Row],[Column1.1]]-$O$2</f>
        <v>11.10777997970575</v>
      </c>
      <c r="J1067">
        <f>(Table1_1[[#This Row],[Column2.2]]-$N$2)*PI()/180</f>
        <v>2.4543692606170259E-2</v>
      </c>
      <c r="K1067">
        <f>Table1_1[[#This Row],[Column2.7]]*$P$2 *PI()/180</f>
        <v>-0.13945279509070355</v>
      </c>
      <c r="L1067" t="str">
        <f t="shared" si="18"/>
        <v>not</v>
      </c>
      <c r="M1067" s="2">
        <f>0.882*EXP(-0.129*Table1_1[[#This Row],[Timestamps]])*COS(10.833*Table1_1[[#This Row],[Timestamps]])</f>
        <v>0.12240992743450711</v>
      </c>
    </row>
    <row r="1068" spans="1:13" x14ac:dyDescent="0.25">
      <c r="A1068">
        <v>15.7525296211242</v>
      </c>
      <c r="B1068">
        <v>194581</v>
      </c>
      <c r="C1068">
        <v>237.128906</v>
      </c>
      <c r="D1068">
        <v>38</v>
      </c>
      <c r="E1068">
        <v>103</v>
      </c>
      <c r="F1068">
        <v>400</v>
      </c>
      <c r="G1068">
        <v>0</v>
      </c>
      <c r="H1068">
        <v>-87.890625</v>
      </c>
      <c r="I1068">
        <f>Table1_1[[#This Row],[Column1.1]]-$O$2</f>
        <v>11.118781089782651</v>
      </c>
      <c r="J1068">
        <f>(Table1_1[[#This Row],[Column2.2]]-$N$2)*PI()/180</f>
        <v>9.2038890906369648E-3</v>
      </c>
      <c r="K1068">
        <f>Table1_1[[#This Row],[Column2.7]]*$P$2 *PI()/180</f>
        <v>-0.15339807878856412</v>
      </c>
      <c r="L1068" t="str">
        <f t="shared" si="18"/>
        <v>not</v>
      </c>
      <c r="M1068" s="2">
        <f>0.882*EXP(-0.129*Table1_1[[#This Row],[Timestamps]])*COS(10.833*Table1_1[[#This Row],[Timestamps]])</f>
        <v>0.10104397681179982</v>
      </c>
    </row>
    <row r="1069" spans="1:13" x14ac:dyDescent="0.25">
      <c r="A1069">
        <v>15.762528181076</v>
      </c>
      <c r="B1069">
        <v>194591</v>
      </c>
      <c r="C1069">
        <v>236.33789100000001</v>
      </c>
      <c r="D1069">
        <v>38</v>
      </c>
      <c r="E1069">
        <v>103</v>
      </c>
      <c r="F1069">
        <v>400</v>
      </c>
      <c r="G1069">
        <v>0</v>
      </c>
      <c r="H1069">
        <v>-71.910515000000004</v>
      </c>
      <c r="I1069">
        <f>Table1_1[[#This Row],[Column1.1]]-$O$2</f>
        <v>11.128779649734451</v>
      </c>
      <c r="J1069">
        <f>(Table1_1[[#This Row],[Column2.2]]-$N$2)*PI()/180</f>
        <v>-4.601927092025759E-3</v>
      </c>
      <c r="K1069">
        <f>Table1_1[[#This Row],[Column2.7]]*$P$2 *PI()/180</f>
        <v>-0.12550752535547702</v>
      </c>
      <c r="L1069" t="str">
        <f t="shared" si="18"/>
        <v>not</v>
      </c>
      <c r="M1069" s="2">
        <f>0.882*EXP(-0.129*Table1_1[[#This Row],[Timestamps]])*COS(10.833*Table1_1[[#This Row],[Timestamps]])</f>
        <v>8.0427374296686061E-2</v>
      </c>
    </row>
    <row r="1070" spans="1:13" x14ac:dyDescent="0.25">
      <c r="A1070">
        <v>15.77352809906</v>
      </c>
      <c r="B1070">
        <v>194602</v>
      </c>
      <c r="C1070">
        <v>235.45898399999999</v>
      </c>
      <c r="D1070">
        <v>38</v>
      </c>
      <c r="E1070">
        <v>103</v>
      </c>
      <c r="F1070">
        <v>400</v>
      </c>
      <c r="G1070">
        <v>0</v>
      </c>
      <c r="H1070">
        <v>-87.890625</v>
      </c>
      <c r="I1070">
        <f>Table1_1[[#This Row],[Column1.1]]-$O$2</f>
        <v>11.139779567718449</v>
      </c>
      <c r="J1070">
        <f>(Table1_1[[#This Row],[Column2.2]]-$N$2)*PI()/180</f>
        <v>-1.9941748060852024E-2</v>
      </c>
      <c r="K1070">
        <f>Table1_1[[#This Row],[Column2.7]]*$P$2 *PI()/180</f>
        <v>-0.15339807878856412</v>
      </c>
      <c r="L1070" t="str">
        <f t="shared" si="18"/>
        <v>not</v>
      </c>
      <c r="M1070" s="2">
        <f>0.882*EXP(-0.129*Table1_1[[#This Row],[Timestamps]])*COS(10.833*Table1_1[[#This Row],[Timestamps]])</f>
        <v>5.6729362488135676E-2</v>
      </c>
    </row>
    <row r="1071" spans="1:13" x14ac:dyDescent="0.25">
      <c r="A1071">
        <v>15.783527851104701</v>
      </c>
      <c r="B1071">
        <v>194612</v>
      </c>
      <c r="C1071">
        <v>234.667969</v>
      </c>
      <c r="D1071">
        <v>38</v>
      </c>
      <c r="E1071">
        <v>103</v>
      </c>
      <c r="F1071">
        <v>400</v>
      </c>
      <c r="G1071">
        <v>0</v>
      </c>
      <c r="H1071">
        <v>-79.101562000000001</v>
      </c>
      <c r="I1071">
        <f>Table1_1[[#This Row],[Column1.1]]-$O$2</f>
        <v>11.149779319763152</v>
      </c>
      <c r="J1071">
        <f>(Table1_1[[#This Row],[Column2.2]]-$N$2)*PI()/180</f>
        <v>-3.3747564243514744E-2</v>
      </c>
      <c r="K1071">
        <f>Table1_1[[#This Row],[Column2.7]]*$P$2 *PI()/180</f>
        <v>-0.1380582700370431</v>
      </c>
      <c r="L1071" t="str">
        <f t="shared" si="18"/>
        <v>not</v>
      </c>
      <c r="M1071" s="2">
        <f>0.882*EXP(-0.129*Table1_1[[#This Row],[Timestamps]])*COS(10.833*Table1_1[[#This Row],[Timestamps]])</f>
        <v>3.4537973815158579E-2</v>
      </c>
    </row>
    <row r="1072" spans="1:13" x14ac:dyDescent="0.25">
      <c r="A1072">
        <v>15.793527364730799</v>
      </c>
      <c r="B1072">
        <v>194623</v>
      </c>
      <c r="C1072">
        <v>233.87695299999999</v>
      </c>
      <c r="D1072">
        <v>38</v>
      </c>
      <c r="E1072">
        <v>103</v>
      </c>
      <c r="F1072">
        <v>400</v>
      </c>
      <c r="G1072">
        <v>0</v>
      </c>
      <c r="H1072">
        <v>-71.910515000000004</v>
      </c>
      <c r="I1072">
        <f>Table1_1[[#This Row],[Column1.1]]-$O$2</f>
        <v>11.15977883338925</v>
      </c>
      <c r="J1072">
        <f>(Table1_1[[#This Row],[Column2.2]]-$N$2)*PI()/180</f>
        <v>-4.7553397879470445E-2</v>
      </c>
      <c r="K1072">
        <f>Table1_1[[#This Row],[Column2.7]]*$P$2 *PI()/180</f>
        <v>-0.12550752535547702</v>
      </c>
      <c r="L1072" t="str">
        <f t="shared" si="18"/>
        <v>not</v>
      </c>
      <c r="M1072" s="2">
        <f>0.882*EXP(-0.129*Table1_1[[#This Row],[Timestamps]])*COS(10.833*Table1_1[[#This Row],[Timestamps]])</f>
        <v>1.1999867433618106E-2</v>
      </c>
    </row>
    <row r="1073" spans="1:13" x14ac:dyDescent="0.25">
      <c r="A1073">
        <v>15.804529428482001</v>
      </c>
      <c r="B1073">
        <v>194633</v>
      </c>
      <c r="C1073">
        <v>233.17382799999999</v>
      </c>
      <c r="D1073">
        <v>38</v>
      </c>
      <c r="E1073">
        <v>103</v>
      </c>
      <c r="F1073">
        <v>400</v>
      </c>
      <c r="G1073">
        <v>0</v>
      </c>
      <c r="H1073">
        <v>-70.3125</v>
      </c>
      <c r="I1073">
        <f>Table1_1[[#This Row],[Column1.1]]-$O$2</f>
        <v>11.17078089714045</v>
      </c>
      <c r="J1073">
        <f>(Table1_1[[#This Row],[Column2.2]]-$N$2)*PI()/180</f>
        <v>-5.9825244182555574E-2</v>
      </c>
      <c r="K1073">
        <f>Table1_1[[#This Row],[Column2.7]]*$P$2 *PI()/180</f>
        <v>-0.12271846303085129</v>
      </c>
      <c r="L1073" t="str">
        <f t="shared" si="18"/>
        <v>not</v>
      </c>
      <c r="M1073" s="2">
        <f>0.882*EXP(-0.129*Table1_1[[#This Row],[Timestamps]])*COS(10.833*Table1_1[[#This Row],[Timestamps]])</f>
        <v>-1.2882909035616204E-2</v>
      </c>
    </row>
    <row r="1074" spans="1:13" x14ac:dyDescent="0.25">
      <c r="A1074">
        <v>15.814528703689501</v>
      </c>
      <c r="B1074">
        <v>194643</v>
      </c>
      <c r="C1074">
        <v>232.47070299999999</v>
      </c>
      <c r="D1074">
        <v>38</v>
      </c>
      <c r="E1074">
        <v>103</v>
      </c>
      <c r="F1074">
        <v>400</v>
      </c>
      <c r="G1074">
        <v>0</v>
      </c>
      <c r="H1074">
        <v>-63.920456000000001</v>
      </c>
      <c r="I1074">
        <f>Table1_1[[#This Row],[Column1.1]]-$O$2</f>
        <v>11.180780172347951</v>
      </c>
      <c r="J1074">
        <f>(Table1_1[[#This Row],[Column2.2]]-$N$2)*PI()/180</f>
        <v>-7.2097090485640697E-2</v>
      </c>
      <c r="K1074">
        <f>Table1_1[[#This Row],[Column2.7]]*$P$2 *PI()/180</f>
        <v>-0.11156224165761645</v>
      </c>
      <c r="L1074" t="str">
        <f t="shared" si="18"/>
        <v>not</v>
      </c>
      <c r="M1074" s="2">
        <f>0.882*EXP(-0.129*Table1_1[[#This Row],[Timestamps]])*COS(10.833*Table1_1[[#This Row],[Timestamps]])</f>
        <v>-3.5287430996180355E-2</v>
      </c>
    </row>
    <row r="1075" spans="1:13" x14ac:dyDescent="0.25">
      <c r="A1075">
        <v>15.8255276679992</v>
      </c>
      <c r="B1075">
        <v>194654</v>
      </c>
      <c r="C1075">
        <v>231.855469</v>
      </c>
      <c r="D1075">
        <v>38</v>
      </c>
      <c r="E1075">
        <v>103</v>
      </c>
      <c r="F1075">
        <v>400</v>
      </c>
      <c r="G1075">
        <v>0</v>
      </c>
      <c r="H1075">
        <v>-61.523437999999999</v>
      </c>
      <c r="I1075">
        <f>Table1_1[[#This Row],[Column1.1]]-$O$2</f>
        <v>11.191779136657651</v>
      </c>
      <c r="J1075">
        <f>(Table1_1[[#This Row],[Column2.2]]-$N$2)*PI()/180</f>
        <v>-8.2834949455855261E-2</v>
      </c>
      <c r="K1075">
        <f>Table1_1[[#This Row],[Column2.7]]*$P$2 *PI()/180</f>
        <v>-0.10737865602465951</v>
      </c>
      <c r="L1075" t="str">
        <f t="shared" si="18"/>
        <v>not</v>
      </c>
      <c r="M1075" s="2">
        <f>0.882*EXP(-0.129*Table1_1[[#This Row],[Timestamps]])*COS(10.833*Table1_1[[#This Row],[Timestamps]])</f>
        <v>-5.9378094649309994E-2</v>
      </c>
    </row>
    <row r="1076" spans="1:13" x14ac:dyDescent="0.25">
      <c r="A1076">
        <v>15.835527420043899</v>
      </c>
      <c r="B1076">
        <v>194664</v>
      </c>
      <c r="C1076">
        <v>231.328125</v>
      </c>
      <c r="D1076">
        <v>38</v>
      </c>
      <c r="E1076">
        <v>103</v>
      </c>
      <c r="F1076">
        <v>400</v>
      </c>
      <c r="G1076">
        <v>0</v>
      </c>
      <c r="H1076">
        <v>-47.940342000000001</v>
      </c>
      <c r="I1076">
        <f>Table1_1[[#This Row],[Column1.1]]-$O$2</f>
        <v>11.20177888870235</v>
      </c>
      <c r="J1076">
        <f>(Table1_1[[#This Row],[Column2.2]]-$N$2)*PI()/180</f>
        <v>-9.2038838546492224E-2</v>
      </c>
      <c r="K1076">
        <f>Table1_1[[#This Row],[Column2.7]]*$P$2 *PI()/180</f>
        <v>-8.3671681243212351E-2</v>
      </c>
      <c r="L1076" t="str">
        <f t="shared" si="18"/>
        <v>not</v>
      </c>
      <c r="M1076" s="2">
        <f>0.882*EXP(-0.129*Table1_1[[#This Row],[Timestamps]])*COS(10.833*Table1_1[[#This Row],[Timestamps]])</f>
        <v>-8.0499845026410152E-2</v>
      </c>
    </row>
    <row r="1077" spans="1:13" x14ac:dyDescent="0.25">
      <c r="A1077">
        <v>15.846529006958001</v>
      </c>
      <c r="B1077">
        <v>194675</v>
      </c>
      <c r="C1077">
        <v>230.800781</v>
      </c>
      <c r="D1077">
        <v>38</v>
      </c>
      <c r="E1077">
        <v>103</v>
      </c>
      <c r="F1077">
        <v>400</v>
      </c>
      <c r="G1077">
        <v>0</v>
      </c>
      <c r="H1077">
        <v>-52.734375</v>
      </c>
      <c r="I1077">
        <f>Table1_1[[#This Row],[Column1.1]]-$O$2</f>
        <v>11.212780475616452</v>
      </c>
      <c r="J1077">
        <f>(Table1_1[[#This Row],[Column2.2]]-$N$2)*PI()/180</f>
        <v>-0.10124272763712919</v>
      </c>
      <c r="K1077">
        <f>Table1_1[[#This Row],[Column2.7]]*$P$2 *PI()/180</f>
        <v>-9.2038847273138477E-2</v>
      </c>
      <c r="L1077" t="str">
        <f t="shared" si="18"/>
        <v>not</v>
      </c>
      <c r="M1077" s="2">
        <f>0.882*EXP(-0.129*Table1_1[[#This Row],[Timestamps]])*COS(10.833*Table1_1[[#This Row],[Timestamps]])</f>
        <v>-0.10257667548571485</v>
      </c>
    </row>
    <row r="1078" spans="1:13" x14ac:dyDescent="0.25">
      <c r="A1078">
        <v>15.856529235839799</v>
      </c>
      <c r="B1078">
        <v>194685</v>
      </c>
      <c r="C1078">
        <v>230.449219</v>
      </c>
      <c r="D1078">
        <v>38</v>
      </c>
      <c r="E1078">
        <v>103</v>
      </c>
      <c r="F1078">
        <v>400</v>
      </c>
      <c r="G1078">
        <v>0</v>
      </c>
      <c r="H1078">
        <v>-31.960228000000001</v>
      </c>
      <c r="I1078">
        <f>Table1_1[[#This Row],[Column1.1]]-$O$2</f>
        <v>11.222780704498248</v>
      </c>
      <c r="J1078">
        <f>(Table1_1[[#This Row],[Column2.2]]-$N$2)*PI()/180</f>
        <v>-0.10737864206202552</v>
      </c>
      <c r="K1078">
        <f>Table1_1[[#This Row],[Column2.7]]*$P$2 *PI()/180</f>
        <v>-5.5781120828808227E-2</v>
      </c>
      <c r="L1078" t="str">
        <f t="shared" si="18"/>
        <v>not</v>
      </c>
      <c r="M1078" s="2">
        <f>0.882*EXP(-0.129*Table1_1[[#This Row],[Timestamps]])*COS(10.833*Table1_1[[#This Row],[Timestamps]])</f>
        <v>-0.12133653171427071</v>
      </c>
    </row>
    <row r="1079" spans="1:13" x14ac:dyDescent="0.25">
      <c r="A1079">
        <v>15.8665297031402</v>
      </c>
      <c r="B1079">
        <v>194696</v>
      </c>
      <c r="C1079">
        <v>230.18554700000001</v>
      </c>
      <c r="D1079">
        <v>38</v>
      </c>
      <c r="E1079">
        <v>103</v>
      </c>
      <c r="F1079">
        <v>400</v>
      </c>
      <c r="G1079">
        <v>0</v>
      </c>
      <c r="H1079">
        <v>-26.367187999999999</v>
      </c>
      <c r="I1079">
        <f>Table1_1[[#This Row],[Column1.1]]-$O$2</f>
        <v>11.232781171798649</v>
      </c>
      <c r="J1079">
        <f>(Table1_1[[#This Row],[Column2.2]]-$N$2)*PI()/180</f>
        <v>-0.11198058660734377</v>
      </c>
      <c r="K1079">
        <f>Table1_1[[#This Row],[Column2.7]]*$P$2 *PI()/180</f>
        <v>-4.6019424509233867E-2</v>
      </c>
      <c r="L1079" t="str">
        <f t="shared" si="18"/>
        <v>not</v>
      </c>
      <c r="M1079" s="2">
        <f>0.882*EXP(-0.129*Table1_1[[#This Row],[Timestamps]])*COS(10.833*Table1_1[[#This Row],[Timestamps]])</f>
        <v>-0.13862746978623444</v>
      </c>
    </row>
    <row r="1080" spans="1:13" x14ac:dyDescent="0.25">
      <c r="A1080">
        <v>15.877528429031299</v>
      </c>
      <c r="B1080">
        <v>194706</v>
      </c>
      <c r="C1080">
        <v>229.921875</v>
      </c>
      <c r="D1080">
        <v>38</v>
      </c>
      <c r="E1080">
        <v>103</v>
      </c>
      <c r="F1080">
        <v>400</v>
      </c>
      <c r="G1080">
        <v>0</v>
      </c>
      <c r="H1080">
        <v>-26.367187999999999</v>
      </c>
      <c r="I1080">
        <f>Table1_1[[#This Row],[Column1.1]]-$O$2</f>
        <v>11.243779897689748</v>
      </c>
      <c r="J1080">
        <f>(Table1_1[[#This Row],[Column2.2]]-$N$2)*PI()/180</f>
        <v>-0.11658253115266248</v>
      </c>
      <c r="K1080">
        <f>Table1_1[[#This Row],[Column2.7]]*$P$2 *PI()/180</f>
        <v>-4.6019424509233867E-2</v>
      </c>
      <c r="L1080" t="str">
        <f t="shared" si="18"/>
        <v>not</v>
      </c>
      <c r="M1080" s="2">
        <f>0.882*EXP(-0.129*Table1_1[[#This Row],[Timestamps]])*COS(10.833*Table1_1[[#This Row],[Timestamps]])</f>
        <v>-0.15571118358340566</v>
      </c>
    </row>
    <row r="1081" spans="1:13" x14ac:dyDescent="0.25">
      <c r="A1081">
        <v>15.887884378433199</v>
      </c>
      <c r="B1081">
        <v>194716</v>
      </c>
      <c r="C1081">
        <v>229.83398399999999</v>
      </c>
      <c r="D1081">
        <v>38</v>
      </c>
      <c r="E1081">
        <v>103</v>
      </c>
      <c r="F1081">
        <v>400</v>
      </c>
      <c r="G1081">
        <v>0</v>
      </c>
      <c r="H1081">
        <v>-7.9900570000000002</v>
      </c>
      <c r="I1081">
        <f>Table1_1[[#This Row],[Column1.1]]-$O$2</f>
        <v>11.25413584709165</v>
      </c>
      <c r="J1081">
        <f>(Table1_1[[#This Row],[Column2.2]]-$N$2)*PI()/180</f>
        <v>-0.11811651848553306</v>
      </c>
      <c r="K1081">
        <f>Table1_1[[#This Row],[Column2.7]]*$P$2 *PI()/180</f>
        <v>-1.3945280207202057E-2</v>
      </c>
      <c r="L1081" t="str">
        <f t="shared" si="18"/>
        <v>not</v>
      </c>
      <c r="M1081" s="2">
        <f>0.882*EXP(-0.129*Table1_1[[#This Row],[Timestamps]])*COS(10.833*Table1_1[[#This Row],[Timestamps]])</f>
        <v>-0.16974045931595558</v>
      </c>
    </row>
    <row r="1082" spans="1:13" x14ac:dyDescent="0.25">
      <c r="A1082">
        <v>15.8981008529663</v>
      </c>
      <c r="B1082">
        <v>194727</v>
      </c>
      <c r="C1082">
        <v>229.746094</v>
      </c>
      <c r="D1082">
        <v>38</v>
      </c>
      <c r="E1082">
        <v>103</v>
      </c>
      <c r="F1082">
        <v>400</v>
      </c>
      <c r="G1082">
        <v>0</v>
      </c>
      <c r="H1082">
        <v>-8.7890619999999995</v>
      </c>
      <c r="I1082">
        <f>Table1_1[[#This Row],[Column1.1]]-$O$2</f>
        <v>11.264352321624749</v>
      </c>
      <c r="J1082">
        <f>(Table1_1[[#This Row],[Column2.2]]-$N$2)*PI()/180</f>
        <v>-0.11965048836511066</v>
      </c>
      <c r="K1082">
        <f>Table1_1[[#This Row],[Column2.7]]*$P$2 *PI()/180</f>
        <v>-1.5339807006191784E-2</v>
      </c>
      <c r="L1082" t="str">
        <f t="shared" si="18"/>
        <v>not</v>
      </c>
      <c r="M1082" s="2">
        <f>0.882*EXP(-0.129*Table1_1[[#This Row],[Timestamps]])*COS(10.833*Table1_1[[#This Row],[Timestamps]])</f>
        <v>-0.1814561200134851</v>
      </c>
    </row>
    <row r="1083" spans="1:13" x14ac:dyDescent="0.25">
      <c r="A1083">
        <v>15.9091041088104</v>
      </c>
      <c r="B1083">
        <v>194737</v>
      </c>
      <c r="C1083">
        <v>229.83398399999999</v>
      </c>
      <c r="D1083">
        <v>38</v>
      </c>
      <c r="E1083">
        <v>103</v>
      </c>
      <c r="F1083">
        <v>400</v>
      </c>
      <c r="G1083">
        <v>0</v>
      </c>
      <c r="H1083">
        <v>7.9900570000000002</v>
      </c>
      <c r="I1083">
        <f>Table1_1[[#This Row],[Column1.1]]-$O$2</f>
        <v>11.275355577468851</v>
      </c>
      <c r="J1083">
        <f>(Table1_1[[#This Row],[Column2.2]]-$N$2)*PI()/180</f>
        <v>-0.11811651848553306</v>
      </c>
      <c r="K1083">
        <f>Table1_1[[#This Row],[Column2.7]]*$P$2 *PI()/180</f>
        <v>1.3945280207202057E-2</v>
      </c>
      <c r="L1083" t="str">
        <f t="shared" si="18"/>
        <v>not</v>
      </c>
      <c r="M1083" s="2">
        <f>0.882*EXP(-0.129*Table1_1[[#This Row],[Timestamps]])*COS(10.833*Table1_1[[#This Row],[Timestamps]])</f>
        <v>-0.1915556402495478</v>
      </c>
    </row>
    <row r="1084" spans="1:13" x14ac:dyDescent="0.25">
      <c r="A1084">
        <v>15.919101476669301</v>
      </c>
      <c r="B1084">
        <v>194748</v>
      </c>
      <c r="C1084">
        <v>230.00976600000001</v>
      </c>
      <c r="D1084">
        <v>38</v>
      </c>
      <c r="E1084">
        <v>103</v>
      </c>
      <c r="F1084">
        <v>400</v>
      </c>
      <c r="G1084">
        <v>0</v>
      </c>
      <c r="H1084">
        <v>17.578125</v>
      </c>
      <c r="I1084">
        <f>Table1_1[[#This Row],[Column1.1]]-$O$2</f>
        <v>11.285352945327752</v>
      </c>
      <c r="J1084">
        <f>(Table1_1[[#This Row],[Column2.2]]-$N$2)*PI()/180</f>
        <v>-0.11504854381979192</v>
      </c>
      <c r="K1084">
        <f>Table1_1[[#This Row],[Column2.7]]*$P$2 *PI()/180</f>
        <v>3.0679615757712823E-2</v>
      </c>
      <c r="L1084" t="str">
        <f t="shared" si="18"/>
        <v>not</v>
      </c>
      <c r="M1084" s="2">
        <f>0.882*EXP(-0.129*Table1_1[[#This Row],[Timestamps]])*COS(10.833*Table1_1[[#This Row],[Timestamps]])</f>
        <v>-0.19835587807994043</v>
      </c>
    </row>
    <row r="1085" spans="1:13" x14ac:dyDescent="0.25">
      <c r="A1085">
        <v>15.930101633071899</v>
      </c>
      <c r="B1085">
        <v>194758</v>
      </c>
      <c r="C1085">
        <v>230.18554700000001</v>
      </c>
      <c r="D1085">
        <v>38</v>
      </c>
      <c r="E1085">
        <v>103</v>
      </c>
      <c r="F1085">
        <v>400</v>
      </c>
      <c r="G1085">
        <v>0</v>
      </c>
      <c r="H1085">
        <v>15.980114</v>
      </c>
      <c r="I1085">
        <f>Table1_1[[#This Row],[Column1.1]]-$O$2</f>
        <v>11.29635310173035</v>
      </c>
      <c r="J1085">
        <f>(Table1_1[[#This Row],[Column2.2]]-$N$2)*PI()/180</f>
        <v>-0.11198058660734377</v>
      </c>
      <c r="K1085">
        <f>Table1_1[[#This Row],[Column2.7]]*$P$2 *PI()/180</f>
        <v>2.7890560414404113E-2</v>
      </c>
      <c r="L1085" t="str">
        <f t="shared" si="18"/>
        <v>not</v>
      </c>
      <c r="M1085" s="2">
        <f>0.882*EXP(-0.129*Table1_1[[#This Row],[Timestamps]])*COS(10.833*Table1_1[[#This Row],[Timestamps]])</f>
        <v>-0.20313334351510864</v>
      </c>
    </row>
    <row r="1086" spans="1:13" x14ac:dyDescent="0.25">
      <c r="A1086">
        <v>15.940101385116501</v>
      </c>
      <c r="B1086">
        <v>194769</v>
      </c>
      <c r="C1086">
        <v>230.53710899999999</v>
      </c>
      <c r="D1086">
        <v>38</v>
      </c>
      <c r="E1086">
        <v>103</v>
      </c>
      <c r="F1086">
        <v>400</v>
      </c>
      <c r="G1086">
        <v>0</v>
      </c>
      <c r="H1086">
        <v>35.15625</v>
      </c>
      <c r="I1086">
        <f>Table1_1[[#This Row],[Column1.1]]-$O$2</f>
        <v>11.30635285377495</v>
      </c>
      <c r="J1086">
        <f>(Table1_1[[#This Row],[Column2.2]]-$N$2)*PI()/180</f>
        <v>-0.10584467218244793</v>
      </c>
      <c r="K1086">
        <f>Table1_1[[#This Row],[Column2.7]]*$P$2 *PI()/180</f>
        <v>6.1359231515425647E-2</v>
      </c>
      <c r="L1086" t="str">
        <f t="shared" si="18"/>
        <v>not</v>
      </c>
      <c r="M1086" s="2">
        <f>0.882*EXP(-0.129*Table1_1[[#This Row],[Timestamps]])*COS(10.833*Table1_1[[#This Row],[Timestamps]])</f>
        <v>-0.20496854281775898</v>
      </c>
    </row>
    <row r="1087" spans="1:13" x14ac:dyDescent="0.25">
      <c r="A1087">
        <v>15.9501018524169</v>
      </c>
      <c r="B1087">
        <v>194779</v>
      </c>
      <c r="C1087">
        <v>230.88867200000001</v>
      </c>
      <c r="D1087">
        <v>38</v>
      </c>
      <c r="E1087">
        <v>103</v>
      </c>
      <c r="F1087">
        <v>400</v>
      </c>
      <c r="G1087">
        <v>0</v>
      </c>
      <c r="H1087">
        <v>35.15625</v>
      </c>
      <c r="I1087">
        <f>Table1_1[[#This Row],[Column1.1]]-$O$2</f>
        <v>11.316353321075351</v>
      </c>
      <c r="J1087">
        <f>(Table1_1[[#This Row],[Column2.2]]-$N$2)*PI()/180</f>
        <v>-9.9708740304258622E-2</v>
      </c>
      <c r="K1087">
        <f>Table1_1[[#This Row],[Column2.7]]*$P$2 *PI()/180</f>
        <v>6.1359231515425647E-2</v>
      </c>
      <c r="L1087" t="str">
        <f t="shared" si="18"/>
        <v>not</v>
      </c>
      <c r="M1087" s="2">
        <f>0.882*EXP(-0.129*Table1_1[[#This Row],[Timestamps]])*COS(10.833*Table1_1[[#This Row],[Timestamps]])</f>
        <v>-0.20439872887013205</v>
      </c>
    </row>
    <row r="1088" spans="1:13" x14ac:dyDescent="0.25">
      <c r="A1088">
        <v>15.9611041545867</v>
      </c>
      <c r="B1088">
        <v>194789</v>
      </c>
      <c r="C1088">
        <v>231.328125</v>
      </c>
      <c r="D1088">
        <v>38</v>
      </c>
      <c r="E1088">
        <v>103</v>
      </c>
      <c r="F1088">
        <v>400</v>
      </c>
      <c r="G1088">
        <v>0</v>
      </c>
      <c r="H1088">
        <v>39.950282999999999</v>
      </c>
      <c r="I1088">
        <f>Table1_1[[#This Row],[Column1.1]]-$O$2</f>
        <v>11.32735562324515</v>
      </c>
      <c r="J1088">
        <f>(Table1_1[[#This Row],[Column2.2]]-$N$2)*PI()/180</f>
        <v>-9.2038838546492224E-2</v>
      </c>
      <c r="K1088">
        <f>Table1_1[[#This Row],[Column2.7]]*$P$2 *PI()/180</f>
        <v>6.9726397545351773E-2</v>
      </c>
      <c r="L1088" t="str">
        <f t="shared" si="18"/>
        <v>not</v>
      </c>
      <c r="M1088" s="2">
        <f>0.882*EXP(-0.129*Table1_1[[#This Row],[Timestamps]])*COS(10.833*Table1_1[[#This Row],[Timestamps]])</f>
        <v>-0.20100930808474649</v>
      </c>
    </row>
    <row r="1089" spans="1:13" x14ac:dyDescent="0.25">
      <c r="A1089">
        <v>15.971101045608499</v>
      </c>
      <c r="B1089">
        <v>194800</v>
      </c>
      <c r="C1089">
        <v>231.855469</v>
      </c>
      <c r="D1089">
        <v>38</v>
      </c>
      <c r="E1089">
        <v>103</v>
      </c>
      <c r="F1089">
        <v>400</v>
      </c>
      <c r="G1089">
        <v>0</v>
      </c>
      <c r="H1089">
        <v>52.734375</v>
      </c>
      <c r="I1089">
        <f>Table1_1[[#This Row],[Column1.1]]-$O$2</f>
        <v>11.33735251426695</v>
      </c>
      <c r="J1089">
        <f>(Table1_1[[#This Row],[Column2.2]]-$N$2)*PI()/180</f>
        <v>-8.2834949455855261E-2</v>
      </c>
      <c r="K1089">
        <f>Table1_1[[#This Row],[Column2.7]]*$P$2 *PI()/180</f>
        <v>9.2038847273138477E-2</v>
      </c>
      <c r="L1089" t="str">
        <f t="shared" si="18"/>
        <v>not</v>
      </c>
      <c r="M1089" s="2">
        <f>0.882*EXP(-0.129*Table1_1[[#This Row],[Timestamps]])*COS(10.833*Table1_1[[#This Row],[Timestamps]])</f>
        <v>-0.19546577269894186</v>
      </c>
    </row>
    <row r="1090" spans="1:13" x14ac:dyDescent="0.25">
      <c r="A1090">
        <v>15.9821031093597</v>
      </c>
      <c r="B1090">
        <v>194810</v>
      </c>
      <c r="C1090">
        <v>232.382812</v>
      </c>
      <c r="D1090">
        <v>38</v>
      </c>
      <c r="E1090">
        <v>103</v>
      </c>
      <c r="F1090">
        <v>400</v>
      </c>
      <c r="G1090">
        <v>0</v>
      </c>
      <c r="H1090">
        <v>47.940342000000001</v>
      </c>
      <c r="I1090">
        <f>Table1_1[[#This Row],[Column1.1]]-$O$2</f>
        <v>11.348354578018149</v>
      </c>
      <c r="J1090">
        <f>(Table1_1[[#This Row],[Column2.2]]-$N$2)*PI()/180</f>
        <v>-7.3631077818510776E-2</v>
      </c>
      <c r="K1090">
        <f>Table1_1[[#This Row],[Column2.7]]*$P$2 *PI()/180</f>
        <v>8.3671681243212351E-2</v>
      </c>
      <c r="L1090" t="str">
        <f t="shared" si="18"/>
        <v>not</v>
      </c>
      <c r="M1090" s="2">
        <f>0.882*EXP(-0.129*Table1_1[[#This Row],[Timestamps]])*COS(10.833*Table1_1[[#This Row],[Timestamps]])</f>
        <v>-0.18674073870826544</v>
      </c>
    </row>
    <row r="1091" spans="1:13" x14ac:dyDescent="0.25">
      <c r="A1091">
        <v>15.992485761642399</v>
      </c>
      <c r="B1091">
        <v>194821</v>
      </c>
      <c r="C1091">
        <v>232.99804700000001</v>
      </c>
      <c r="D1091">
        <v>38</v>
      </c>
      <c r="E1091">
        <v>103</v>
      </c>
      <c r="F1091">
        <v>400</v>
      </c>
      <c r="G1091">
        <v>0</v>
      </c>
      <c r="H1091">
        <v>61.523437999999999</v>
      </c>
      <c r="I1091">
        <f>Table1_1[[#This Row],[Column1.1]]-$O$2</f>
        <v>11.35873723030085</v>
      </c>
      <c r="J1091">
        <f>(Table1_1[[#This Row],[Column2.2]]-$N$2)*PI()/180</f>
        <v>-6.2893201395003248E-2</v>
      </c>
      <c r="K1091">
        <f>Table1_1[[#This Row],[Column2.7]]*$P$2 *PI()/180</f>
        <v>0.10737865602465951</v>
      </c>
      <c r="L1091" t="str">
        <f t="shared" si="18"/>
        <v>not</v>
      </c>
      <c r="M1091" s="2">
        <f>0.882*EXP(-0.129*Table1_1[[#This Row],[Timestamps]])*COS(10.833*Table1_1[[#This Row],[Timestamps]])</f>
        <v>-0.17609998145666844</v>
      </c>
    </row>
    <row r="1092" spans="1:13" x14ac:dyDescent="0.25">
      <c r="A1092">
        <v>16.002480745315498</v>
      </c>
      <c r="B1092">
        <v>194831</v>
      </c>
      <c r="C1092">
        <v>233.613281</v>
      </c>
      <c r="D1092">
        <v>38</v>
      </c>
      <c r="E1092">
        <v>103</v>
      </c>
      <c r="F1092">
        <v>400</v>
      </c>
      <c r="G1092">
        <v>0</v>
      </c>
      <c r="H1092">
        <v>55.930396999999999</v>
      </c>
      <c r="I1092">
        <f>Table1_1[[#This Row],[Column1.1]]-$O$2</f>
        <v>11.368732213973949</v>
      </c>
      <c r="J1092">
        <f>(Table1_1[[#This Row],[Column2.2]]-$N$2)*PI()/180</f>
        <v>-5.2155342424788684E-2</v>
      </c>
      <c r="K1092">
        <f>Table1_1[[#This Row],[Column2.7]]*$P$2 *PI()/180</f>
        <v>9.7616957959755904E-2</v>
      </c>
      <c r="L1092" t="str">
        <f t="shared" ref="L1092:L1155" si="19">IF(AND(J1092&gt;=J1091,J1092&gt;J1093),"PEAK","not")</f>
        <v>not</v>
      </c>
      <c r="M1092" s="2">
        <f>0.882*EXP(-0.129*Table1_1[[#This Row],[Timestamps]])*COS(10.833*Table1_1[[#This Row],[Timestamps]])</f>
        <v>-0.16378169371556237</v>
      </c>
    </row>
    <row r="1093" spans="1:13" x14ac:dyDescent="0.25">
      <c r="A1093">
        <v>16.0124814510345</v>
      </c>
      <c r="B1093">
        <v>194842</v>
      </c>
      <c r="C1093">
        <v>234.316406</v>
      </c>
      <c r="D1093">
        <v>38</v>
      </c>
      <c r="E1093">
        <v>103</v>
      </c>
      <c r="F1093">
        <v>400</v>
      </c>
      <c r="G1093">
        <v>0</v>
      </c>
      <c r="H1093">
        <v>70.3125</v>
      </c>
      <c r="I1093">
        <f>Table1_1[[#This Row],[Column1.1]]-$O$2</f>
        <v>11.378732919692951</v>
      </c>
      <c r="J1093">
        <f>(Table1_1[[#This Row],[Column2.2]]-$N$2)*PI()/180</f>
        <v>-3.9883496121703547E-2</v>
      </c>
      <c r="K1093">
        <f>Table1_1[[#This Row],[Column2.7]]*$P$2 *PI()/180</f>
        <v>0.12271846303085129</v>
      </c>
      <c r="L1093" t="str">
        <f t="shared" si="19"/>
        <v>not</v>
      </c>
      <c r="M1093" s="2">
        <f>0.882*EXP(-0.129*Table1_1[[#This Row],[Timestamps]])*COS(10.833*Table1_1[[#This Row],[Timestamps]])</f>
        <v>-0.14957045230728394</v>
      </c>
    </row>
    <row r="1094" spans="1:13" x14ac:dyDescent="0.25">
      <c r="A1094">
        <v>16.023480415344199</v>
      </c>
      <c r="B1094">
        <v>194852</v>
      </c>
      <c r="C1094">
        <v>235.019531</v>
      </c>
      <c r="D1094">
        <v>38</v>
      </c>
      <c r="E1094">
        <v>103</v>
      </c>
      <c r="F1094">
        <v>400</v>
      </c>
      <c r="G1094">
        <v>0</v>
      </c>
      <c r="H1094">
        <v>70.3125</v>
      </c>
      <c r="I1094">
        <f>Table1_1[[#This Row],[Column1.1]]-$O$2</f>
        <v>11.38973188400265</v>
      </c>
      <c r="J1094">
        <f>(Table1_1[[#This Row],[Column2.2]]-$N$2)*PI()/180</f>
        <v>-2.7611649818618425E-2</v>
      </c>
      <c r="K1094">
        <f>Table1_1[[#This Row],[Column2.7]]*$P$2 *PI()/180</f>
        <v>0.12271846303085129</v>
      </c>
      <c r="L1094" t="str">
        <f t="shared" si="19"/>
        <v>not</v>
      </c>
      <c r="M1094" s="2">
        <f>0.882*EXP(-0.129*Table1_1[[#This Row],[Timestamps]])*COS(10.833*Table1_1[[#This Row],[Timestamps]])</f>
        <v>-0.1319673206070183</v>
      </c>
    </row>
    <row r="1095" spans="1:13" x14ac:dyDescent="0.25">
      <c r="A1095">
        <v>16.0334808826446</v>
      </c>
      <c r="B1095">
        <v>194862</v>
      </c>
      <c r="C1095">
        <v>235.81054700000001</v>
      </c>
      <c r="D1095">
        <v>38</v>
      </c>
      <c r="E1095">
        <v>103</v>
      </c>
      <c r="F1095">
        <v>400</v>
      </c>
      <c r="G1095">
        <v>0</v>
      </c>
      <c r="H1095">
        <v>71.910515000000004</v>
      </c>
      <c r="I1095">
        <f>Table1_1[[#This Row],[Column1.1]]-$O$2</f>
        <v>11.399732351303051</v>
      </c>
      <c r="J1095">
        <f>(Table1_1[[#This Row],[Column2.2]]-$N$2)*PI()/180</f>
        <v>-1.3805816182662725E-2</v>
      </c>
      <c r="K1095">
        <f>Table1_1[[#This Row],[Column2.7]]*$P$2 *PI()/180</f>
        <v>0.12550752535547702</v>
      </c>
      <c r="L1095" t="str">
        <f t="shared" si="19"/>
        <v>not</v>
      </c>
      <c r="M1095" s="2">
        <f>0.882*EXP(-0.129*Table1_1[[#This Row],[Timestamps]])*COS(10.833*Table1_1[[#This Row],[Timestamps]])</f>
        <v>-0.1143761587138182</v>
      </c>
    </row>
    <row r="1096" spans="1:13" x14ac:dyDescent="0.25">
      <c r="A1096">
        <v>16.044481277465799</v>
      </c>
      <c r="B1096">
        <v>194873</v>
      </c>
      <c r="C1096">
        <v>236.51367200000001</v>
      </c>
      <c r="D1096">
        <v>38</v>
      </c>
      <c r="E1096">
        <v>103</v>
      </c>
      <c r="F1096">
        <v>400</v>
      </c>
      <c r="G1096">
        <v>0</v>
      </c>
      <c r="H1096">
        <v>70.3125</v>
      </c>
      <c r="I1096">
        <f>Table1_1[[#This Row],[Column1.1]]-$O$2</f>
        <v>11.41073274612425</v>
      </c>
      <c r="J1096">
        <f>(Table1_1[[#This Row],[Column2.2]]-$N$2)*PI()/180</f>
        <v>-1.5339698795775957E-3</v>
      </c>
      <c r="K1096">
        <f>Table1_1[[#This Row],[Column2.7]]*$P$2 *PI()/180</f>
        <v>0.12271846303085129</v>
      </c>
      <c r="L1096" t="str">
        <f t="shared" si="19"/>
        <v>not</v>
      </c>
      <c r="M1096" s="2">
        <f>0.882*EXP(-0.129*Table1_1[[#This Row],[Timestamps]])*COS(10.833*Table1_1[[#This Row],[Timestamps]])</f>
        <v>-9.353985080146042E-2</v>
      </c>
    </row>
    <row r="1097" spans="1:13" x14ac:dyDescent="0.25">
      <c r="A1097">
        <v>16.054481029510399</v>
      </c>
      <c r="B1097">
        <v>194883</v>
      </c>
      <c r="C1097">
        <v>237.21679700000001</v>
      </c>
      <c r="D1097">
        <v>38</v>
      </c>
      <c r="E1097">
        <v>103</v>
      </c>
      <c r="F1097">
        <v>400</v>
      </c>
      <c r="G1097">
        <v>0</v>
      </c>
      <c r="H1097">
        <v>63.920456000000001</v>
      </c>
      <c r="I1097">
        <f>Table1_1[[#This Row],[Column1.1]]-$O$2</f>
        <v>11.420732498168849</v>
      </c>
      <c r="J1097">
        <f>(Table1_1[[#This Row],[Column2.2]]-$N$2)*PI()/180</f>
        <v>1.0737876423507533E-2</v>
      </c>
      <c r="K1097">
        <f>Table1_1[[#This Row],[Column2.7]]*$P$2 *PI()/180</f>
        <v>0.11156224165761645</v>
      </c>
      <c r="L1097" t="str">
        <f t="shared" si="19"/>
        <v>not</v>
      </c>
      <c r="M1097" s="2">
        <f>0.882*EXP(-0.129*Table1_1[[#This Row],[Timestamps]])*COS(10.833*Table1_1[[#This Row],[Timestamps]])</f>
        <v>-7.3492153155111858E-2</v>
      </c>
    </row>
    <row r="1098" spans="1:13" x14ac:dyDescent="0.25">
      <c r="A1098">
        <v>16.065482139587399</v>
      </c>
      <c r="B1098">
        <v>194894</v>
      </c>
      <c r="C1098">
        <v>237.91992200000001</v>
      </c>
      <c r="D1098">
        <v>38</v>
      </c>
      <c r="E1098">
        <v>103</v>
      </c>
      <c r="F1098">
        <v>400</v>
      </c>
      <c r="G1098">
        <v>0</v>
      </c>
      <c r="H1098">
        <v>70.3125</v>
      </c>
      <c r="I1098">
        <f>Table1_1[[#This Row],[Column1.1]]-$O$2</f>
        <v>11.43173360824585</v>
      </c>
      <c r="J1098">
        <f>(Table1_1[[#This Row],[Column2.2]]-$N$2)*PI()/180</f>
        <v>2.3009722726592664E-2</v>
      </c>
      <c r="K1098">
        <f>Table1_1[[#This Row],[Column2.7]]*$P$2 *PI()/180</f>
        <v>0.12271846303085129</v>
      </c>
      <c r="L1098" t="str">
        <f t="shared" si="19"/>
        <v>not</v>
      </c>
      <c r="M1098" s="2">
        <f>0.882*EXP(-0.129*Table1_1[[#This Row],[Timestamps]])*COS(10.833*Table1_1[[#This Row],[Timestamps]])</f>
        <v>-5.0511857445809945E-2</v>
      </c>
    </row>
    <row r="1099" spans="1:13" x14ac:dyDescent="0.25">
      <c r="A1099">
        <v>16.0754809379577</v>
      </c>
      <c r="B1099">
        <v>194904</v>
      </c>
      <c r="C1099">
        <v>238.535156</v>
      </c>
      <c r="D1099">
        <v>38</v>
      </c>
      <c r="E1099">
        <v>103</v>
      </c>
      <c r="F1099">
        <v>400</v>
      </c>
      <c r="G1099">
        <v>0</v>
      </c>
      <c r="H1099">
        <v>55.930396999999999</v>
      </c>
      <c r="I1099">
        <f>Table1_1[[#This Row],[Column1.1]]-$O$2</f>
        <v>11.441732406616151</v>
      </c>
      <c r="J1099">
        <f>(Table1_1[[#This Row],[Column2.2]]-$N$2)*PI()/180</f>
        <v>3.3747581696807222E-2</v>
      </c>
      <c r="K1099">
        <f>Table1_1[[#This Row],[Column2.7]]*$P$2 *PI()/180</f>
        <v>9.7616957959755904E-2</v>
      </c>
      <c r="L1099" t="str">
        <f t="shared" si="19"/>
        <v>not</v>
      </c>
      <c r="M1099" s="2">
        <f>0.882*EXP(-0.129*Table1_1[[#This Row],[Timestamps]])*COS(10.833*Table1_1[[#This Row],[Timestamps]])</f>
        <v>-2.9052161545420667E-2</v>
      </c>
    </row>
    <row r="1100" spans="1:13" x14ac:dyDescent="0.25">
      <c r="A1100">
        <v>16.086482286453201</v>
      </c>
      <c r="B1100">
        <v>194915</v>
      </c>
      <c r="C1100">
        <v>239.15039100000001</v>
      </c>
      <c r="D1100">
        <v>38</v>
      </c>
      <c r="E1100">
        <v>103</v>
      </c>
      <c r="F1100">
        <v>400</v>
      </c>
      <c r="G1100">
        <v>0</v>
      </c>
      <c r="H1100">
        <v>61.523437999999999</v>
      </c>
      <c r="I1100">
        <f>Table1_1[[#This Row],[Column1.1]]-$O$2</f>
        <v>11.452733755111652</v>
      </c>
      <c r="J1100">
        <f>(Table1_1[[#This Row],[Column2.2]]-$N$2)*PI()/180</f>
        <v>4.4485458120314757E-2</v>
      </c>
      <c r="K1100">
        <f>Table1_1[[#This Row],[Column2.7]]*$P$2 *PI()/180</f>
        <v>0.10737865602465951</v>
      </c>
      <c r="L1100" t="str">
        <f t="shared" si="19"/>
        <v>not</v>
      </c>
      <c r="M1100" s="2">
        <f>0.882*EXP(-0.129*Table1_1[[#This Row],[Timestamps]])*COS(10.833*Table1_1[[#This Row],[Timestamps]])</f>
        <v>-5.121499900466531E-3</v>
      </c>
    </row>
    <row r="1101" spans="1:13" x14ac:dyDescent="0.25">
      <c r="A1101">
        <v>16.0964803695678</v>
      </c>
      <c r="B1101">
        <v>194925</v>
      </c>
      <c r="C1101">
        <v>239.765625</v>
      </c>
      <c r="D1101">
        <v>38</v>
      </c>
      <c r="E1101">
        <v>103</v>
      </c>
      <c r="F1101">
        <v>400</v>
      </c>
      <c r="G1101">
        <v>0</v>
      </c>
      <c r="H1101">
        <v>61.523437999999999</v>
      </c>
      <c r="I1101">
        <f>Table1_1[[#This Row],[Column1.1]]-$O$2</f>
        <v>11.462731838226251</v>
      </c>
      <c r="J1101">
        <f>(Table1_1[[#This Row],[Column2.2]]-$N$2)*PI()/180</f>
        <v>5.5223317090529314E-2</v>
      </c>
      <c r="K1101">
        <f>Table1_1[[#This Row],[Column2.7]]*$P$2 *PI()/180</f>
        <v>0.10737865602465951</v>
      </c>
      <c r="L1101" t="str">
        <f t="shared" si="19"/>
        <v>not</v>
      </c>
      <c r="M1101" s="2">
        <f>0.882*EXP(-0.129*Table1_1[[#This Row],[Timestamps]])*COS(10.833*Table1_1[[#This Row],[Timestamps]])</f>
        <v>1.6639887232387275E-2</v>
      </c>
    </row>
    <row r="1102" spans="1:13" x14ac:dyDescent="0.25">
      <c r="A1102">
        <v>16.106482744216901</v>
      </c>
      <c r="B1102">
        <v>194935</v>
      </c>
      <c r="C1102">
        <v>240.292969</v>
      </c>
      <c r="D1102">
        <v>38</v>
      </c>
      <c r="E1102">
        <v>103</v>
      </c>
      <c r="F1102">
        <v>400</v>
      </c>
      <c r="G1102">
        <v>0</v>
      </c>
      <c r="H1102">
        <v>47.940342000000001</v>
      </c>
      <c r="I1102">
        <f>Table1_1[[#This Row],[Column1.1]]-$O$2</f>
        <v>11.472734212875352</v>
      </c>
      <c r="J1102">
        <f>(Table1_1[[#This Row],[Column2.2]]-$N$2)*PI()/180</f>
        <v>6.4427206181166291E-2</v>
      </c>
      <c r="K1102">
        <f>Table1_1[[#This Row],[Column2.7]]*$P$2 *PI()/180</f>
        <v>8.3671681243212351E-2</v>
      </c>
      <c r="L1102" t="str">
        <f t="shared" si="19"/>
        <v>not</v>
      </c>
      <c r="M1102" s="2">
        <f>0.882*EXP(-0.129*Table1_1[[#This Row],[Timestamps]])*COS(10.833*Table1_1[[#This Row],[Timestamps]])</f>
        <v>3.8159569933497089E-2</v>
      </c>
    </row>
    <row r="1103" spans="1:13" x14ac:dyDescent="0.25">
      <c r="A1103">
        <v>16.117480516433702</v>
      </c>
      <c r="B1103">
        <v>194946</v>
      </c>
      <c r="C1103">
        <v>240.820312</v>
      </c>
      <c r="D1103">
        <v>38</v>
      </c>
      <c r="E1103">
        <v>103</v>
      </c>
      <c r="F1103">
        <v>400</v>
      </c>
      <c r="G1103">
        <v>0</v>
      </c>
      <c r="H1103">
        <v>52.734375</v>
      </c>
      <c r="I1103">
        <f>Table1_1[[#This Row],[Column1.1]]-$O$2</f>
        <v>11.483731985092152</v>
      </c>
      <c r="J1103">
        <f>(Table1_1[[#This Row],[Column2.2]]-$N$2)*PI()/180</f>
        <v>7.3631077818510776E-2</v>
      </c>
      <c r="K1103">
        <f>Table1_1[[#This Row],[Column2.7]]*$P$2 *PI()/180</f>
        <v>9.2038847273138477E-2</v>
      </c>
      <c r="L1103" t="str">
        <f t="shared" si="19"/>
        <v>not</v>
      </c>
      <c r="M1103" s="2">
        <f>0.882*EXP(-0.129*Table1_1[[#This Row],[Timestamps]])*COS(10.833*Table1_1[[#This Row],[Timestamps]])</f>
        <v>6.1231312611925222E-2</v>
      </c>
    </row>
    <row r="1104" spans="1:13" x14ac:dyDescent="0.25">
      <c r="A1104">
        <v>16.127484083175599</v>
      </c>
      <c r="B1104">
        <v>194956</v>
      </c>
      <c r="C1104">
        <v>241.25976600000001</v>
      </c>
      <c r="D1104">
        <v>38</v>
      </c>
      <c r="E1104">
        <v>103</v>
      </c>
      <c r="F1104">
        <v>400</v>
      </c>
      <c r="G1104">
        <v>0</v>
      </c>
      <c r="H1104">
        <v>39.950282999999999</v>
      </c>
      <c r="I1104">
        <f>Table1_1[[#This Row],[Column1.1]]-$O$2</f>
        <v>11.49373555183405</v>
      </c>
      <c r="J1104">
        <f>(Table1_1[[#This Row],[Column2.2]]-$N$2)*PI()/180</f>
        <v>8.1300997029570152E-2</v>
      </c>
      <c r="K1104">
        <f>Table1_1[[#This Row],[Column2.7]]*$P$2 *PI()/180</f>
        <v>6.9726397545351773E-2</v>
      </c>
      <c r="L1104" t="str">
        <f t="shared" si="19"/>
        <v>not</v>
      </c>
      <c r="M1104" s="2">
        <f>0.882*EXP(-0.129*Table1_1[[#This Row],[Timestamps]])*COS(10.833*Table1_1[[#This Row],[Timestamps]])</f>
        <v>8.1415870233126131E-2</v>
      </c>
    </row>
    <row r="1105" spans="1:13" x14ac:dyDescent="0.25">
      <c r="A1105">
        <v>16.138483524322499</v>
      </c>
      <c r="B1105">
        <v>194967</v>
      </c>
      <c r="C1105">
        <v>241.61132799999999</v>
      </c>
      <c r="D1105">
        <v>38</v>
      </c>
      <c r="E1105">
        <v>103</v>
      </c>
      <c r="F1105">
        <v>400</v>
      </c>
      <c r="G1105">
        <v>0</v>
      </c>
      <c r="H1105">
        <v>35.15625</v>
      </c>
      <c r="I1105">
        <f>Table1_1[[#This Row],[Column1.1]]-$O$2</f>
        <v>11.50473499298095</v>
      </c>
      <c r="J1105">
        <f>(Table1_1[[#This Row],[Column2.2]]-$N$2)*PI()/180</f>
        <v>8.7436911454465985E-2</v>
      </c>
      <c r="K1105">
        <f>Table1_1[[#This Row],[Column2.7]]*$P$2 *PI()/180</f>
        <v>6.1359231515425647E-2</v>
      </c>
      <c r="L1105" t="str">
        <f t="shared" si="19"/>
        <v>not</v>
      </c>
      <c r="M1105" s="2">
        <f>0.882*EXP(-0.129*Table1_1[[#This Row],[Timestamps]])*COS(10.833*Table1_1[[#This Row],[Timestamps]])</f>
        <v>0.10243985686082968</v>
      </c>
    </row>
    <row r="1106" spans="1:13" x14ac:dyDescent="0.25">
      <c r="A1106">
        <v>16.1484806537628</v>
      </c>
      <c r="B1106">
        <v>194977</v>
      </c>
      <c r="C1106">
        <v>241.875</v>
      </c>
      <c r="D1106">
        <v>38</v>
      </c>
      <c r="E1106">
        <v>103</v>
      </c>
      <c r="F1106">
        <v>400</v>
      </c>
      <c r="G1106">
        <v>0</v>
      </c>
      <c r="H1106">
        <v>23.970171000000001</v>
      </c>
      <c r="I1106">
        <f>Table1_1[[#This Row],[Column1.1]]-$O$2</f>
        <v>11.51473212242125</v>
      </c>
      <c r="J1106">
        <f>(Table1_1[[#This Row],[Column2.2]]-$N$2)*PI()/180</f>
        <v>9.2038855999784702E-2</v>
      </c>
      <c r="K1106">
        <f>Table1_1[[#This Row],[Column2.7]]*$P$2 *PI()/180</f>
        <v>4.1835840621606175E-2</v>
      </c>
      <c r="L1106" t="str">
        <f t="shared" si="19"/>
        <v>not</v>
      </c>
      <c r="M1106" s="2">
        <f>0.882*EXP(-0.129*Table1_1[[#This Row],[Timestamps]])*COS(10.833*Table1_1[[#This Row],[Timestamps]])</f>
        <v>0.1202451083764811</v>
      </c>
    </row>
    <row r="1107" spans="1:13" x14ac:dyDescent="0.25">
      <c r="A1107">
        <v>16.1594812870025</v>
      </c>
      <c r="B1107">
        <v>194988</v>
      </c>
      <c r="C1107">
        <v>242.050781</v>
      </c>
      <c r="D1107">
        <v>38</v>
      </c>
      <c r="E1107">
        <v>103</v>
      </c>
      <c r="F1107">
        <v>400</v>
      </c>
      <c r="G1107">
        <v>0</v>
      </c>
      <c r="H1107">
        <v>17.578125</v>
      </c>
      <c r="I1107">
        <f>Table1_1[[#This Row],[Column1.1]]-$O$2</f>
        <v>11.52573275566095</v>
      </c>
      <c r="J1107">
        <f>(Table1_1[[#This Row],[Column2.2]]-$N$2)*PI()/180</f>
        <v>9.5106813212232869E-2</v>
      </c>
      <c r="K1107">
        <f>Table1_1[[#This Row],[Column2.7]]*$P$2 *PI()/180</f>
        <v>3.0679615757712823E-2</v>
      </c>
      <c r="L1107" t="str">
        <f t="shared" si="19"/>
        <v>not</v>
      </c>
      <c r="M1107" s="2">
        <f>0.882*EXP(-0.129*Table1_1[[#This Row],[Timestamps]])*COS(10.833*Table1_1[[#This Row],[Timestamps]])</f>
        <v>0.13815090736172755</v>
      </c>
    </row>
    <row r="1108" spans="1:13" x14ac:dyDescent="0.25">
      <c r="A1108">
        <v>16.169480800628602</v>
      </c>
      <c r="B1108">
        <v>194998</v>
      </c>
      <c r="C1108">
        <v>242.13867200000001</v>
      </c>
      <c r="D1108">
        <v>38</v>
      </c>
      <c r="E1108">
        <v>103</v>
      </c>
      <c r="F1108">
        <v>400</v>
      </c>
      <c r="G1108">
        <v>0</v>
      </c>
      <c r="H1108">
        <v>8.7890619999999995</v>
      </c>
      <c r="I1108">
        <f>Table1_1[[#This Row],[Column1.1]]-$O$2</f>
        <v>11.535732269287053</v>
      </c>
      <c r="J1108">
        <f>(Table1_1[[#This Row],[Column2.2]]-$N$2)*PI()/180</f>
        <v>9.6640800545103447E-2</v>
      </c>
      <c r="K1108">
        <f>Table1_1[[#This Row],[Column2.7]]*$P$2 *PI()/180</f>
        <v>1.5339807006191784E-2</v>
      </c>
      <c r="L1108" t="str">
        <f t="shared" si="19"/>
        <v>not</v>
      </c>
      <c r="M1108" s="2">
        <f>0.882*EXP(-0.129*Table1_1[[#This Row],[Timestamps]])*COS(10.833*Table1_1[[#This Row],[Timestamps]])</f>
        <v>0.15269108515510205</v>
      </c>
    </row>
    <row r="1109" spans="1:13" x14ac:dyDescent="0.25">
      <c r="A1109">
        <v>16.1794803142547</v>
      </c>
      <c r="B1109">
        <v>195008</v>
      </c>
      <c r="C1109">
        <v>242.226562</v>
      </c>
      <c r="D1109">
        <v>38</v>
      </c>
      <c r="E1109">
        <v>103</v>
      </c>
      <c r="F1109">
        <v>400</v>
      </c>
      <c r="G1109">
        <v>0</v>
      </c>
      <c r="H1109">
        <v>7.9900570000000002</v>
      </c>
      <c r="I1109">
        <f>Table1_1[[#This Row],[Column1.1]]-$O$2</f>
        <v>11.545731782913151</v>
      </c>
      <c r="J1109">
        <f>(Table1_1[[#This Row],[Column2.2]]-$N$2)*PI()/180</f>
        <v>9.8174770424681035E-2</v>
      </c>
      <c r="K1109">
        <f>Table1_1[[#This Row],[Column2.7]]*$P$2 *PI()/180</f>
        <v>1.3945280207202057E-2</v>
      </c>
      <c r="L1109" t="str">
        <f t="shared" si="19"/>
        <v>not</v>
      </c>
      <c r="M1109" s="2">
        <f>0.882*EXP(-0.129*Table1_1[[#This Row],[Timestamps]])*COS(10.833*Table1_1[[#This Row],[Timestamps]])</f>
        <v>0.16540588955776656</v>
      </c>
    </row>
    <row r="1110" spans="1:13" x14ac:dyDescent="0.25">
      <c r="A1110">
        <v>16.190481185913001</v>
      </c>
      <c r="B1110">
        <v>195019</v>
      </c>
      <c r="C1110">
        <v>242.226562</v>
      </c>
      <c r="D1110">
        <v>38</v>
      </c>
      <c r="E1110">
        <v>103</v>
      </c>
      <c r="F1110">
        <v>400</v>
      </c>
      <c r="G1110">
        <v>0</v>
      </c>
      <c r="H1110">
        <v>0</v>
      </c>
      <c r="I1110">
        <f>Table1_1[[#This Row],[Column1.1]]-$O$2</f>
        <v>11.556732654571451</v>
      </c>
      <c r="J1110">
        <f>(Table1_1[[#This Row],[Column2.2]]-$N$2)*PI()/180</f>
        <v>9.8174770424681035E-2</v>
      </c>
      <c r="K1110">
        <f>Table1_1[[#This Row],[Column2.7]]*$P$2 *PI()/180</f>
        <v>0</v>
      </c>
      <c r="L1110" t="str">
        <f t="shared" si="19"/>
        <v>PEAK</v>
      </c>
      <c r="M1110" s="2">
        <f>0.882*EXP(-0.129*Table1_1[[#This Row],[Timestamps]])*COS(10.833*Table1_1[[#This Row],[Timestamps]])</f>
        <v>0.17711381993175157</v>
      </c>
    </row>
    <row r="1111" spans="1:13" x14ac:dyDescent="0.25">
      <c r="A1111">
        <v>16.200480699539099</v>
      </c>
      <c r="B1111">
        <v>195029</v>
      </c>
      <c r="C1111">
        <v>242.13867200000001</v>
      </c>
      <c r="D1111">
        <v>38</v>
      </c>
      <c r="E1111">
        <v>103</v>
      </c>
      <c r="F1111">
        <v>400</v>
      </c>
      <c r="G1111">
        <v>0</v>
      </c>
      <c r="H1111">
        <v>-7.9900570000000002</v>
      </c>
      <c r="I1111">
        <f>Table1_1[[#This Row],[Column1.1]]-$O$2</f>
        <v>11.56673216819755</v>
      </c>
      <c r="J1111">
        <f>(Table1_1[[#This Row],[Column2.2]]-$N$2)*PI()/180</f>
        <v>9.6640800545103447E-2</v>
      </c>
      <c r="K1111">
        <f>Table1_1[[#This Row],[Column2.7]]*$P$2 *PI()/180</f>
        <v>-1.3945280207202057E-2</v>
      </c>
      <c r="L1111" t="str">
        <f t="shared" si="19"/>
        <v>not</v>
      </c>
      <c r="M1111" s="2">
        <f>0.882*EXP(-0.129*Table1_1[[#This Row],[Timestamps]])*COS(10.833*Table1_1[[#This Row],[Timestamps]])</f>
        <v>0.18555374596087357</v>
      </c>
    </row>
    <row r="1112" spans="1:13" x14ac:dyDescent="0.25">
      <c r="A1112">
        <v>16.2114834785461</v>
      </c>
      <c r="B1112">
        <v>195040</v>
      </c>
      <c r="C1112">
        <v>241.875</v>
      </c>
      <c r="D1112">
        <v>38</v>
      </c>
      <c r="E1112">
        <v>103</v>
      </c>
      <c r="F1112">
        <v>400</v>
      </c>
      <c r="G1112">
        <v>0</v>
      </c>
      <c r="H1112">
        <v>-26.367187999999999</v>
      </c>
      <c r="I1112">
        <f>Table1_1[[#This Row],[Column1.1]]-$O$2</f>
        <v>11.577734947204551</v>
      </c>
      <c r="J1112">
        <f>(Table1_1[[#This Row],[Column2.2]]-$N$2)*PI()/180</f>
        <v>9.2038855999784702E-2</v>
      </c>
      <c r="K1112">
        <f>Table1_1[[#This Row],[Column2.7]]*$P$2 *PI()/180</f>
        <v>-4.6019424509233867E-2</v>
      </c>
      <c r="L1112" t="str">
        <f t="shared" si="19"/>
        <v>not</v>
      </c>
      <c r="M1112" s="2">
        <f>0.882*EXP(-0.129*Table1_1[[#This Row],[Timestamps]])*COS(10.833*Table1_1[[#This Row],[Timestamps]])</f>
        <v>0.19230186442101882</v>
      </c>
    </row>
    <row r="1113" spans="1:13" x14ac:dyDescent="0.25">
      <c r="A1113">
        <v>16.2214806079864</v>
      </c>
      <c r="B1113">
        <v>195050</v>
      </c>
      <c r="C1113">
        <v>241.61132799999999</v>
      </c>
      <c r="D1113">
        <v>38</v>
      </c>
      <c r="E1113">
        <v>103</v>
      </c>
      <c r="F1113">
        <v>400</v>
      </c>
      <c r="G1113">
        <v>0</v>
      </c>
      <c r="H1113">
        <v>-23.970171000000001</v>
      </c>
      <c r="I1113">
        <f>Table1_1[[#This Row],[Column1.1]]-$O$2</f>
        <v>11.587732076644851</v>
      </c>
      <c r="J1113">
        <f>(Table1_1[[#This Row],[Column2.2]]-$N$2)*PI()/180</f>
        <v>8.7436911454465985E-2</v>
      </c>
      <c r="K1113">
        <f>Table1_1[[#This Row],[Column2.7]]*$P$2 *PI()/180</f>
        <v>-4.1835840621606175E-2</v>
      </c>
      <c r="L1113" t="str">
        <f t="shared" si="19"/>
        <v>not</v>
      </c>
      <c r="M1113" s="2">
        <f>0.882*EXP(-0.129*Table1_1[[#This Row],[Timestamps]])*COS(10.833*Table1_1[[#This Row],[Timestamps]])</f>
        <v>0.19605514042485908</v>
      </c>
    </row>
    <row r="1114" spans="1:13" x14ac:dyDescent="0.25">
      <c r="A1114">
        <v>16.232480764388999</v>
      </c>
      <c r="B1114">
        <v>195061</v>
      </c>
      <c r="C1114">
        <v>241.347656</v>
      </c>
      <c r="D1114">
        <v>38</v>
      </c>
      <c r="E1114">
        <v>103</v>
      </c>
      <c r="F1114">
        <v>400</v>
      </c>
      <c r="G1114">
        <v>0</v>
      </c>
      <c r="H1114">
        <v>-26.367187999999999</v>
      </c>
      <c r="I1114">
        <f>Table1_1[[#This Row],[Column1.1]]-$O$2</f>
        <v>11.59873223304745</v>
      </c>
      <c r="J1114">
        <f>(Table1_1[[#This Row],[Column2.2]]-$N$2)*PI()/180</f>
        <v>8.2834966909147739E-2</v>
      </c>
      <c r="K1114">
        <f>Table1_1[[#This Row],[Column2.7]]*$P$2 *PI()/180</f>
        <v>-4.6019424509233867E-2</v>
      </c>
      <c r="L1114" t="str">
        <f t="shared" si="19"/>
        <v>not</v>
      </c>
      <c r="M1114" s="2">
        <f>0.882*EXP(-0.129*Table1_1[[#This Row],[Timestamps]])*COS(10.833*Table1_1[[#This Row],[Timestamps]])</f>
        <v>0.19752169597017741</v>
      </c>
    </row>
    <row r="1115" spans="1:13" x14ac:dyDescent="0.25">
      <c r="A1115">
        <v>16.242480754852199</v>
      </c>
      <c r="B1115">
        <v>195071</v>
      </c>
      <c r="C1115">
        <v>240.90820299999999</v>
      </c>
      <c r="D1115">
        <v>38</v>
      </c>
      <c r="E1115">
        <v>103</v>
      </c>
      <c r="F1115">
        <v>400</v>
      </c>
      <c r="G1115">
        <v>0</v>
      </c>
      <c r="H1115">
        <v>-43.945312000000001</v>
      </c>
      <c r="I1115">
        <f>Table1_1[[#This Row],[Column1.1]]-$O$2</f>
        <v>11.60873222351065</v>
      </c>
      <c r="J1115">
        <f>(Table1_1[[#This Row],[Column2.2]]-$N$2)*PI()/180</f>
        <v>7.5165065151380842E-2</v>
      </c>
      <c r="K1115">
        <f>Table1_1[[#This Row],[Column2.7]]*$P$2 *PI()/180</f>
        <v>-7.6699038521617441E-2</v>
      </c>
      <c r="L1115" t="str">
        <f t="shared" si="19"/>
        <v>not</v>
      </c>
      <c r="M1115" s="2">
        <f>0.882*EXP(-0.129*Table1_1[[#This Row],[Timestamps]])*COS(10.833*Table1_1[[#This Row],[Timestamps]])</f>
        <v>0.1964229518848036</v>
      </c>
    </row>
    <row r="1116" spans="1:13" x14ac:dyDescent="0.25">
      <c r="A1116">
        <v>16.2524831295013</v>
      </c>
      <c r="B1116">
        <v>195081</v>
      </c>
      <c r="C1116">
        <v>240.55664100000001</v>
      </c>
      <c r="D1116">
        <v>38</v>
      </c>
      <c r="E1116">
        <v>103</v>
      </c>
      <c r="F1116">
        <v>400</v>
      </c>
      <c r="G1116">
        <v>0</v>
      </c>
      <c r="H1116">
        <v>-31.960228000000001</v>
      </c>
      <c r="I1116">
        <f>Table1_1[[#This Row],[Column1.1]]-$O$2</f>
        <v>11.618734598159751</v>
      </c>
      <c r="J1116">
        <f>(Table1_1[[#This Row],[Column2.2]]-$N$2)*PI()/180</f>
        <v>6.9029150726485022E-2</v>
      </c>
      <c r="K1116">
        <f>Table1_1[[#This Row],[Column2.7]]*$P$2 *PI()/180</f>
        <v>-5.5781120828808227E-2</v>
      </c>
      <c r="L1116" t="str">
        <f t="shared" si="19"/>
        <v>not</v>
      </c>
      <c r="M1116" s="2">
        <f>0.882*EXP(-0.129*Table1_1[[#This Row],[Timestamps]])*COS(10.833*Table1_1[[#This Row],[Timestamps]])</f>
        <v>0.19302575872698857</v>
      </c>
    </row>
    <row r="1117" spans="1:13" x14ac:dyDescent="0.25">
      <c r="A1117">
        <v>16.263481616973799</v>
      </c>
      <c r="B1117">
        <v>195092</v>
      </c>
      <c r="C1117">
        <v>240.02929700000001</v>
      </c>
      <c r="D1117">
        <v>38</v>
      </c>
      <c r="E1117">
        <v>103</v>
      </c>
      <c r="F1117">
        <v>400</v>
      </c>
      <c r="G1117">
        <v>0</v>
      </c>
      <c r="H1117">
        <v>-52.734375</v>
      </c>
      <c r="I1117">
        <f>Table1_1[[#This Row],[Column1.1]]-$O$2</f>
        <v>11.62973308563225</v>
      </c>
      <c r="J1117">
        <f>(Table1_1[[#This Row],[Column2.2]]-$N$2)*PI()/180</f>
        <v>5.9825261635848052E-2</v>
      </c>
      <c r="K1117">
        <f>Table1_1[[#This Row],[Column2.7]]*$P$2 *PI()/180</f>
        <v>-9.2038847273138477E-2</v>
      </c>
      <c r="L1117" t="str">
        <f t="shared" si="19"/>
        <v>not</v>
      </c>
      <c r="M1117" s="2">
        <f>0.882*EXP(-0.129*Table1_1[[#This Row],[Timestamps]])*COS(10.833*Table1_1[[#This Row],[Timestamps]])</f>
        <v>0.18669235795735234</v>
      </c>
    </row>
    <row r="1118" spans="1:13" x14ac:dyDescent="0.25">
      <c r="A1118">
        <v>16.273480892181301</v>
      </c>
      <c r="B1118">
        <v>195102</v>
      </c>
      <c r="C1118">
        <v>239.589844</v>
      </c>
      <c r="D1118">
        <v>38</v>
      </c>
      <c r="E1118">
        <v>103</v>
      </c>
      <c r="F1118">
        <v>400</v>
      </c>
      <c r="G1118">
        <v>0</v>
      </c>
      <c r="H1118">
        <v>-39.950282999999999</v>
      </c>
      <c r="I1118">
        <f>Table1_1[[#This Row],[Column1.1]]-$O$2</f>
        <v>11.639732360839751</v>
      </c>
      <c r="J1118">
        <f>(Table1_1[[#This Row],[Column2.2]]-$N$2)*PI()/180</f>
        <v>5.2155359878081155E-2</v>
      </c>
      <c r="K1118">
        <f>Table1_1[[#This Row],[Column2.7]]*$P$2 *PI()/180</f>
        <v>-6.9726397545351773E-2</v>
      </c>
      <c r="L1118" t="str">
        <f t="shared" si="19"/>
        <v>not</v>
      </c>
      <c r="M1118" s="2">
        <f>0.882*EXP(-0.129*Table1_1[[#This Row],[Timestamps]])*COS(10.833*Table1_1[[#This Row],[Timestamps]])</f>
        <v>0.17865225822849973</v>
      </c>
    </row>
    <row r="1119" spans="1:13" x14ac:dyDescent="0.25">
      <c r="A1119">
        <v>16.284483432769701</v>
      </c>
      <c r="B1119">
        <v>195113</v>
      </c>
      <c r="C1119">
        <v>239.0625</v>
      </c>
      <c r="D1119">
        <v>38</v>
      </c>
      <c r="E1119">
        <v>103</v>
      </c>
      <c r="F1119">
        <v>400</v>
      </c>
      <c r="G1119">
        <v>0</v>
      </c>
      <c r="H1119">
        <v>-52.734375</v>
      </c>
      <c r="I1119">
        <f>Table1_1[[#This Row],[Column1.1]]-$O$2</f>
        <v>11.650734901428152</v>
      </c>
      <c r="J1119">
        <f>(Table1_1[[#This Row],[Column2.2]]-$N$2)*PI()/180</f>
        <v>4.2951470787444192E-2</v>
      </c>
      <c r="K1119">
        <f>Table1_1[[#This Row],[Column2.7]]*$P$2 *PI()/180</f>
        <v>-9.2038847273138477E-2</v>
      </c>
      <c r="L1119" t="str">
        <f t="shared" si="19"/>
        <v>not</v>
      </c>
      <c r="M1119" s="2">
        <f>0.882*EXP(-0.129*Table1_1[[#This Row],[Timestamps]])*COS(10.833*Table1_1[[#This Row],[Timestamps]])</f>
        <v>0.16741683824355327</v>
      </c>
    </row>
    <row r="1120" spans="1:13" x14ac:dyDescent="0.25">
      <c r="A1120">
        <v>16.294481277465799</v>
      </c>
      <c r="B1120">
        <v>195123</v>
      </c>
      <c r="C1120">
        <v>238.44726600000001</v>
      </c>
      <c r="D1120">
        <v>38</v>
      </c>
      <c r="E1120">
        <v>103</v>
      </c>
      <c r="F1120">
        <v>400</v>
      </c>
      <c r="G1120">
        <v>0</v>
      </c>
      <c r="H1120">
        <v>-55.930396999999999</v>
      </c>
      <c r="I1120">
        <f>Table1_1[[#This Row],[Column1.1]]-$O$2</f>
        <v>11.66073274612425</v>
      </c>
      <c r="J1120">
        <f>(Table1_1[[#This Row],[Column2.2]]-$N$2)*PI()/180</f>
        <v>3.2213611817229627E-2</v>
      </c>
      <c r="K1120">
        <f>Table1_1[[#This Row],[Column2.7]]*$P$2 *PI()/180</f>
        <v>-9.7616957959755904E-2</v>
      </c>
      <c r="L1120" t="str">
        <f t="shared" si="19"/>
        <v>not</v>
      </c>
      <c r="M1120" s="2">
        <f>0.882*EXP(-0.129*Table1_1[[#This Row],[Timestamps]])*COS(10.833*Table1_1[[#This Row],[Timestamps]])</f>
        <v>0.15517250899796237</v>
      </c>
    </row>
    <row r="1121" spans="1:13" x14ac:dyDescent="0.25">
      <c r="A1121">
        <v>16.305480003356902</v>
      </c>
      <c r="B1121">
        <v>195134</v>
      </c>
      <c r="C1121">
        <v>237.832031</v>
      </c>
      <c r="D1121">
        <v>38</v>
      </c>
      <c r="E1121">
        <v>103</v>
      </c>
      <c r="F1121">
        <v>400</v>
      </c>
      <c r="G1121">
        <v>0</v>
      </c>
      <c r="H1121">
        <v>-61.523437999999999</v>
      </c>
      <c r="I1121">
        <f>Table1_1[[#This Row],[Column1.1]]-$O$2</f>
        <v>11.671731472015352</v>
      </c>
      <c r="J1121">
        <f>(Table1_1[[#This Row],[Column2.2]]-$N$2)*PI()/180</f>
        <v>2.1475735393722096E-2</v>
      </c>
      <c r="K1121">
        <f>Table1_1[[#This Row],[Column2.7]]*$P$2 *PI()/180</f>
        <v>-0.10737865602465951</v>
      </c>
      <c r="L1121" t="str">
        <f t="shared" si="19"/>
        <v>not</v>
      </c>
      <c r="M1121" s="2">
        <f>0.882*EXP(-0.129*Table1_1[[#This Row],[Timestamps]])*COS(10.833*Table1_1[[#This Row],[Timestamps]])</f>
        <v>0.13964696649618327</v>
      </c>
    </row>
    <row r="1122" spans="1:13" x14ac:dyDescent="0.25">
      <c r="A1122">
        <v>16.315481424331601</v>
      </c>
      <c r="B1122">
        <v>195144</v>
      </c>
      <c r="C1122">
        <v>237.304688</v>
      </c>
      <c r="D1122">
        <v>38</v>
      </c>
      <c r="E1122">
        <v>103</v>
      </c>
      <c r="F1122">
        <v>400</v>
      </c>
      <c r="G1122">
        <v>0</v>
      </c>
      <c r="H1122">
        <v>-52.734375</v>
      </c>
      <c r="I1122">
        <f>Table1_1[[#This Row],[Column1.1]]-$O$2</f>
        <v>11.681732892990052</v>
      </c>
      <c r="J1122">
        <f>(Table1_1[[#This Row],[Column2.2]]-$N$2)*PI()/180</f>
        <v>1.2271863756377606E-2</v>
      </c>
      <c r="K1122">
        <f>Table1_1[[#This Row],[Column2.7]]*$P$2 *PI()/180</f>
        <v>-9.2038847273138477E-2</v>
      </c>
      <c r="L1122" t="str">
        <f t="shared" si="19"/>
        <v>not</v>
      </c>
      <c r="M1122" s="2">
        <f>0.882*EXP(-0.129*Table1_1[[#This Row],[Timestamps]])*COS(10.833*Table1_1[[#This Row],[Timestamps]])</f>
        <v>0.12384415265897658</v>
      </c>
    </row>
    <row r="1123" spans="1:13" x14ac:dyDescent="0.25">
      <c r="A1123">
        <v>16.326483011245699</v>
      </c>
      <c r="B1123">
        <v>195154</v>
      </c>
      <c r="C1123">
        <v>236.68945299999999</v>
      </c>
      <c r="D1123">
        <v>38</v>
      </c>
      <c r="E1123">
        <v>103</v>
      </c>
      <c r="F1123">
        <v>400</v>
      </c>
      <c r="G1123">
        <v>0</v>
      </c>
      <c r="H1123">
        <v>-55.930396999999999</v>
      </c>
      <c r="I1123">
        <f>Table1_1[[#This Row],[Column1.1]]-$O$2</f>
        <v>11.69273447990415</v>
      </c>
      <c r="J1123">
        <f>(Table1_1[[#This Row],[Column2.2]]-$N$2)*PI()/180</f>
        <v>1.5339873328700715E-3</v>
      </c>
      <c r="K1123">
        <f>Table1_1[[#This Row],[Column2.7]]*$P$2 *PI()/180</f>
        <v>-9.7616957959755904E-2</v>
      </c>
      <c r="L1123" t="str">
        <f t="shared" si="19"/>
        <v>not</v>
      </c>
      <c r="M1123" s="2">
        <f>0.882*EXP(-0.129*Table1_1[[#This Row],[Timestamps]])*COS(10.833*Table1_1[[#This Row],[Timestamps]])</f>
        <v>0.1048402877911324</v>
      </c>
    </row>
    <row r="1124" spans="1:13" x14ac:dyDescent="0.25">
      <c r="A1124">
        <v>16.3364837169647</v>
      </c>
      <c r="B1124">
        <v>195165</v>
      </c>
      <c r="C1124">
        <v>236.074219</v>
      </c>
      <c r="D1124">
        <v>38</v>
      </c>
      <c r="E1124">
        <v>103</v>
      </c>
      <c r="F1124">
        <v>400</v>
      </c>
      <c r="G1124">
        <v>0</v>
      </c>
      <c r="H1124">
        <v>-61.523437999999999</v>
      </c>
      <c r="I1124">
        <f>Table1_1[[#This Row],[Column1.1]]-$O$2</f>
        <v>11.702735185623151</v>
      </c>
      <c r="J1124">
        <f>(Table1_1[[#This Row],[Column2.2]]-$N$2)*PI()/180</f>
        <v>-9.2038716373444903E-3</v>
      </c>
      <c r="K1124">
        <f>Table1_1[[#This Row],[Column2.7]]*$P$2 *PI()/180</f>
        <v>-0.10737865602465951</v>
      </c>
      <c r="L1124" t="str">
        <f t="shared" si="19"/>
        <v>not</v>
      </c>
      <c r="M1124" s="2">
        <f>0.882*EXP(-0.129*Table1_1[[#This Row],[Timestamps]])*COS(10.833*Table1_1[[#This Row],[Timestamps]])</f>
        <v>8.6315538895623684E-2</v>
      </c>
    </row>
    <row r="1125" spans="1:13" x14ac:dyDescent="0.25">
      <c r="A1125">
        <v>16.346480846405001</v>
      </c>
      <c r="B1125">
        <v>195175</v>
      </c>
      <c r="C1125">
        <v>235.546875</v>
      </c>
      <c r="D1125">
        <v>38</v>
      </c>
      <c r="E1125">
        <v>103</v>
      </c>
      <c r="F1125">
        <v>400</v>
      </c>
      <c r="G1125">
        <v>0</v>
      </c>
      <c r="H1125">
        <v>-47.940342000000001</v>
      </c>
      <c r="I1125">
        <f>Table1_1[[#This Row],[Column1.1]]-$O$2</f>
        <v>11.712732315063452</v>
      </c>
      <c r="J1125">
        <f>(Table1_1[[#This Row],[Column2.2]]-$N$2)*PI()/180</f>
        <v>-1.8407760727981455E-2</v>
      </c>
      <c r="K1125">
        <f>Table1_1[[#This Row],[Column2.7]]*$P$2 *PI()/180</f>
        <v>-8.3671681243212351E-2</v>
      </c>
      <c r="L1125" t="str">
        <f t="shared" si="19"/>
        <v>not</v>
      </c>
      <c r="M1125" s="2">
        <f>0.882*EXP(-0.129*Table1_1[[#This Row],[Timestamps]])*COS(10.833*Table1_1[[#This Row],[Timestamps]])</f>
        <v>6.6834701994948065E-2</v>
      </c>
    </row>
    <row r="1126" spans="1:13" x14ac:dyDescent="0.25">
      <c r="A1126">
        <v>16.357483148574801</v>
      </c>
      <c r="B1126">
        <v>195186</v>
      </c>
      <c r="C1126">
        <v>234.93164100000001</v>
      </c>
      <c r="D1126">
        <v>38</v>
      </c>
      <c r="E1126">
        <v>103</v>
      </c>
      <c r="F1126">
        <v>400</v>
      </c>
      <c r="G1126">
        <v>0</v>
      </c>
      <c r="H1126">
        <v>-61.523437999999999</v>
      </c>
      <c r="I1126">
        <f>Table1_1[[#This Row],[Column1.1]]-$O$2</f>
        <v>11.723734617233251</v>
      </c>
      <c r="J1126">
        <f>(Table1_1[[#This Row],[Column2.2]]-$N$2)*PI()/180</f>
        <v>-2.9145619698196019E-2</v>
      </c>
      <c r="K1126">
        <f>Table1_1[[#This Row],[Column2.7]]*$P$2 *PI()/180</f>
        <v>-0.10737865602465951</v>
      </c>
      <c r="L1126" t="str">
        <f t="shared" si="19"/>
        <v>not</v>
      </c>
      <c r="M1126" s="2">
        <f>0.882*EXP(-0.129*Table1_1[[#This Row],[Timestamps]])*COS(10.833*Table1_1[[#This Row],[Timestamps]])</f>
        <v>4.4558184616932638E-2</v>
      </c>
    </row>
    <row r="1127" spans="1:13" x14ac:dyDescent="0.25">
      <c r="A1127">
        <v>16.367480754852199</v>
      </c>
      <c r="B1127">
        <v>195196</v>
      </c>
      <c r="C1127">
        <v>234.492188</v>
      </c>
      <c r="D1127">
        <v>38</v>
      </c>
      <c r="E1127">
        <v>103</v>
      </c>
      <c r="F1127">
        <v>400</v>
      </c>
      <c r="G1127">
        <v>0</v>
      </c>
      <c r="H1127">
        <v>-39.950282999999999</v>
      </c>
      <c r="I1127">
        <f>Table1_1[[#This Row],[Column1.1]]-$O$2</f>
        <v>11.73373222351065</v>
      </c>
      <c r="J1127">
        <f>(Table1_1[[#This Row],[Column2.2]]-$N$2)*PI()/180</f>
        <v>-3.681552145596291E-2</v>
      </c>
      <c r="K1127">
        <f>Table1_1[[#This Row],[Column2.7]]*$P$2 *PI()/180</f>
        <v>-6.9726397545351773E-2</v>
      </c>
      <c r="L1127" t="str">
        <f t="shared" si="19"/>
        <v>not</v>
      </c>
      <c r="M1127" s="2">
        <f>0.882*EXP(-0.129*Table1_1[[#This Row],[Timestamps]])*COS(10.833*Table1_1[[#This Row],[Timestamps]])</f>
        <v>2.3814522180069679E-2</v>
      </c>
    </row>
    <row r="1128" spans="1:13" x14ac:dyDescent="0.25">
      <c r="A1128">
        <v>16.378153324127101</v>
      </c>
      <c r="B1128">
        <v>195207</v>
      </c>
      <c r="C1128">
        <v>233.964844</v>
      </c>
      <c r="D1128">
        <v>38</v>
      </c>
      <c r="E1128">
        <v>103</v>
      </c>
      <c r="F1128">
        <v>400</v>
      </c>
      <c r="G1128">
        <v>0</v>
      </c>
      <c r="H1128">
        <v>-52.734375</v>
      </c>
      <c r="I1128">
        <f>Table1_1[[#This Row],[Column1.1]]-$O$2</f>
        <v>11.744404792785552</v>
      </c>
      <c r="J1128">
        <f>(Table1_1[[#This Row],[Column2.2]]-$N$2)*PI()/180</f>
        <v>-4.6019410546599873E-2</v>
      </c>
      <c r="K1128">
        <f>Table1_1[[#This Row],[Column2.7]]*$P$2 *PI()/180</f>
        <v>-9.2038847273138477E-2</v>
      </c>
      <c r="L1128" t="str">
        <f t="shared" si="19"/>
        <v>not</v>
      </c>
      <c r="M1128" s="2">
        <f>0.882*EXP(-0.129*Table1_1[[#This Row],[Timestamps]])*COS(10.833*Table1_1[[#This Row],[Timestamps]])</f>
        <v>1.4278732611744027E-3</v>
      </c>
    </row>
    <row r="1129" spans="1:13" x14ac:dyDescent="0.25">
      <c r="A1129">
        <v>16.388152599334699</v>
      </c>
      <c r="B1129">
        <v>195217</v>
      </c>
      <c r="C1129">
        <v>233.52539100000001</v>
      </c>
      <c r="D1129">
        <v>38</v>
      </c>
      <c r="E1129">
        <v>103</v>
      </c>
      <c r="F1129">
        <v>400</v>
      </c>
      <c r="G1129">
        <v>0</v>
      </c>
      <c r="H1129">
        <v>-43.945312000000001</v>
      </c>
      <c r="I1129">
        <f>Table1_1[[#This Row],[Column1.1]]-$O$2</f>
        <v>11.75440406799315</v>
      </c>
      <c r="J1129">
        <f>(Table1_1[[#This Row],[Column2.2]]-$N$2)*PI()/180</f>
        <v>-5.3689312304366271E-2</v>
      </c>
      <c r="K1129">
        <f>Table1_1[[#This Row],[Column2.7]]*$P$2 *PI()/180</f>
        <v>-7.6699038521617441E-2</v>
      </c>
      <c r="L1129" t="str">
        <f t="shared" si="19"/>
        <v>not</v>
      </c>
      <c r="M1129" s="2">
        <f>0.882*EXP(-0.129*Table1_1[[#This Row],[Timestamps]])*COS(10.833*Table1_1[[#This Row],[Timestamps]])</f>
        <v>-1.9513607579863861E-2</v>
      </c>
    </row>
    <row r="1130" spans="1:13" x14ac:dyDescent="0.25">
      <c r="A1130">
        <v>16.399018526077199</v>
      </c>
      <c r="B1130">
        <v>195227</v>
      </c>
      <c r="C1130">
        <v>233.085938</v>
      </c>
      <c r="D1130">
        <v>38</v>
      </c>
      <c r="E1130">
        <v>103</v>
      </c>
      <c r="F1130">
        <v>400</v>
      </c>
      <c r="G1130">
        <v>0</v>
      </c>
      <c r="H1130">
        <v>-39.950282999999999</v>
      </c>
      <c r="I1130">
        <f>Table1_1[[#This Row],[Column1.1]]-$O$2</f>
        <v>11.76526999473565</v>
      </c>
      <c r="J1130">
        <f>(Table1_1[[#This Row],[Column2.2]]-$N$2)*PI()/180</f>
        <v>-6.1359214062133176E-2</v>
      </c>
      <c r="K1130">
        <f>Table1_1[[#This Row],[Column2.7]]*$P$2 *PI()/180</f>
        <v>-6.9726397545351773E-2</v>
      </c>
      <c r="L1130" t="str">
        <f t="shared" si="19"/>
        <v>not</v>
      </c>
      <c r="M1130" s="2">
        <f>0.882*EXP(-0.129*Table1_1[[#This Row],[Timestamps]])*COS(10.833*Table1_1[[#This Row],[Timestamps]])</f>
        <v>-4.1941959428016387E-2</v>
      </c>
    </row>
    <row r="1131" spans="1:13" x14ac:dyDescent="0.25">
      <c r="A1131">
        <v>16.4090042114257</v>
      </c>
      <c r="B1131">
        <v>195238</v>
      </c>
      <c r="C1131">
        <v>232.734375</v>
      </c>
      <c r="D1131">
        <v>38</v>
      </c>
      <c r="E1131">
        <v>103</v>
      </c>
      <c r="F1131">
        <v>400</v>
      </c>
      <c r="G1131">
        <v>0</v>
      </c>
      <c r="H1131">
        <v>-35.15625</v>
      </c>
      <c r="I1131">
        <f>Table1_1[[#This Row],[Column1.1]]-$O$2</f>
        <v>11.77525568008415</v>
      </c>
      <c r="J1131">
        <f>(Table1_1[[#This Row],[Column2.2]]-$N$2)*PI()/180</f>
        <v>-6.7495145940321979E-2</v>
      </c>
      <c r="K1131">
        <f>Table1_1[[#This Row],[Column2.7]]*$P$2 *PI()/180</f>
        <v>-6.1359231515425647E-2</v>
      </c>
      <c r="L1131" t="str">
        <f t="shared" si="19"/>
        <v>not</v>
      </c>
      <c r="M1131" s="2">
        <f>0.882*EXP(-0.129*Table1_1[[#This Row],[Timestamps]])*COS(10.833*Table1_1[[#This Row],[Timestamps]])</f>
        <v>-6.1994053807137718E-2</v>
      </c>
    </row>
    <row r="1132" spans="1:13" x14ac:dyDescent="0.25">
      <c r="A1132">
        <v>16.420005798339801</v>
      </c>
      <c r="B1132">
        <v>195248</v>
      </c>
      <c r="C1132">
        <v>232.47070299999999</v>
      </c>
      <c r="D1132">
        <v>38</v>
      </c>
      <c r="E1132">
        <v>103</v>
      </c>
      <c r="F1132">
        <v>400</v>
      </c>
      <c r="G1132">
        <v>0</v>
      </c>
      <c r="H1132">
        <v>-23.970171000000001</v>
      </c>
      <c r="I1132">
        <f>Table1_1[[#This Row],[Column1.1]]-$O$2</f>
        <v>11.786257266998252</v>
      </c>
      <c r="J1132">
        <f>(Table1_1[[#This Row],[Column2.2]]-$N$2)*PI()/180</f>
        <v>-7.2097090485640697E-2</v>
      </c>
      <c r="K1132">
        <f>Table1_1[[#This Row],[Column2.7]]*$P$2 *PI()/180</f>
        <v>-4.1835840621606175E-2</v>
      </c>
      <c r="L1132" t="str">
        <f t="shared" si="19"/>
        <v>not</v>
      </c>
      <c r="M1132" s="2">
        <f>0.882*EXP(-0.129*Table1_1[[#This Row],[Timestamps]])*COS(10.833*Table1_1[[#This Row],[Timestamps]])</f>
        <v>-8.3179448149942117E-2</v>
      </c>
    </row>
    <row r="1133" spans="1:13" x14ac:dyDescent="0.25">
      <c r="A1133">
        <v>16.430002689361501</v>
      </c>
      <c r="B1133">
        <v>195259</v>
      </c>
      <c r="C1133">
        <v>232.207031</v>
      </c>
      <c r="D1133">
        <v>38</v>
      </c>
      <c r="E1133">
        <v>103</v>
      </c>
      <c r="F1133">
        <v>400</v>
      </c>
      <c r="G1133">
        <v>0</v>
      </c>
      <c r="H1133">
        <v>-26.367187999999999</v>
      </c>
      <c r="I1133">
        <f>Table1_1[[#This Row],[Column1.1]]-$O$2</f>
        <v>11.796254158019952</v>
      </c>
      <c r="J1133">
        <f>(Table1_1[[#This Row],[Column2.2]]-$N$2)*PI()/180</f>
        <v>-7.6699035030958942E-2</v>
      </c>
      <c r="K1133">
        <f>Table1_1[[#This Row],[Column2.7]]*$P$2 *PI()/180</f>
        <v>-4.6019424509233867E-2</v>
      </c>
      <c r="L1133" t="str">
        <f t="shared" si="19"/>
        <v>not</v>
      </c>
      <c r="M1133" s="2">
        <f>0.882*EXP(-0.129*Table1_1[[#This Row],[Timestamps]])*COS(10.833*Table1_1[[#This Row],[Timestamps]])</f>
        <v>-0.10136353855031577</v>
      </c>
    </row>
    <row r="1134" spans="1:13" x14ac:dyDescent="0.25">
      <c r="A1134">
        <v>16.441004276275599</v>
      </c>
      <c r="B1134">
        <v>195269</v>
      </c>
      <c r="C1134">
        <v>232.03125</v>
      </c>
      <c r="D1134">
        <v>38</v>
      </c>
      <c r="E1134">
        <v>103</v>
      </c>
      <c r="F1134">
        <v>400</v>
      </c>
      <c r="G1134">
        <v>0</v>
      </c>
      <c r="H1134">
        <v>-15.980114</v>
      </c>
      <c r="I1134">
        <f>Table1_1[[#This Row],[Column1.1]]-$O$2</f>
        <v>11.80725574493405</v>
      </c>
      <c r="J1134">
        <f>(Table1_1[[#This Row],[Column2.2]]-$N$2)*PI()/180</f>
        <v>-7.9766992243407095E-2</v>
      </c>
      <c r="K1134">
        <f>Table1_1[[#This Row],[Column2.7]]*$P$2 *PI()/180</f>
        <v>-2.7890560414404113E-2</v>
      </c>
      <c r="L1134" t="str">
        <f t="shared" si="19"/>
        <v>not</v>
      </c>
      <c r="M1134" s="2">
        <f>0.882*EXP(-0.129*Table1_1[[#This Row],[Timestamps]])*COS(10.833*Table1_1[[#This Row],[Timestamps]])</f>
        <v>-0.11994220536123877</v>
      </c>
    </row>
    <row r="1135" spans="1:13" x14ac:dyDescent="0.25">
      <c r="A1135">
        <v>16.4510049819946</v>
      </c>
      <c r="B1135">
        <v>195280</v>
      </c>
      <c r="C1135">
        <v>231.94335899999999</v>
      </c>
      <c r="D1135">
        <v>38</v>
      </c>
      <c r="E1135">
        <v>103</v>
      </c>
      <c r="F1135">
        <v>400</v>
      </c>
      <c r="G1135">
        <v>0</v>
      </c>
      <c r="H1135">
        <v>-8.7890619999999995</v>
      </c>
      <c r="I1135">
        <f>Table1_1[[#This Row],[Column1.1]]-$O$2</f>
        <v>11.817256450653051</v>
      </c>
      <c r="J1135">
        <f>(Table1_1[[#This Row],[Column2.2]]-$N$2)*PI()/180</f>
        <v>-8.1300979576277674E-2</v>
      </c>
      <c r="K1135">
        <f>Table1_1[[#This Row],[Column2.7]]*$P$2 *PI()/180</f>
        <v>-1.5339807006191784E-2</v>
      </c>
      <c r="L1135" t="str">
        <f t="shared" si="19"/>
        <v>not</v>
      </c>
      <c r="M1135" s="2">
        <f>0.882*EXP(-0.129*Table1_1[[#This Row],[Timestamps]])*COS(10.833*Table1_1[[#This Row],[Timestamps]])</f>
        <v>-0.13531672817601817</v>
      </c>
    </row>
    <row r="1136" spans="1:13" x14ac:dyDescent="0.25">
      <c r="A1136">
        <v>16.4610066413879</v>
      </c>
      <c r="B1136">
        <v>195290</v>
      </c>
      <c r="C1136">
        <v>231.94335899999999</v>
      </c>
      <c r="D1136">
        <v>38</v>
      </c>
      <c r="E1136">
        <v>103</v>
      </c>
      <c r="F1136">
        <v>400</v>
      </c>
      <c r="G1136">
        <v>0</v>
      </c>
      <c r="H1136">
        <v>0</v>
      </c>
      <c r="I1136">
        <f>Table1_1[[#This Row],[Column1.1]]-$O$2</f>
        <v>11.827258110046351</v>
      </c>
      <c r="J1136">
        <f>(Table1_1[[#This Row],[Column2.2]]-$N$2)*PI()/180</f>
        <v>-8.1300979576277674E-2</v>
      </c>
      <c r="K1136">
        <f>Table1_1[[#This Row],[Column2.7]]*$P$2 *PI()/180</f>
        <v>0</v>
      </c>
      <c r="L1136" t="str">
        <f t="shared" si="19"/>
        <v>not</v>
      </c>
      <c r="M1136" s="2">
        <f>0.882*EXP(-0.129*Table1_1[[#This Row],[Timestamps]])*COS(10.833*Table1_1[[#This Row],[Timestamps]])</f>
        <v>-0.14906801659454721</v>
      </c>
    </row>
    <row r="1137" spans="1:13" x14ac:dyDescent="0.25">
      <c r="A1137">
        <v>16.472004413604701</v>
      </c>
      <c r="B1137">
        <v>195300</v>
      </c>
      <c r="C1137">
        <v>231.94335899999999</v>
      </c>
      <c r="D1137">
        <v>38</v>
      </c>
      <c r="E1137">
        <v>103</v>
      </c>
      <c r="F1137">
        <v>400</v>
      </c>
      <c r="G1137">
        <v>0</v>
      </c>
      <c r="H1137">
        <v>0</v>
      </c>
      <c r="I1137">
        <f>Table1_1[[#This Row],[Column1.1]]-$O$2</f>
        <v>11.838255882263152</v>
      </c>
      <c r="J1137">
        <f>(Table1_1[[#This Row],[Column2.2]]-$N$2)*PI()/180</f>
        <v>-8.1300979576277674E-2</v>
      </c>
      <c r="K1137">
        <f>Table1_1[[#This Row],[Column2.7]]*$P$2 *PI()/180</f>
        <v>0</v>
      </c>
      <c r="L1137" t="str">
        <f t="shared" si="19"/>
        <v>not</v>
      </c>
      <c r="M1137" s="2">
        <f>0.882*EXP(-0.129*Table1_1[[#This Row],[Timestamps]])*COS(10.833*Table1_1[[#This Row],[Timestamps]])</f>
        <v>-0.1621267947249474</v>
      </c>
    </row>
    <row r="1138" spans="1:13" x14ac:dyDescent="0.25">
      <c r="A1138">
        <v>16.482002973556501</v>
      </c>
      <c r="B1138">
        <v>195311</v>
      </c>
      <c r="C1138">
        <v>232.03125</v>
      </c>
      <c r="D1138">
        <v>38</v>
      </c>
      <c r="E1138">
        <v>103</v>
      </c>
      <c r="F1138">
        <v>400</v>
      </c>
      <c r="G1138">
        <v>0</v>
      </c>
      <c r="H1138">
        <v>8.7890619999999995</v>
      </c>
      <c r="I1138">
        <f>Table1_1[[#This Row],[Column1.1]]-$O$2</f>
        <v>11.848254442214952</v>
      </c>
      <c r="J1138">
        <f>(Table1_1[[#This Row],[Column2.2]]-$N$2)*PI()/180</f>
        <v>-7.9766992243407095E-2</v>
      </c>
      <c r="K1138">
        <f>Table1_1[[#This Row],[Column2.7]]*$P$2 *PI()/180</f>
        <v>1.5339807006191784E-2</v>
      </c>
      <c r="L1138" t="str">
        <f t="shared" si="19"/>
        <v>not</v>
      </c>
      <c r="M1138" s="2">
        <f>0.882*EXP(-0.129*Table1_1[[#This Row],[Timestamps]])*COS(10.833*Table1_1[[#This Row],[Timestamps]])</f>
        <v>-0.17197885330237286</v>
      </c>
    </row>
    <row r="1139" spans="1:13" x14ac:dyDescent="0.25">
      <c r="A1139">
        <v>16.4930033683776</v>
      </c>
      <c r="B1139">
        <v>195321</v>
      </c>
      <c r="C1139">
        <v>232.11914100000001</v>
      </c>
      <c r="D1139">
        <v>38</v>
      </c>
      <c r="E1139">
        <v>103</v>
      </c>
      <c r="F1139">
        <v>400</v>
      </c>
      <c r="G1139">
        <v>0</v>
      </c>
      <c r="H1139">
        <v>7.9900570000000002</v>
      </c>
      <c r="I1139">
        <f>Table1_1[[#This Row],[Column1.1]]-$O$2</f>
        <v>11.859254837036051</v>
      </c>
      <c r="J1139">
        <f>(Table1_1[[#This Row],[Column2.2]]-$N$2)*PI()/180</f>
        <v>-7.8233004910536544E-2</v>
      </c>
      <c r="K1139">
        <f>Table1_1[[#This Row],[Column2.7]]*$P$2 *PI()/180</f>
        <v>1.3945280207202057E-2</v>
      </c>
      <c r="L1139" t="str">
        <f t="shared" si="19"/>
        <v>not</v>
      </c>
      <c r="M1139" s="2">
        <f>0.882*EXP(-0.129*Table1_1[[#This Row],[Timestamps]])*COS(10.833*Table1_1[[#This Row],[Timestamps]])</f>
        <v>-0.18045911766654754</v>
      </c>
    </row>
    <row r="1140" spans="1:13" x14ac:dyDescent="0.25">
      <c r="A1140">
        <v>16.503665685653601</v>
      </c>
      <c r="B1140">
        <v>195332</v>
      </c>
      <c r="C1140">
        <v>232.29492200000001</v>
      </c>
      <c r="D1140">
        <v>38</v>
      </c>
      <c r="E1140">
        <v>103</v>
      </c>
      <c r="F1140">
        <v>400</v>
      </c>
      <c r="G1140">
        <v>0</v>
      </c>
      <c r="H1140">
        <v>17.578125</v>
      </c>
      <c r="I1140">
        <f>Table1_1[[#This Row],[Column1.1]]-$O$2</f>
        <v>11.869917154312052</v>
      </c>
      <c r="J1140">
        <f>(Table1_1[[#This Row],[Column2.2]]-$N$2)*PI()/180</f>
        <v>-7.5165047698088377E-2</v>
      </c>
      <c r="K1140">
        <f>Table1_1[[#This Row],[Column2.7]]*$P$2 *PI()/180</f>
        <v>3.0679615757712823E-2</v>
      </c>
      <c r="L1140" t="str">
        <f t="shared" si="19"/>
        <v>not</v>
      </c>
      <c r="M1140" s="2">
        <f>0.882*EXP(-0.129*Table1_1[[#This Row],[Timestamps]])*COS(10.833*Table1_1[[#This Row],[Timestamps]])</f>
        <v>-0.18621692740988846</v>
      </c>
    </row>
    <row r="1141" spans="1:13" x14ac:dyDescent="0.25">
      <c r="A1141">
        <v>16.513666152954102</v>
      </c>
      <c r="B1141">
        <v>195342</v>
      </c>
      <c r="C1141">
        <v>232.558594</v>
      </c>
      <c r="D1141">
        <v>38</v>
      </c>
      <c r="E1141">
        <v>103</v>
      </c>
      <c r="F1141">
        <v>400</v>
      </c>
      <c r="G1141">
        <v>0</v>
      </c>
      <c r="H1141">
        <v>23.970171000000001</v>
      </c>
      <c r="I1141">
        <f>Table1_1[[#This Row],[Column1.1]]-$O$2</f>
        <v>11.879917621612552</v>
      </c>
      <c r="J1141">
        <f>(Table1_1[[#This Row],[Column2.2]]-$N$2)*PI()/180</f>
        <v>-7.0563103152770132E-2</v>
      </c>
      <c r="K1141">
        <f>Table1_1[[#This Row],[Column2.7]]*$P$2 *PI()/180</f>
        <v>4.1835840621606175E-2</v>
      </c>
      <c r="L1141" t="str">
        <f t="shared" si="19"/>
        <v>not</v>
      </c>
      <c r="M1141" s="2">
        <f>0.882*EXP(-0.129*Table1_1[[#This Row],[Timestamps]])*COS(10.833*Table1_1[[#This Row],[Timestamps]])</f>
        <v>-0.18935124533941433</v>
      </c>
    </row>
    <row r="1142" spans="1:13" x14ac:dyDescent="0.25">
      <c r="A1142">
        <v>16.524665355682298</v>
      </c>
      <c r="B1142">
        <v>195353</v>
      </c>
      <c r="C1142">
        <v>232.910156</v>
      </c>
      <c r="D1142">
        <v>38</v>
      </c>
      <c r="E1142">
        <v>103</v>
      </c>
      <c r="F1142">
        <v>400</v>
      </c>
      <c r="G1142">
        <v>0</v>
      </c>
      <c r="H1142">
        <v>35.15625</v>
      </c>
      <c r="I1142">
        <f>Table1_1[[#This Row],[Column1.1]]-$O$2</f>
        <v>11.890916824340749</v>
      </c>
      <c r="J1142">
        <f>(Table1_1[[#This Row],[Column2.2]]-$N$2)*PI()/180</f>
        <v>-6.4427188727873813E-2</v>
      </c>
      <c r="K1142">
        <f>Table1_1[[#This Row],[Column2.7]]*$P$2 *PI()/180</f>
        <v>6.1359231515425647E-2</v>
      </c>
      <c r="L1142" t="str">
        <f t="shared" si="19"/>
        <v>not</v>
      </c>
      <c r="M1142" s="2">
        <f>0.882*EXP(-0.129*Table1_1[[#This Row],[Timestamps]])*COS(10.833*Table1_1[[#This Row],[Timestamps]])</f>
        <v>-0.19022798172483954</v>
      </c>
    </row>
    <row r="1143" spans="1:13" x14ac:dyDescent="0.25">
      <c r="A1143">
        <v>16.534665822982699</v>
      </c>
      <c r="B1143">
        <v>195363</v>
      </c>
      <c r="C1143">
        <v>233.17382799999999</v>
      </c>
      <c r="D1143">
        <v>38</v>
      </c>
      <c r="E1143">
        <v>103</v>
      </c>
      <c r="F1143">
        <v>400</v>
      </c>
      <c r="G1143">
        <v>0</v>
      </c>
      <c r="H1143">
        <v>26.367187999999999</v>
      </c>
      <c r="I1143">
        <f>Table1_1[[#This Row],[Column1.1]]-$O$2</f>
        <v>11.90091729164115</v>
      </c>
      <c r="J1143">
        <f>(Table1_1[[#This Row],[Column2.2]]-$N$2)*PI()/180</f>
        <v>-5.9825244182555574E-2</v>
      </c>
      <c r="K1143">
        <f>Table1_1[[#This Row],[Column2.7]]*$P$2 *PI()/180</f>
        <v>4.6019424509233867E-2</v>
      </c>
      <c r="L1143" t="str">
        <f t="shared" si="19"/>
        <v>not</v>
      </c>
      <c r="M1143" s="2">
        <f>0.882*EXP(-0.129*Table1_1[[#This Row],[Timestamps]])*COS(10.833*Table1_1[[#This Row],[Timestamps]])</f>
        <v>-0.18868401559449091</v>
      </c>
    </row>
    <row r="1144" spans="1:13" x14ac:dyDescent="0.25">
      <c r="A1144">
        <v>16.544664382934499</v>
      </c>
      <c r="B1144">
        <v>195373</v>
      </c>
      <c r="C1144">
        <v>233.52539100000001</v>
      </c>
      <c r="D1144">
        <v>38</v>
      </c>
      <c r="E1144">
        <v>103</v>
      </c>
      <c r="F1144">
        <v>400</v>
      </c>
      <c r="G1144">
        <v>0</v>
      </c>
      <c r="H1144">
        <v>31.960228000000001</v>
      </c>
      <c r="I1144">
        <f>Table1_1[[#This Row],[Column1.1]]-$O$2</f>
        <v>11.91091585159295</v>
      </c>
      <c r="J1144">
        <f>(Table1_1[[#This Row],[Column2.2]]-$N$2)*PI()/180</f>
        <v>-5.3689312304366271E-2</v>
      </c>
      <c r="K1144">
        <f>Table1_1[[#This Row],[Column2.7]]*$P$2 *PI()/180</f>
        <v>5.5781120828808227E-2</v>
      </c>
      <c r="L1144" t="str">
        <f t="shared" si="19"/>
        <v>not</v>
      </c>
      <c r="M1144" s="2">
        <f>0.882*EXP(-0.129*Table1_1[[#This Row],[Timestamps]])*COS(10.833*Table1_1[[#This Row],[Timestamps]])</f>
        <v>-0.18493516702332172</v>
      </c>
    </row>
    <row r="1145" spans="1:13" x14ac:dyDescent="0.25">
      <c r="A1145">
        <v>16.5556674003601</v>
      </c>
      <c r="B1145">
        <v>195384</v>
      </c>
      <c r="C1145">
        <v>233.964844</v>
      </c>
      <c r="D1145">
        <v>38</v>
      </c>
      <c r="E1145">
        <v>103</v>
      </c>
      <c r="F1145">
        <v>400</v>
      </c>
      <c r="G1145">
        <v>0</v>
      </c>
      <c r="H1145">
        <v>43.945312000000001</v>
      </c>
      <c r="I1145">
        <f>Table1_1[[#This Row],[Column1.1]]-$O$2</f>
        <v>11.921918869018551</v>
      </c>
      <c r="J1145">
        <f>(Table1_1[[#This Row],[Column2.2]]-$N$2)*PI()/180</f>
        <v>-4.6019410546599873E-2</v>
      </c>
      <c r="K1145">
        <f>Table1_1[[#This Row],[Column2.7]]*$P$2 *PI()/180</f>
        <v>7.6699038521617441E-2</v>
      </c>
      <c r="L1145" t="str">
        <f t="shared" si="19"/>
        <v>not</v>
      </c>
      <c r="M1145" s="2">
        <f>0.882*EXP(-0.129*Table1_1[[#This Row],[Timestamps]])*COS(10.833*Table1_1[[#This Row],[Timestamps]])</f>
        <v>-0.17832131485661429</v>
      </c>
    </row>
    <row r="1146" spans="1:13" x14ac:dyDescent="0.25">
      <c r="A1146">
        <v>16.565666437149002</v>
      </c>
      <c r="B1146">
        <v>195394</v>
      </c>
      <c r="C1146">
        <v>234.40429700000001</v>
      </c>
      <c r="D1146">
        <v>38</v>
      </c>
      <c r="E1146">
        <v>103</v>
      </c>
      <c r="F1146">
        <v>400</v>
      </c>
      <c r="G1146">
        <v>0</v>
      </c>
      <c r="H1146">
        <v>39.950282999999999</v>
      </c>
      <c r="I1146">
        <f>Table1_1[[#This Row],[Column1.1]]-$O$2</f>
        <v>11.931917905807452</v>
      </c>
      <c r="J1146">
        <f>(Table1_1[[#This Row],[Column2.2]]-$N$2)*PI()/180</f>
        <v>-3.8349508788832982E-2</v>
      </c>
      <c r="K1146">
        <f>Table1_1[[#This Row],[Column2.7]]*$P$2 *PI()/180</f>
        <v>6.9726397545351773E-2</v>
      </c>
      <c r="L1146" t="str">
        <f t="shared" si="19"/>
        <v>not</v>
      </c>
      <c r="M1146" s="2">
        <f>0.882*EXP(-0.129*Table1_1[[#This Row],[Timestamps]])*COS(10.833*Table1_1[[#This Row],[Timestamps]])</f>
        <v>-0.17013195364608191</v>
      </c>
    </row>
    <row r="1147" spans="1:13" x14ac:dyDescent="0.25">
      <c r="A1147">
        <v>16.576666831970201</v>
      </c>
      <c r="B1147">
        <v>195405</v>
      </c>
      <c r="C1147">
        <v>234.84375</v>
      </c>
      <c r="D1147">
        <v>38</v>
      </c>
      <c r="E1147">
        <v>103</v>
      </c>
      <c r="F1147">
        <v>400</v>
      </c>
      <c r="G1147">
        <v>0</v>
      </c>
      <c r="H1147">
        <v>43.945312000000001</v>
      </c>
      <c r="I1147">
        <f>Table1_1[[#This Row],[Column1.1]]-$O$2</f>
        <v>11.942918300628651</v>
      </c>
      <c r="J1147">
        <f>(Table1_1[[#This Row],[Column2.2]]-$N$2)*PI()/180</f>
        <v>-3.0679607031066588E-2</v>
      </c>
      <c r="K1147">
        <f>Table1_1[[#This Row],[Column2.7]]*$P$2 *PI()/180</f>
        <v>7.6699038521617441E-2</v>
      </c>
      <c r="L1147" t="str">
        <f t="shared" si="19"/>
        <v>not</v>
      </c>
      <c r="M1147" s="2">
        <f>0.882*EXP(-0.129*Table1_1[[#This Row],[Timestamps]])*COS(10.833*Table1_1[[#This Row],[Timestamps]])</f>
        <v>-0.15885027730800305</v>
      </c>
    </row>
    <row r="1148" spans="1:13" x14ac:dyDescent="0.25">
      <c r="A1148">
        <v>16.586665868759098</v>
      </c>
      <c r="B1148">
        <v>195415</v>
      </c>
      <c r="C1148">
        <v>235.28320299999999</v>
      </c>
      <c r="D1148">
        <v>38</v>
      </c>
      <c r="E1148">
        <v>103</v>
      </c>
      <c r="F1148">
        <v>400</v>
      </c>
      <c r="G1148">
        <v>0</v>
      </c>
      <c r="H1148">
        <v>39.950282999999999</v>
      </c>
      <c r="I1148">
        <f>Table1_1[[#This Row],[Column1.1]]-$O$2</f>
        <v>11.952917337417549</v>
      </c>
      <c r="J1148">
        <f>(Table1_1[[#This Row],[Column2.2]]-$N$2)*PI()/180</f>
        <v>-2.300970527330019E-2</v>
      </c>
      <c r="K1148">
        <f>Table1_1[[#This Row],[Column2.7]]*$P$2 *PI()/180</f>
        <v>6.9726397545351773E-2</v>
      </c>
      <c r="L1148" t="str">
        <f t="shared" si="19"/>
        <v>not</v>
      </c>
      <c r="M1148" s="2">
        <f>0.882*EXP(-0.129*Table1_1[[#This Row],[Timestamps]])*COS(10.833*Table1_1[[#This Row],[Timestamps]])</f>
        <v>-0.14666598763759559</v>
      </c>
    </row>
    <row r="1149" spans="1:13" x14ac:dyDescent="0.25">
      <c r="A1149">
        <v>16.5976655483245</v>
      </c>
      <c r="B1149">
        <v>195426</v>
      </c>
      <c r="C1149">
        <v>235.81054700000001</v>
      </c>
      <c r="D1149">
        <v>38</v>
      </c>
      <c r="E1149">
        <v>103</v>
      </c>
      <c r="F1149">
        <v>400</v>
      </c>
      <c r="G1149">
        <v>0</v>
      </c>
      <c r="H1149">
        <v>52.734375</v>
      </c>
      <c r="I1149">
        <f>Table1_1[[#This Row],[Column1.1]]-$O$2</f>
        <v>11.963917016982951</v>
      </c>
      <c r="J1149">
        <f>(Table1_1[[#This Row],[Column2.2]]-$N$2)*PI()/180</f>
        <v>-1.3805816182662725E-2</v>
      </c>
      <c r="K1149">
        <f>Table1_1[[#This Row],[Column2.7]]*$P$2 *PI()/180</f>
        <v>9.2038847273138477E-2</v>
      </c>
      <c r="L1149" t="str">
        <f t="shared" si="19"/>
        <v>not</v>
      </c>
      <c r="M1149" s="2">
        <f>0.882*EXP(-0.129*Table1_1[[#This Row],[Timestamps]])*COS(10.833*Table1_1[[#This Row],[Timestamps]])</f>
        <v>-0.13132133204679841</v>
      </c>
    </row>
    <row r="1150" spans="1:13" x14ac:dyDescent="0.25">
      <c r="A1150">
        <v>16.6076641082763</v>
      </c>
      <c r="B1150">
        <v>195436</v>
      </c>
      <c r="C1150">
        <v>236.25</v>
      </c>
      <c r="D1150">
        <v>38</v>
      </c>
      <c r="E1150">
        <v>103</v>
      </c>
      <c r="F1150">
        <v>400</v>
      </c>
      <c r="G1150">
        <v>0</v>
      </c>
      <c r="H1150">
        <v>43.945312000000001</v>
      </c>
      <c r="I1150">
        <f>Table1_1[[#This Row],[Column1.1]]-$O$2</f>
        <v>11.973915576934751</v>
      </c>
      <c r="J1150">
        <f>(Table1_1[[#This Row],[Column2.2]]-$N$2)*PI()/180</f>
        <v>-6.1359144248963274E-3</v>
      </c>
      <c r="K1150">
        <f>Table1_1[[#This Row],[Column2.7]]*$P$2 *PI()/180</f>
        <v>7.6699038521617441E-2</v>
      </c>
      <c r="L1150" t="str">
        <f t="shared" si="19"/>
        <v>not</v>
      </c>
      <c r="M1150" s="2">
        <f>0.882*EXP(-0.129*Table1_1[[#This Row],[Timestamps]])*COS(10.833*Table1_1[[#This Row],[Timestamps]])</f>
        <v>-0.11579079025242967</v>
      </c>
    </row>
    <row r="1151" spans="1:13" x14ac:dyDescent="0.25">
      <c r="A1151">
        <v>16.617664813995301</v>
      </c>
      <c r="B1151">
        <v>195446</v>
      </c>
      <c r="C1151">
        <v>236.68945299999999</v>
      </c>
      <c r="D1151">
        <v>38</v>
      </c>
      <c r="E1151">
        <v>103</v>
      </c>
      <c r="F1151">
        <v>400</v>
      </c>
      <c r="G1151">
        <v>0</v>
      </c>
      <c r="H1151">
        <v>39.950282999999999</v>
      </c>
      <c r="I1151">
        <f>Table1_1[[#This Row],[Column1.1]]-$O$2</f>
        <v>11.983916282653752</v>
      </c>
      <c r="J1151">
        <f>(Table1_1[[#This Row],[Column2.2]]-$N$2)*PI()/180</f>
        <v>1.5339873328700715E-3</v>
      </c>
      <c r="K1151">
        <f>Table1_1[[#This Row],[Column2.7]]*$P$2 *PI()/180</f>
        <v>6.9726397545351773E-2</v>
      </c>
      <c r="L1151" t="str">
        <f t="shared" si="19"/>
        <v>not</v>
      </c>
      <c r="M1151" s="2">
        <f>0.882*EXP(-0.129*Table1_1[[#This Row],[Timestamps]])*COS(10.833*Table1_1[[#This Row],[Timestamps]])</f>
        <v>-9.8940943387509417E-2</v>
      </c>
    </row>
    <row r="1152" spans="1:13" x14ac:dyDescent="0.25">
      <c r="A1152">
        <v>16.6286654472351</v>
      </c>
      <c r="B1152">
        <v>195457</v>
      </c>
      <c r="C1152">
        <v>237.128906</v>
      </c>
      <c r="D1152">
        <v>38</v>
      </c>
      <c r="E1152">
        <v>103</v>
      </c>
      <c r="F1152">
        <v>400</v>
      </c>
      <c r="G1152">
        <v>0</v>
      </c>
      <c r="H1152">
        <v>43.945312000000001</v>
      </c>
      <c r="I1152">
        <f>Table1_1[[#This Row],[Column1.1]]-$O$2</f>
        <v>11.994916915893551</v>
      </c>
      <c r="J1152">
        <f>(Table1_1[[#This Row],[Column2.2]]-$N$2)*PI()/180</f>
        <v>9.2038890906369648E-3</v>
      </c>
      <c r="K1152">
        <f>Table1_1[[#This Row],[Column2.7]]*$P$2 *PI()/180</f>
        <v>7.6699038521617441E-2</v>
      </c>
      <c r="L1152" t="str">
        <f t="shared" si="19"/>
        <v>not</v>
      </c>
      <c r="M1152" s="2">
        <f>0.882*EXP(-0.129*Table1_1[[#This Row],[Timestamps]])*COS(10.833*Table1_1[[#This Row],[Timestamps]])</f>
        <v>-7.9126220026109376E-2</v>
      </c>
    </row>
    <row r="1153" spans="1:13" x14ac:dyDescent="0.25">
      <c r="A1153">
        <v>16.638664960861199</v>
      </c>
      <c r="B1153">
        <v>195467</v>
      </c>
      <c r="C1153">
        <v>237.56835899999999</v>
      </c>
      <c r="D1153">
        <v>38</v>
      </c>
      <c r="E1153">
        <v>103</v>
      </c>
      <c r="F1153">
        <v>400</v>
      </c>
      <c r="G1153">
        <v>0</v>
      </c>
      <c r="H1153">
        <v>39.950282999999999</v>
      </c>
      <c r="I1153">
        <f>Table1_1[[#This Row],[Column1.1]]-$O$2</f>
        <v>12.00491642951965</v>
      </c>
      <c r="J1153">
        <f>(Table1_1[[#This Row],[Column2.2]]-$N$2)*PI()/180</f>
        <v>1.6873790848403365E-2</v>
      </c>
      <c r="K1153">
        <f>Table1_1[[#This Row],[Column2.7]]*$P$2 *PI()/180</f>
        <v>6.9726397545351773E-2</v>
      </c>
      <c r="L1153" t="str">
        <f t="shared" si="19"/>
        <v>not</v>
      </c>
      <c r="M1153" s="2">
        <f>0.882*EXP(-0.129*Table1_1[[#This Row],[Timestamps]])*COS(10.833*Table1_1[[#This Row],[Timestamps]])</f>
        <v>-6.0183123637837059E-2</v>
      </c>
    </row>
    <row r="1154" spans="1:13" x14ac:dyDescent="0.25">
      <c r="A1154">
        <v>16.6496646404266</v>
      </c>
      <c r="B1154">
        <v>195478</v>
      </c>
      <c r="C1154">
        <v>238.007812</v>
      </c>
      <c r="D1154">
        <v>38</v>
      </c>
      <c r="E1154">
        <v>103</v>
      </c>
      <c r="F1154">
        <v>400</v>
      </c>
      <c r="G1154">
        <v>0</v>
      </c>
      <c r="H1154">
        <v>43.945312000000001</v>
      </c>
      <c r="I1154">
        <f>Table1_1[[#This Row],[Column1.1]]-$O$2</f>
        <v>12.015916109085051</v>
      </c>
      <c r="J1154">
        <f>(Table1_1[[#This Row],[Column2.2]]-$N$2)*PI()/180</f>
        <v>2.4543692606170259E-2</v>
      </c>
      <c r="K1154">
        <f>Table1_1[[#This Row],[Column2.7]]*$P$2 *PI()/180</f>
        <v>7.6699038521617441E-2</v>
      </c>
      <c r="L1154" t="str">
        <f t="shared" si="19"/>
        <v>not</v>
      </c>
      <c r="M1154" s="2">
        <f>0.882*EXP(-0.129*Table1_1[[#This Row],[Timestamps]])*COS(10.833*Table1_1[[#This Row],[Timestamps]])</f>
        <v>-3.8596584276760493E-2</v>
      </c>
    </row>
    <row r="1155" spans="1:13" x14ac:dyDescent="0.25">
      <c r="A1155">
        <v>16.659667015075598</v>
      </c>
      <c r="B1155">
        <v>195488</v>
      </c>
      <c r="C1155">
        <v>238.44726600000001</v>
      </c>
      <c r="D1155">
        <v>38</v>
      </c>
      <c r="E1155">
        <v>103</v>
      </c>
      <c r="F1155">
        <v>400</v>
      </c>
      <c r="G1155">
        <v>0</v>
      </c>
      <c r="H1155">
        <v>39.950282999999999</v>
      </c>
      <c r="I1155">
        <f>Table1_1[[#This Row],[Column1.1]]-$O$2</f>
        <v>12.025918483734049</v>
      </c>
      <c r="J1155">
        <f>(Table1_1[[#This Row],[Column2.2]]-$N$2)*PI()/180</f>
        <v>3.2213611817229627E-2</v>
      </c>
      <c r="K1155">
        <f>Table1_1[[#This Row],[Column2.7]]*$P$2 *PI()/180</f>
        <v>6.9726397545351773E-2</v>
      </c>
      <c r="L1155" t="str">
        <f t="shared" si="19"/>
        <v>not</v>
      </c>
      <c r="M1155" s="2">
        <f>0.882*EXP(-0.129*Table1_1[[#This Row],[Timestamps]])*COS(10.833*Table1_1[[#This Row],[Timestamps]])</f>
        <v>-1.8537533948704724E-2</v>
      </c>
    </row>
    <row r="1156" spans="1:13" x14ac:dyDescent="0.25">
      <c r="A1156">
        <v>16.669665813445999</v>
      </c>
      <c r="B1156">
        <v>195499</v>
      </c>
      <c r="C1156">
        <v>238.79882799999999</v>
      </c>
      <c r="D1156">
        <v>38</v>
      </c>
      <c r="E1156">
        <v>103</v>
      </c>
      <c r="F1156">
        <v>400</v>
      </c>
      <c r="G1156">
        <v>0</v>
      </c>
      <c r="H1156">
        <v>35.15625</v>
      </c>
      <c r="I1156">
        <f>Table1_1[[#This Row],[Column1.1]]-$O$2</f>
        <v>12.03591728210445</v>
      </c>
      <c r="J1156">
        <f>(Table1_1[[#This Row],[Column2.2]]-$N$2)*PI()/180</f>
        <v>3.834952624212546E-2</v>
      </c>
      <c r="K1156">
        <f>Table1_1[[#This Row],[Column2.7]]*$P$2 *PI()/180</f>
        <v>6.1359231515425647E-2</v>
      </c>
      <c r="L1156" t="str">
        <f t="shared" ref="L1156:L1219" si="20">IF(AND(J1156&gt;=J1155,J1156&gt;J1157),"PEAK","not")</f>
        <v>not</v>
      </c>
      <c r="M1156" s="2">
        <f>0.882*EXP(-0.129*Table1_1[[#This Row],[Timestamps]])*COS(10.833*Table1_1[[#This Row],[Timestamps]])</f>
        <v>1.6797721252884972E-3</v>
      </c>
    </row>
    <row r="1157" spans="1:13" x14ac:dyDescent="0.25">
      <c r="A1157">
        <v>16.6806654930114</v>
      </c>
      <c r="B1157">
        <v>195509</v>
      </c>
      <c r="C1157">
        <v>239.0625</v>
      </c>
      <c r="D1157">
        <v>38</v>
      </c>
      <c r="E1157">
        <v>103</v>
      </c>
      <c r="F1157">
        <v>400</v>
      </c>
      <c r="G1157">
        <v>0</v>
      </c>
      <c r="H1157">
        <v>26.367187999999999</v>
      </c>
      <c r="I1157">
        <f>Table1_1[[#This Row],[Column1.1]]-$O$2</f>
        <v>12.046916961669851</v>
      </c>
      <c r="J1157">
        <f>(Table1_1[[#This Row],[Column2.2]]-$N$2)*PI()/180</f>
        <v>4.2951470787444192E-2</v>
      </c>
      <c r="K1157">
        <f>Table1_1[[#This Row],[Column2.7]]*$P$2 *PI()/180</f>
        <v>4.6019424509233867E-2</v>
      </c>
      <c r="L1157" t="str">
        <f t="shared" si="20"/>
        <v>not</v>
      </c>
      <c r="M1157" s="2">
        <f>0.882*EXP(-0.129*Table1_1[[#This Row],[Timestamps]])*COS(10.833*Table1_1[[#This Row],[Timestamps]])</f>
        <v>2.3828835694876597E-2</v>
      </c>
    </row>
    <row r="1158" spans="1:13" x14ac:dyDescent="0.25">
      <c r="A1158">
        <v>16.690664529800401</v>
      </c>
      <c r="B1158">
        <v>195519</v>
      </c>
      <c r="C1158">
        <v>239.414062</v>
      </c>
      <c r="D1158">
        <v>38</v>
      </c>
      <c r="E1158">
        <v>103</v>
      </c>
      <c r="F1158">
        <v>400</v>
      </c>
      <c r="G1158">
        <v>0</v>
      </c>
      <c r="H1158">
        <v>31.960228000000001</v>
      </c>
      <c r="I1158">
        <f>Table1_1[[#This Row],[Column1.1]]-$O$2</f>
        <v>12.056915998458852</v>
      </c>
      <c r="J1158">
        <f>(Table1_1[[#This Row],[Column2.2]]-$N$2)*PI()/180</f>
        <v>4.9087385212340517E-2</v>
      </c>
      <c r="K1158">
        <f>Table1_1[[#This Row],[Column2.7]]*$P$2 *PI()/180</f>
        <v>5.5781120828808227E-2</v>
      </c>
      <c r="L1158" t="str">
        <f t="shared" si="20"/>
        <v>not</v>
      </c>
      <c r="M1158" s="2">
        <f>0.882*EXP(-0.129*Table1_1[[#This Row],[Timestamps]])*COS(10.833*Table1_1[[#This Row],[Timestamps]])</f>
        <v>4.3623817921463387E-2</v>
      </c>
    </row>
    <row r="1159" spans="1:13" x14ac:dyDescent="0.25">
      <c r="A1159">
        <v>16.701665878295898</v>
      </c>
      <c r="B1159">
        <v>195530</v>
      </c>
      <c r="C1159">
        <v>239.589844</v>
      </c>
      <c r="D1159">
        <v>38</v>
      </c>
      <c r="E1159">
        <v>103</v>
      </c>
      <c r="F1159">
        <v>400</v>
      </c>
      <c r="G1159">
        <v>0</v>
      </c>
      <c r="H1159">
        <v>17.578125</v>
      </c>
      <c r="I1159">
        <f>Table1_1[[#This Row],[Column1.1]]-$O$2</f>
        <v>12.067917346954349</v>
      </c>
      <c r="J1159">
        <f>(Table1_1[[#This Row],[Column2.2]]-$N$2)*PI()/180</f>
        <v>5.2155359878081155E-2</v>
      </c>
      <c r="K1159">
        <f>Table1_1[[#This Row],[Column2.7]]*$P$2 *PI()/180</f>
        <v>3.0679615757712823E-2</v>
      </c>
      <c r="L1159" t="str">
        <f t="shared" si="20"/>
        <v>not</v>
      </c>
      <c r="M1159" s="2">
        <f>0.882*EXP(-0.129*Table1_1[[#This Row],[Timestamps]])*COS(10.833*Table1_1[[#This Row],[Timestamps]])</f>
        <v>6.4745305353274579E-2</v>
      </c>
    </row>
    <row r="1160" spans="1:13" x14ac:dyDescent="0.25">
      <c r="A1160">
        <v>16.711666107177699</v>
      </c>
      <c r="B1160">
        <v>195540</v>
      </c>
      <c r="C1160">
        <v>239.765625</v>
      </c>
      <c r="D1160">
        <v>38</v>
      </c>
      <c r="E1160">
        <v>103</v>
      </c>
      <c r="F1160">
        <v>400</v>
      </c>
      <c r="G1160">
        <v>0</v>
      </c>
      <c r="H1160">
        <v>15.980114</v>
      </c>
      <c r="I1160">
        <f>Table1_1[[#This Row],[Column1.1]]-$O$2</f>
        <v>12.07791757583615</v>
      </c>
      <c r="J1160">
        <f>(Table1_1[[#This Row],[Column2.2]]-$N$2)*PI()/180</f>
        <v>5.5223317090529314E-2</v>
      </c>
      <c r="K1160">
        <f>Table1_1[[#This Row],[Column2.7]]*$P$2 *PI()/180</f>
        <v>2.7890560414404113E-2</v>
      </c>
      <c r="L1160" t="str">
        <f t="shared" si="20"/>
        <v>not</v>
      </c>
      <c r="M1160" s="2">
        <f>0.882*EXP(-0.129*Table1_1[[#This Row],[Timestamps]])*COS(10.833*Table1_1[[#This Row],[Timestamps]])</f>
        <v>8.3104444029031332E-2</v>
      </c>
    </row>
    <row r="1161" spans="1:13" x14ac:dyDescent="0.25">
      <c r="A1161">
        <v>16.722666025161701</v>
      </c>
      <c r="B1161">
        <v>195551</v>
      </c>
      <c r="C1161">
        <v>239.941406</v>
      </c>
      <c r="D1161">
        <v>38</v>
      </c>
      <c r="E1161">
        <v>103</v>
      </c>
      <c r="F1161">
        <v>400</v>
      </c>
      <c r="G1161">
        <v>0</v>
      </c>
      <c r="H1161">
        <v>17.578125</v>
      </c>
      <c r="I1161">
        <f>Table1_1[[#This Row],[Column1.1]]-$O$2</f>
        <v>12.088917493820151</v>
      </c>
      <c r="J1161">
        <f>(Table1_1[[#This Row],[Column2.2]]-$N$2)*PI()/180</f>
        <v>5.829127430297748E-2</v>
      </c>
      <c r="K1161">
        <f>Table1_1[[#This Row],[Column2.7]]*$P$2 *PI()/180</f>
        <v>3.0679615757712823E-2</v>
      </c>
      <c r="L1161" t="str">
        <f t="shared" si="20"/>
        <v>not</v>
      </c>
      <c r="M1161" s="2">
        <f>0.882*EXP(-0.129*Table1_1[[#This Row],[Timestamps]])*COS(10.833*Table1_1[[#This Row],[Timestamps]])</f>
        <v>0.10211237712164542</v>
      </c>
    </row>
    <row r="1162" spans="1:13" x14ac:dyDescent="0.25">
      <c r="A1162">
        <v>16.7326641082763</v>
      </c>
      <c r="B1162">
        <v>195561</v>
      </c>
      <c r="C1162">
        <v>240.02929700000001</v>
      </c>
      <c r="D1162">
        <v>38</v>
      </c>
      <c r="E1162">
        <v>103</v>
      </c>
      <c r="F1162">
        <v>400</v>
      </c>
      <c r="G1162">
        <v>0</v>
      </c>
      <c r="H1162">
        <v>7.9900570000000002</v>
      </c>
      <c r="I1162">
        <f>Table1_1[[#This Row],[Column1.1]]-$O$2</f>
        <v>12.098915576934751</v>
      </c>
      <c r="J1162">
        <f>(Table1_1[[#This Row],[Column2.2]]-$N$2)*PI()/180</f>
        <v>5.9825261635848052E-2</v>
      </c>
      <c r="K1162">
        <f>Table1_1[[#This Row],[Column2.7]]*$P$2 *PI()/180</f>
        <v>1.3945280207202057E-2</v>
      </c>
      <c r="L1162" t="str">
        <f t="shared" si="20"/>
        <v>not</v>
      </c>
      <c r="M1162" s="2">
        <f>0.882*EXP(-0.129*Table1_1[[#This Row],[Timestamps]])*COS(10.833*Table1_1[[#This Row],[Timestamps]])</f>
        <v>0.11809420024538358</v>
      </c>
    </row>
    <row r="1163" spans="1:13" x14ac:dyDescent="0.25">
      <c r="A1163">
        <v>16.742668151855401</v>
      </c>
      <c r="B1163">
        <v>195572</v>
      </c>
      <c r="C1163">
        <v>240.117188</v>
      </c>
      <c r="D1163">
        <v>38</v>
      </c>
      <c r="E1163">
        <v>103</v>
      </c>
      <c r="F1163">
        <v>400</v>
      </c>
      <c r="G1163">
        <v>0</v>
      </c>
      <c r="H1163">
        <v>8.7890619999999995</v>
      </c>
      <c r="I1163">
        <f>Table1_1[[#This Row],[Column1.1]]-$O$2</f>
        <v>12.108919620513852</v>
      </c>
      <c r="J1163">
        <f>(Table1_1[[#This Row],[Column2.2]]-$N$2)*PI()/180</f>
        <v>6.1359248968718125E-2</v>
      </c>
      <c r="K1163">
        <f>Table1_1[[#This Row],[Column2.7]]*$P$2 *PI()/180</f>
        <v>1.5339807006191784E-2</v>
      </c>
      <c r="L1163" t="str">
        <f t="shared" si="20"/>
        <v>not</v>
      </c>
      <c r="M1163" s="2">
        <f>0.882*EXP(-0.129*Table1_1[[#This Row],[Timestamps]])*COS(10.833*Table1_1[[#This Row],[Timestamps]])</f>
        <v>0.13266066299565077</v>
      </c>
    </row>
    <row r="1164" spans="1:13" x14ac:dyDescent="0.25">
      <c r="A1164">
        <v>16.753666162490799</v>
      </c>
      <c r="B1164">
        <v>195582</v>
      </c>
      <c r="C1164">
        <v>240.117188</v>
      </c>
      <c r="D1164">
        <v>38</v>
      </c>
      <c r="E1164">
        <v>103</v>
      </c>
      <c r="F1164">
        <v>400</v>
      </c>
      <c r="G1164">
        <v>0</v>
      </c>
      <c r="H1164">
        <v>0</v>
      </c>
      <c r="I1164">
        <f>Table1_1[[#This Row],[Column1.1]]-$O$2</f>
        <v>12.119917631149249</v>
      </c>
      <c r="J1164">
        <f>(Table1_1[[#This Row],[Column2.2]]-$N$2)*PI()/180</f>
        <v>6.1359248968718125E-2</v>
      </c>
      <c r="K1164">
        <f>Table1_1[[#This Row],[Column2.7]]*$P$2 *PI()/180</f>
        <v>0</v>
      </c>
      <c r="L1164" t="str">
        <f t="shared" si="20"/>
        <v>PEAK</v>
      </c>
      <c r="M1164" s="2">
        <f>0.882*EXP(-0.129*Table1_1[[#This Row],[Timestamps]])*COS(10.833*Table1_1[[#This Row],[Timestamps]])</f>
        <v>0.14683107938711162</v>
      </c>
    </row>
    <row r="1165" spans="1:13" x14ac:dyDescent="0.25">
      <c r="A1165">
        <v>16.763664484024002</v>
      </c>
      <c r="B1165">
        <v>195592</v>
      </c>
      <c r="C1165">
        <v>240.02929700000001</v>
      </c>
      <c r="D1165">
        <v>38</v>
      </c>
      <c r="E1165">
        <v>103</v>
      </c>
      <c r="F1165">
        <v>400</v>
      </c>
      <c r="G1165">
        <v>0</v>
      </c>
      <c r="H1165">
        <v>-7.9900570000000002</v>
      </c>
      <c r="I1165">
        <f>Table1_1[[#This Row],[Column1.1]]-$O$2</f>
        <v>12.129915952682452</v>
      </c>
      <c r="J1165">
        <f>(Table1_1[[#This Row],[Column2.2]]-$N$2)*PI()/180</f>
        <v>5.9825261635848052E-2</v>
      </c>
      <c r="K1165">
        <f>Table1_1[[#This Row],[Column2.7]]*$P$2 *PI()/180</f>
        <v>-1.3945280207202057E-2</v>
      </c>
      <c r="L1165" t="str">
        <f t="shared" si="20"/>
        <v>not</v>
      </c>
      <c r="M1165" s="2">
        <f>0.882*EXP(-0.129*Table1_1[[#This Row],[Timestamps]])*COS(10.833*Table1_1[[#This Row],[Timestamps]])</f>
        <v>0.15787894621391865</v>
      </c>
    </row>
    <row r="1166" spans="1:13" x14ac:dyDescent="0.25">
      <c r="A1166">
        <v>16.7746646404266</v>
      </c>
      <c r="B1166">
        <v>195603</v>
      </c>
      <c r="C1166">
        <v>239.941406</v>
      </c>
      <c r="D1166">
        <v>38</v>
      </c>
      <c r="E1166">
        <v>103</v>
      </c>
      <c r="F1166">
        <v>400</v>
      </c>
      <c r="G1166">
        <v>0</v>
      </c>
      <c r="H1166">
        <v>-8.7890619999999995</v>
      </c>
      <c r="I1166">
        <f>Table1_1[[#This Row],[Column1.1]]-$O$2</f>
        <v>12.140916109085051</v>
      </c>
      <c r="J1166">
        <f>(Table1_1[[#This Row],[Column2.2]]-$N$2)*PI()/180</f>
        <v>5.829127430297748E-2</v>
      </c>
      <c r="K1166">
        <f>Table1_1[[#This Row],[Column2.7]]*$P$2 *PI()/180</f>
        <v>-1.5339807006191784E-2</v>
      </c>
      <c r="L1166" t="str">
        <f t="shared" si="20"/>
        <v>not</v>
      </c>
      <c r="M1166" s="2">
        <f>0.882*EXP(-0.129*Table1_1[[#This Row],[Timestamps]])*COS(10.833*Table1_1[[#This Row],[Timestamps]])</f>
        <v>0.16786149138978465</v>
      </c>
    </row>
    <row r="1167" spans="1:13" x14ac:dyDescent="0.25">
      <c r="A1167">
        <v>16.784664392471299</v>
      </c>
      <c r="B1167">
        <v>195613</v>
      </c>
      <c r="C1167">
        <v>239.765625</v>
      </c>
      <c r="D1167">
        <v>38</v>
      </c>
      <c r="E1167">
        <v>103</v>
      </c>
      <c r="F1167">
        <v>400</v>
      </c>
      <c r="G1167">
        <v>0</v>
      </c>
      <c r="H1167">
        <v>-15.980114</v>
      </c>
      <c r="I1167">
        <f>Table1_1[[#This Row],[Column1.1]]-$O$2</f>
        <v>12.15091586112975</v>
      </c>
      <c r="J1167">
        <f>(Table1_1[[#This Row],[Column2.2]]-$N$2)*PI()/180</f>
        <v>5.5223317090529314E-2</v>
      </c>
      <c r="K1167">
        <f>Table1_1[[#This Row],[Column2.7]]*$P$2 *PI()/180</f>
        <v>-2.7890560414404113E-2</v>
      </c>
      <c r="L1167" t="str">
        <f t="shared" si="20"/>
        <v>not</v>
      </c>
      <c r="M1167" s="2">
        <f>0.882*EXP(-0.129*Table1_1[[#This Row],[Timestamps]])*COS(10.833*Table1_1[[#This Row],[Timestamps]])</f>
        <v>0.17485125477556809</v>
      </c>
    </row>
    <row r="1168" spans="1:13" x14ac:dyDescent="0.25">
      <c r="A1168">
        <v>16.7946646213531</v>
      </c>
      <c r="B1168">
        <v>195624</v>
      </c>
      <c r="C1168">
        <v>239.589844</v>
      </c>
      <c r="D1168">
        <v>38</v>
      </c>
      <c r="E1168">
        <v>103</v>
      </c>
      <c r="F1168">
        <v>400</v>
      </c>
      <c r="G1168">
        <v>0</v>
      </c>
      <c r="H1168">
        <v>-17.578125</v>
      </c>
      <c r="I1168">
        <f>Table1_1[[#This Row],[Column1.1]]-$O$2</f>
        <v>12.16091609001155</v>
      </c>
      <c r="J1168">
        <f>(Table1_1[[#This Row],[Column2.2]]-$N$2)*PI()/180</f>
        <v>5.2155359878081155E-2</v>
      </c>
      <c r="K1168">
        <f>Table1_1[[#This Row],[Column2.7]]*$P$2 *PI()/180</f>
        <v>-3.0679615757712823E-2</v>
      </c>
      <c r="L1168" t="str">
        <f t="shared" si="20"/>
        <v>not</v>
      </c>
      <c r="M1168" s="2">
        <f>0.882*EXP(-0.129*Table1_1[[#This Row],[Timestamps]])*COS(10.833*Table1_1[[#This Row],[Timestamps]])</f>
        <v>0.17977570483663116</v>
      </c>
    </row>
    <row r="1169" spans="1:13" x14ac:dyDescent="0.25">
      <c r="A1169">
        <v>16.805665016174299</v>
      </c>
      <c r="B1169">
        <v>195634</v>
      </c>
      <c r="C1169">
        <v>239.414062</v>
      </c>
      <c r="D1169">
        <v>38</v>
      </c>
      <c r="E1169">
        <v>103</v>
      </c>
      <c r="F1169">
        <v>400</v>
      </c>
      <c r="G1169">
        <v>0</v>
      </c>
      <c r="H1169">
        <v>-15.980114</v>
      </c>
      <c r="I1169">
        <f>Table1_1[[#This Row],[Column1.1]]-$O$2</f>
        <v>12.171916484832749</v>
      </c>
      <c r="J1169">
        <f>(Table1_1[[#This Row],[Column2.2]]-$N$2)*PI()/180</f>
        <v>4.9087385212340517E-2</v>
      </c>
      <c r="K1169">
        <f>Table1_1[[#This Row],[Column2.7]]*$P$2 *PI()/180</f>
        <v>-2.7890560414404113E-2</v>
      </c>
      <c r="L1169" t="str">
        <f t="shared" si="20"/>
        <v>not</v>
      </c>
      <c r="M1169" s="2">
        <f>0.882*EXP(-0.129*Table1_1[[#This Row],[Timestamps]])*COS(10.833*Table1_1[[#This Row],[Timestamps]])</f>
        <v>0.18274500974004126</v>
      </c>
    </row>
    <row r="1170" spans="1:13" x14ac:dyDescent="0.25">
      <c r="A1170">
        <v>16.816666126251199</v>
      </c>
      <c r="B1170">
        <v>195645</v>
      </c>
      <c r="C1170">
        <v>239.15039100000001</v>
      </c>
      <c r="D1170">
        <v>38</v>
      </c>
      <c r="E1170">
        <v>103</v>
      </c>
      <c r="F1170">
        <v>400</v>
      </c>
      <c r="G1170">
        <v>0</v>
      </c>
      <c r="H1170">
        <v>-26.367187999999999</v>
      </c>
      <c r="I1170">
        <f>Table1_1[[#This Row],[Column1.1]]-$O$2</f>
        <v>12.18291759490965</v>
      </c>
      <c r="J1170">
        <f>(Table1_1[[#This Row],[Column2.2]]-$N$2)*PI()/180</f>
        <v>4.4485458120314757E-2</v>
      </c>
      <c r="K1170">
        <f>Table1_1[[#This Row],[Column2.7]]*$P$2 *PI()/180</f>
        <v>-4.6019424509233867E-2</v>
      </c>
      <c r="L1170" t="str">
        <f t="shared" si="20"/>
        <v>not</v>
      </c>
      <c r="M1170" s="2">
        <f>0.882*EXP(-0.129*Table1_1[[#This Row],[Timestamps]])*COS(10.833*Table1_1[[#This Row],[Timestamps]])</f>
        <v>0.18311708419378342</v>
      </c>
    </row>
    <row r="1171" spans="1:13" x14ac:dyDescent="0.25">
      <c r="A1171">
        <v>16.826664686202999</v>
      </c>
      <c r="B1171">
        <v>195655</v>
      </c>
      <c r="C1171">
        <v>238.886719</v>
      </c>
      <c r="D1171">
        <v>38</v>
      </c>
      <c r="E1171">
        <v>103</v>
      </c>
      <c r="F1171">
        <v>400</v>
      </c>
      <c r="G1171">
        <v>0</v>
      </c>
      <c r="H1171">
        <v>-23.970171000000001</v>
      </c>
      <c r="I1171">
        <f>Table1_1[[#This Row],[Column1.1]]-$O$2</f>
        <v>12.19291615486145</v>
      </c>
      <c r="J1171">
        <f>(Table1_1[[#This Row],[Column2.2]]-$N$2)*PI()/180</f>
        <v>3.9883513574996025E-2</v>
      </c>
      <c r="K1171">
        <f>Table1_1[[#This Row],[Column2.7]]*$P$2 *PI()/180</f>
        <v>-4.1835840621606175E-2</v>
      </c>
      <c r="L1171" t="str">
        <f t="shared" si="20"/>
        <v>not</v>
      </c>
      <c r="M1171" s="2">
        <f>0.882*EXP(-0.129*Table1_1[[#This Row],[Timestamps]])*COS(10.833*Table1_1[[#This Row],[Timestamps]])</f>
        <v>0.18120308216726133</v>
      </c>
    </row>
    <row r="1172" spans="1:13" x14ac:dyDescent="0.25">
      <c r="A1172">
        <v>16.836664438247599</v>
      </c>
      <c r="B1172">
        <v>195666</v>
      </c>
      <c r="C1172">
        <v>238.535156</v>
      </c>
      <c r="D1172">
        <v>38</v>
      </c>
      <c r="E1172">
        <v>103</v>
      </c>
      <c r="F1172">
        <v>400</v>
      </c>
      <c r="G1172">
        <v>0</v>
      </c>
      <c r="H1172">
        <v>-35.15625</v>
      </c>
      <c r="I1172">
        <f>Table1_1[[#This Row],[Column1.1]]-$O$2</f>
        <v>12.20291590690605</v>
      </c>
      <c r="J1172">
        <f>(Table1_1[[#This Row],[Column2.2]]-$N$2)*PI()/180</f>
        <v>3.3747581696807222E-2</v>
      </c>
      <c r="K1172">
        <f>Table1_1[[#This Row],[Column2.7]]*$P$2 *PI()/180</f>
        <v>-6.1359231515425647E-2</v>
      </c>
      <c r="L1172" t="str">
        <f t="shared" si="20"/>
        <v>not</v>
      </c>
      <c r="M1172" s="2">
        <f>0.882*EXP(-0.129*Table1_1[[#This Row],[Timestamps]])*COS(10.833*Table1_1[[#This Row],[Timestamps]])</f>
        <v>0.17717204415429236</v>
      </c>
    </row>
    <row r="1173" spans="1:13" x14ac:dyDescent="0.25">
      <c r="A1173">
        <v>16.8476655483245</v>
      </c>
      <c r="B1173">
        <v>195676</v>
      </c>
      <c r="C1173">
        <v>238.27148399999999</v>
      </c>
      <c r="D1173">
        <v>38</v>
      </c>
      <c r="E1173">
        <v>103</v>
      </c>
      <c r="F1173">
        <v>400</v>
      </c>
      <c r="G1173">
        <v>0</v>
      </c>
      <c r="H1173">
        <v>-26.367187999999999</v>
      </c>
      <c r="I1173">
        <f>Table1_1[[#This Row],[Column1.1]]-$O$2</f>
        <v>12.213917016982951</v>
      </c>
      <c r="J1173">
        <f>(Table1_1[[#This Row],[Column2.2]]-$N$2)*PI()/180</f>
        <v>2.9145637151488494E-2</v>
      </c>
      <c r="K1173">
        <f>Table1_1[[#This Row],[Column2.7]]*$P$2 *PI()/180</f>
        <v>-4.6019424509233867E-2</v>
      </c>
      <c r="L1173" t="str">
        <f t="shared" si="20"/>
        <v>not</v>
      </c>
      <c r="M1173" s="2">
        <f>0.882*EXP(-0.129*Table1_1[[#This Row],[Timestamps]])*COS(10.833*Table1_1[[#This Row],[Timestamps]])</f>
        <v>0.17035540082856082</v>
      </c>
    </row>
    <row r="1174" spans="1:13" x14ac:dyDescent="0.25">
      <c r="A1174">
        <v>16.857664585113501</v>
      </c>
      <c r="B1174">
        <v>195686</v>
      </c>
      <c r="C1174">
        <v>237.91992200000001</v>
      </c>
      <c r="D1174">
        <v>38</v>
      </c>
      <c r="E1174">
        <v>103</v>
      </c>
      <c r="F1174">
        <v>400</v>
      </c>
      <c r="G1174">
        <v>0</v>
      </c>
      <c r="H1174">
        <v>-31.960228000000001</v>
      </c>
      <c r="I1174">
        <f>Table1_1[[#This Row],[Column1.1]]-$O$2</f>
        <v>12.223916053771951</v>
      </c>
      <c r="J1174">
        <f>(Table1_1[[#This Row],[Column2.2]]-$N$2)*PI()/180</f>
        <v>2.3009722726592664E-2</v>
      </c>
      <c r="K1174">
        <f>Table1_1[[#This Row],[Column2.7]]*$P$2 *PI()/180</f>
        <v>-5.5781120828808227E-2</v>
      </c>
      <c r="L1174" t="str">
        <f t="shared" si="20"/>
        <v>not</v>
      </c>
      <c r="M1174" s="2">
        <f>0.882*EXP(-0.129*Table1_1[[#This Row],[Timestamps]])*COS(10.833*Table1_1[[#This Row],[Timestamps]])</f>
        <v>0.16207925292965919</v>
      </c>
    </row>
    <row r="1175" spans="1:13" x14ac:dyDescent="0.25">
      <c r="A1175">
        <v>16.868665456771801</v>
      </c>
      <c r="B1175">
        <v>195697</v>
      </c>
      <c r="C1175">
        <v>237.56835899999999</v>
      </c>
      <c r="D1175">
        <v>38</v>
      </c>
      <c r="E1175">
        <v>103</v>
      </c>
      <c r="F1175">
        <v>400</v>
      </c>
      <c r="G1175">
        <v>0</v>
      </c>
      <c r="H1175">
        <v>-35.15625</v>
      </c>
      <c r="I1175">
        <f>Table1_1[[#This Row],[Column1.1]]-$O$2</f>
        <v>12.234916925430252</v>
      </c>
      <c r="J1175">
        <f>(Table1_1[[#This Row],[Column2.2]]-$N$2)*PI()/180</f>
        <v>1.6873790848403365E-2</v>
      </c>
      <c r="K1175">
        <f>Table1_1[[#This Row],[Column2.7]]*$P$2 *PI()/180</f>
        <v>-6.1359231515425647E-2</v>
      </c>
      <c r="L1175" t="str">
        <f t="shared" si="20"/>
        <v>not</v>
      </c>
      <c r="M1175" s="2">
        <f>0.882*EXP(-0.129*Table1_1[[#This Row],[Timestamps]])*COS(10.833*Table1_1[[#This Row],[Timestamps]])</f>
        <v>0.15081073678575874</v>
      </c>
    </row>
    <row r="1176" spans="1:13" x14ac:dyDescent="0.25">
      <c r="A1176">
        <v>16.8786652088165</v>
      </c>
      <c r="B1176">
        <v>195707</v>
      </c>
      <c r="C1176">
        <v>237.21679700000001</v>
      </c>
      <c r="D1176">
        <v>38</v>
      </c>
      <c r="E1176">
        <v>103</v>
      </c>
      <c r="F1176">
        <v>400</v>
      </c>
      <c r="G1176">
        <v>0</v>
      </c>
      <c r="H1176">
        <v>-31.960228000000001</v>
      </c>
      <c r="I1176">
        <f>Table1_1[[#This Row],[Column1.1]]-$O$2</f>
        <v>12.244916677474951</v>
      </c>
      <c r="J1176">
        <f>(Table1_1[[#This Row],[Column2.2]]-$N$2)*PI()/180</f>
        <v>1.0737876423507533E-2</v>
      </c>
      <c r="K1176">
        <f>Table1_1[[#This Row],[Column2.7]]*$P$2 *PI()/180</f>
        <v>-5.5781120828808227E-2</v>
      </c>
      <c r="L1176" t="str">
        <f t="shared" si="20"/>
        <v>not</v>
      </c>
      <c r="M1176" s="2">
        <f>0.882*EXP(-0.129*Table1_1[[#This Row],[Timestamps]])*COS(10.833*Table1_1[[#This Row],[Timestamps]])</f>
        <v>0.13873670708146058</v>
      </c>
    </row>
    <row r="1177" spans="1:13" x14ac:dyDescent="0.25">
      <c r="A1177">
        <v>16.889664649963301</v>
      </c>
      <c r="B1177">
        <v>195718</v>
      </c>
      <c r="C1177">
        <v>236.86523399999999</v>
      </c>
      <c r="D1177">
        <v>38</v>
      </c>
      <c r="E1177">
        <v>103</v>
      </c>
      <c r="F1177">
        <v>400</v>
      </c>
      <c r="G1177">
        <v>0</v>
      </c>
      <c r="H1177">
        <v>-35.15625</v>
      </c>
      <c r="I1177">
        <f>Table1_1[[#This Row],[Column1.1]]-$O$2</f>
        <v>12.255916118621752</v>
      </c>
      <c r="J1177">
        <f>(Table1_1[[#This Row],[Column2.2]]-$N$2)*PI()/180</f>
        <v>4.6019445453182352E-3</v>
      </c>
      <c r="K1177">
        <f>Table1_1[[#This Row],[Column2.7]]*$P$2 *PI()/180</f>
        <v>-6.1359231515425647E-2</v>
      </c>
      <c r="L1177" t="str">
        <f t="shared" si="20"/>
        <v>not</v>
      </c>
      <c r="M1177" s="2">
        <f>0.882*EXP(-0.129*Table1_1[[#This Row],[Timestamps]])*COS(10.833*Table1_1[[#This Row],[Timestamps]])</f>
        <v>0.12362139214122875</v>
      </c>
    </row>
    <row r="1178" spans="1:13" x14ac:dyDescent="0.25">
      <c r="A1178">
        <v>16.899664878845201</v>
      </c>
      <c r="B1178">
        <v>195728</v>
      </c>
      <c r="C1178">
        <v>236.51367200000001</v>
      </c>
      <c r="D1178">
        <v>38</v>
      </c>
      <c r="E1178">
        <v>103</v>
      </c>
      <c r="F1178">
        <v>400</v>
      </c>
      <c r="G1178">
        <v>0</v>
      </c>
      <c r="H1178">
        <v>-31.960228000000001</v>
      </c>
      <c r="I1178">
        <f>Table1_1[[#This Row],[Column1.1]]-$O$2</f>
        <v>12.265916347503651</v>
      </c>
      <c r="J1178">
        <f>(Table1_1[[#This Row],[Column2.2]]-$N$2)*PI()/180</f>
        <v>-1.5339698795775957E-3</v>
      </c>
      <c r="K1178">
        <f>Table1_1[[#This Row],[Column2.7]]*$P$2 *PI()/180</f>
        <v>-5.5781120828808227E-2</v>
      </c>
      <c r="L1178" t="str">
        <f t="shared" si="20"/>
        <v>not</v>
      </c>
      <c r="M1178" s="2">
        <f>0.882*EXP(-0.129*Table1_1[[#This Row],[Timestamps]])*COS(10.833*Table1_1[[#This Row],[Timestamps]])</f>
        <v>0.10839057389552273</v>
      </c>
    </row>
    <row r="1179" spans="1:13" x14ac:dyDescent="0.25">
      <c r="A1179">
        <v>16.909665346145601</v>
      </c>
      <c r="B1179">
        <v>195739</v>
      </c>
      <c r="C1179">
        <v>236.16210899999999</v>
      </c>
      <c r="D1179">
        <v>38</v>
      </c>
      <c r="E1179">
        <v>103</v>
      </c>
      <c r="F1179">
        <v>400</v>
      </c>
      <c r="G1179">
        <v>0</v>
      </c>
      <c r="H1179">
        <v>-35.15625</v>
      </c>
      <c r="I1179">
        <f>Table1_1[[#This Row],[Column1.1]]-$O$2</f>
        <v>12.275916814804052</v>
      </c>
      <c r="J1179">
        <f>(Table1_1[[#This Row],[Column2.2]]-$N$2)*PI()/180</f>
        <v>-7.669901757766895E-3</v>
      </c>
      <c r="K1179">
        <f>Table1_1[[#This Row],[Column2.7]]*$P$2 *PI()/180</f>
        <v>-6.1359231515425647E-2</v>
      </c>
      <c r="L1179" t="str">
        <f t="shared" si="20"/>
        <v>not</v>
      </c>
      <c r="M1179" s="2">
        <f>0.882*EXP(-0.129*Table1_1[[#This Row],[Timestamps]])*COS(10.833*Table1_1[[#This Row],[Timestamps]])</f>
        <v>9.19292338361309E-2</v>
      </c>
    </row>
    <row r="1180" spans="1:13" x14ac:dyDescent="0.25">
      <c r="A1180">
        <v>16.9206671714782</v>
      </c>
      <c r="B1180">
        <v>195749</v>
      </c>
      <c r="C1180">
        <v>235.81054700000001</v>
      </c>
      <c r="D1180">
        <v>38</v>
      </c>
      <c r="E1180">
        <v>103</v>
      </c>
      <c r="F1180">
        <v>400</v>
      </c>
      <c r="G1180">
        <v>0</v>
      </c>
      <c r="H1180">
        <v>-35.15625</v>
      </c>
      <c r="I1180">
        <f>Table1_1[[#This Row],[Column1.1]]-$O$2</f>
        <v>12.286918640136651</v>
      </c>
      <c r="J1180">
        <f>(Table1_1[[#This Row],[Column2.2]]-$N$2)*PI()/180</f>
        <v>-1.3805816182662725E-2</v>
      </c>
      <c r="K1180">
        <f>Table1_1[[#This Row],[Column2.7]]*$P$2 *PI()/180</f>
        <v>-6.1359231515425647E-2</v>
      </c>
      <c r="L1180" t="str">
        <f t="shared" si="20"/>
        <v>not</v>
      </c>
      <c r="M1180" s="2">
        <f>0.882*EXP(-0.129*Table1_1[[#This Row],[Timestamps]])*COS(10.833*Table1_1[[#This Row],[Timestamps]])</f>
        <v>7.2632779225934863E-2</v>
      </c>
    </row>
    <row r="1181" spans="1:13" x14ac:dyDescent="0.25">
      <c r="A1181">
        <v>16.930666923522899</v>
      </c>
      <c r="B1181">
        <v>195759</v>
      </c>
      <c r="C1181">
        <v>235.546875</v>
      </c>
      <c r="D1181">
        <v>38</v>
      </c>
      <c r="E1181">
        <v>103</v>
      </c>
      <c r="F1181">
        <v>400</v>
      </c>
      <c r="G1181">
        <v>0</v>
      </c>
      <c r="H1181">
        <v>-23.970171000000001</v>
      </c>
      <c r="I1181">
        <f>Table1_1[[#This Row],[Column1.1]]-$O$2</f>
        <v>12.29691839218135</v>
      </c>
      <c r="J1181">
        <f>(Table1_1[[#This Row],[Column2.2]]-$N$2)*PI()/180</f>
        <v>-1.8407760727981455E-2</v>
      </c>
      <c r="K1181">
        <f>Table1_1[[#This Row],[Column2.7]]*$P$2 *PI()/180</f>
        <v>-4.1835840621606175E-2</v>
      </c>
      <c r="L1181" t="str">
        <f t="shared" si="20"/>
        <v>not</v>
      </c>
      <c r="M1181" s="2">
        <f>0.882*EXP(-0.129*Table1_1[[#This Row],[Timestamps]])*COS(10.833*Table1_1[[#This Row],[Timestamps]])</f>
        <v>5.4240942984529097E-2</v>
      </c>
    </row>
    <row r="1182" spans="1:13" x14ac:dyDescent="0.25">
      <c r="A1182">
        <v>16.941664457321099</v>
      </c>
      <c r="B1182">
        <v>195770</v>
      </c>
      <c r="C1182">
        <v>235.195312</v>
      </c>
      <c r="D1182">
        <v>38</v>
      </c>
      <c r="E1182">
        <v>103</v>
      </c>
      <c r="F1182">
        <v>400</v>
      </c>
      <c r="G1182">
        <v>0</v>
      </c>
      <c r="H1182">
        <v>-35.15625</v>
      </c>
      <c r="I1182">
        <f>Table1_1[[#This Row],[Column1.1]]-$O$2</f>
        <v>12.30791592597955</v>
      </c>
      <c r="J1182">
        <f>(Table1_1[[#This Row],[Column2.2]]-$N$2)*PI()/180</f>
        <v>-2.4543692606170259E-2</v>
      </c>
      <c r="K1182">
        <f>Table1_1[[#This Row],[Column2.7]]*$P$2 *PI()/180</f>
        <v>-6.1359231515425647E-2</v>
      </c>
      <c r="L1182" t="str">
        <f t="shared" si="20"/>
        <v>not</v>
      </c>
      <c r="M1182" s="2">
        <f>0.882*EXP(-0.129*Table1_1[[#This Row],[Timestamps]])*COS(10.833*Table1_1[[#This Row],[Timestamps]])</f>
        <v>3.334384601570263E-2</v>
      </c>
    </row>
    <row r="1183" spans="1:13" x14ac:dyDescent="0.25">
      <c r="A1183">
        <v>16.951665163040101</v>
      </c>
      <c r="B1183">
        <v>195780</v>
      </c>
      <c r="C1183">
        <v>234.93164100000001</v>
      </c>
      <c r="D1183">
        <v>38</v>
      </c>
      <c r="E1183">
        <v>103</v>
      </c>
      <c r="F1183">
        <v>400</v>
      </c>
      <c r="G1183">
        <v>0</v>
      </c>
      <c r="H1183">
        <v>-23.970171000000001</v>
      </c>
      <c r="I1183">
        <f>Table1_1[[#This Row],[Column1.1]]-$O$2</f>
        <v>12.317916631698552</v>
      </c>
      <c r="J1183">
        <f>(Table1_1[[#This Row],[Column2.2]]-$N$2)*PI()/180</f>
        <v>-2.9145619698196019E-2</v>
      </c>
      <c r="K1183">
        <f>Table1_1[[#This Row],[Column2.7]]*$P$2 *PI()/180</f>
        <v>-4.1835840621606175E-2</v>
      </c>
      <c r="L1183" t="str">
        <f t="shared" si="20"/>
        <v>not</v>
      </c>
      <c r="M1183" s="2">
        <f>0.882*EXP(-0.129*Table1_1[[#This Row],[Timestamps]])*COS(10.833*Table1_1[[#This Row],[Timestamps]])</f>
        <v>1.3974505526797562E-2</v>
      </c>
    </row>
    <row r="1184" spans="1:13" x14ac:dyDescent="0.25">
      <c r="A1184">
        <v>16.9626688957214</v>
      </c>
      <c r="B1184">
        <v>195791</v>
      </c>
      <c r="C1184">
        <v>234.75585899999999</v>
      </c>
      <c r="D1184">
        <v>38</v>
      </c>
      <c r="E1184">
        <v>103</v>
      </c>
      <c r="F1184">
        <v>400</v>
      </c>
      <c r="G1184">
        <v>0</v>
      </c>
      <c r="H1184">
        <v>-17.578125</v>
      </c>
      <c r="I1184">
        <f>Table1_1[[#This Row],[Column1.1]]-$O$2</f>
        <v>12.328920364379851</v>
      </c>
      <c r="J1184">
        <f>(Table1_1[[#This Row],[Column2.2]]-$N$2)*PI()/180</f>
        <v>-3.2213594363937149E-2</v>
      </c>
      <c r="K1184">
        <f>Table1_1[[#This Row],[Column2.7]]*$P$2 *PI()/180</f>
        <v>-3.0679615757712823E-2</v>
      </c>
      <c r="L1184" t="str">
        <f t="shared" si="20"/>
        <v>not</v>
      </c>
      <c r="M1184" s="2">
        <f>0.882*EXP(-0.129*Table1_1[[#This Row],[Timestamps]])*COS(10.833*Table1_1[[#This Row],[Timestamps]])</f>
        <v>-7.4601062744400412E-3</v>
      </c>
    </row>
    <row r="1185" spans="1:13" x14ac:dyDescent="0.25">
      <c r="A1185">
        <v>16.972664594650201</v>
      </c>
      <c r="B1185">
        <v>195801</v>
      </c>
      <c r="C1185">
        <v>234.492188</v>
      </c>
      <c r="D1185">
        <v>38</v>
      </c>
      <c r="E1185">
        <v>103</v>
      </c>
      <c r="F1185">
        <v>400</v>
      </c>
      <c r="G1185">
        <v>0</v>
      </c>
      <c r="H1185">
        <v>-23.970171000000001</v>
      </c>
      <c r="I1185">
        <f>Table1_1[[#This Row],[Column1.1]]-$O$2</f>
        <v>12.338916063308652</v>
      </c>
      <c r="J1185">
        <f>(Table1_1[[#This Row],[Column2.2]]-$N$2)*PI()/180</f>
        <v>-3.681552145596291E-2</v>
      </c>
      <c r="K1185">
        <f>Table1_1[[#This Row],[Column2.7]]*$P$2 *PI()/180</f>
        <v>-4.1835840621606175E-2</v>
      </c>
      <c r="L1185" t="str">
        <f t="shared" si="20"/>
        <v>not</v>
      </c>
      <c r="M1185" s="2">
        <f>0.882*EXP(-0.129*Table1_1[[#This Row],[Timestamps]])*COS(10.833*Table1_1[[#This Row],[Timestamps]])</f>
        <v>-2.6794809343589104E-2</v>
      </c>
    </row>
    <row r="1186" spans="1:13" x14ac:dyDescent="0.25">
      <c r="A1186">
        <v>16.9826641082763</v>
      </c>
      <c r="B1186">
        <v>195812</v>
      </c>
      <c r="C1186">
        <v>234.316406</v>
      </c>
      <c r="D1186">
        <v>38</v>
      </c>
      <c r="E1186">
        <v>103</v>
      </c>
      <c r="F1186">
        <v>400</v>
      </c>
      <c r="G1186">
        <v>0</v>
      </c>
      <c r="H1186">
        <v>-17.578125</v>
      </c>
      <c r="I1186">
        <f>Table1_1[[#This Row],[Column1.1]]-$O$2</f>
        <v>12.348915576934751</v>
      </c>
      <c r="J1186">
        <f>(Table1_1[[#This Row],[Column2.2]]-$N$2)*PI()/180</f>
        <v>-3.9883496121703547E-2</v>
      </c>
      <c r="K1186">
        <f>Table1_1[[#This Row],[Column2.7]]*$P$2 *PI()/180</f>
        <v>-3.0679615757712823E-2</v>
      </c>
      <c r="L1186" t="str">
        <f t="shared" si="20"/>
        <v>not</v>
      </c>
      <c r="M1186" s="2">
        <f>0.882*EXP(-0.129*Table1_1[[#This Row],[Timestamps]])*COS(10.833*Table1_1[[#This Row],[Timestamps]])</f>
        <v>-4.5773346765510266E-2</v>
      </c>
    </row>
    <row r="1187" spans="1:13" x14ac:dyDescent="0.25">
      <c r="A1187">
        <v>16.993895292282101</v>
      </c>
      <c r="B1187">
        <v>195822</v>
      </c>
      <c r="C1187">
        <v>234.140625</v>
      </c>
      <c r="D1187">
        <v>38</v>
      </c>
      <c r="E1187">
        <v>103</v>
      </c>
      <c r="F1187">
        <v>400</v>
      </c>
      <c r="G1187">
        <v>0</v>
      </c>
      <c r="H1187">
        <v>-17.578125</v>
      </c>
      <c r="I1187">
        <f>Table1_1[[#This Row],[Column1.1]]-$O$2</f>
        <v>12.360146760940552</v>
      </c>
      <c r="J1187">
        <f>(Table1_1[[#This Row],[Column2.2]]-$N$2)*PI()/180</f>
        <v>-4.2951453334151714E-2</v>
      </c>
      <c r="K1187">
        <f>Table1_1[[#This Row],[Column2.7]]*$P$2 *PI()/180</f>
        <v>-3.0679615757712823E-2</v>
      </c>
      <c r="L1187" t="str">
        <f t="shared" si="20"/>
        <v>not</v>
      </c>
      <c r="M1187" s="2">
        <f>0.882*EXP(-0.129*Table1_1[[#This Row],[Timestamps]])*COS(10.833*Table1_1[[#This Row],[Timestamps]])</f>
        <v>-6.6381589529225016E-2</v>
      </c>
    </row>
    <row r="1188" spans="1:13" x14ac:dyDescent="0.25">
      <c r="A1188">
        <v>17.004477024078302</v>
      </c>
      <c r="B1188">
        <v>195832</v>
      </c>
      <c r="C1188">
        <v>234.05273399999999</v>
      </c>
      <c r="D1188">
        <v>38</v>
      </c>
      <c r="E1188">
        <v>103</v>
      </c>
      <c r="F1188">
        <v>400</v>
      </c>
      <c r="G1188">
        <v>0</v>
      </c>
      <c r="H1188">
        <v>-7.9900570000000002</v>
      </c>
      <c r="I1188">
        <f>Table1_1[[#This Row],[Column1.1]]-$O$2</f>
        <v>12.370728492736752</v>
      </c>
      <c r="J1188">
        <f>(Table1_1[[#This Row],[Column2.2]]-$N$2)*PI()/180</f>
        <v>-4.4485440667022286E-2</v>
      </c>
      <c r="K1188">
        <f>Table1_1[[#This Row],[Column2.7]]*$P$2 *PI()/180</f>
        <v>-1.3945280207202057E-2</v>
      </c>
      <c r="L1188" t="str">
        <f t="shared" si="20"/>
        <v>not</v>
      </c>
      <c r="M1188" s="2">
        <f>0.882*EXP(-0.129*Table1_1[[#This Row],[Timestamps]])*COS(10.833*Table1_1[[#This Row],[Timestamps]])</f>
        <v>-8.4851945126075426E-2</v>
      </c>
    </row>
    <row r="1189" spans="1:13" x14ac:dyDescent="0.25">
      <c r="A1189">
        <v>17.014193534851</v>
      </c>
      <c r="B1189">
        <v>195843</v>
      </c>
      <c r="C1189">
        <v>233</v>
      </c>
      <c r="D1189">
        <v>38</v>
      </c>
      <c r="E1189">
        <v>103</v>
      </c>
      <c r="F1189">
        <v>400</v>
      </c>
      <c r="G1189">
        <v>0</v>
      </c>
      <c r="H1189">
        <v>0</v>
      </c>
      <c r="I1189">
        <f>Table1_1[[#This Row],[Column1.1]]-$O$2</f>
        <v>12.38044500350945</v>
      </c>
      <c r="J1189">
        <f>(Table1_1[[#This Row],[Column2.2]]-$N$2)*PI()/180</f>
        <v>-6.2859115114712039E-2</v>
      </c>
      <c r="K1189">
        <f>Table1_1[[#This Row],[Column2.7]]*$P$2 *PI()/180</f>
        <v>0</v>
      </c>
      <c r="L1189" t="str">
        <f t="shared" si="20"/>
        <v>not</v>
      </c>
      <c r="M1189" s="2">
        <f>0.882*EXP(-0.129*Table1_1[[#This Row],[Timestamps]])*COS(10.833*Table1_1[[#This Row],[Timestamps]])</f>
        <v>-0.10079350205901619</v>
      </c>
    </row>
    <row r="1190" spans="1:13" x14ac:dyDescent="0.25">
      <c r="A1190">
        <v>17.0251946449279</v>
      </c>
      <c r="B1190">
        <v>195853</v>
      </c>
      <c r="C1190">
        <v>233.964844</v>
      </c>
      <c r="D1190">
        <v>38</v>
      </c>
      <c r="E1190">
        <v>103</v>
      </c>
      <c r="F1190">
        <v>400</v>
      </c>
      <c r="G1190">
        <v>0</v>
      </c>
      <c r="H1190">
        <v>-7.9900570000000002</v>
      </c>
      <c r="I1190">
        <f>Table1_1[[#This Row],[Column1.1]]-$O$2</f>
        <v>12.391446113586351</v>
      </c>
      <c r="J1190">
        <f>(Table1_1[[#This Row],[Column2.2]]-$N$2)*PI()/180</f>
        <v>-4.6019410546599873E-2</v>
      </c>
      <c r="K1190">
        <f>Table1_1[[#This Row],[Column2.7]]*$P$2 *PI()/180</f>
        <v>-1.3945280207202057E-2</v>
      </c>
      <c r="L1190" t="str">
        <f t="shared" si="20"/>
        <v>not</v>
      </c>
      <c r="M1190" s="2">
        <f>0.882*EXP(-0.129*Table1_1[[#This Row],[Timestamps]])*COS(10.833*Table1_1[[#This Row],[Timestamps]])</f>
        <v>-0.11744055436924064</v>
      </c>
    </row>
    <row r="1191" spans="1:13" x14ac:dyDescent="0.25">
      <c r="A1191">
        <v>17.035194396972599</v>
      </c>
      <c r="B1191">
        <v>195864</v>
      </c>
      <c r="C1191">
        <v>233.964844</v>
      </c>
      <c r="D1191">
        <v>38</v>
      </c>
      <c r="E1191">
        <v>103</v>
      </c>
      <c r="F1191">
        <v>400</v>
      </c>
      <c r="G1191">
        <v>0</v>
      </c>
      <c r="H1191">
        <v>0</v>
      </c>
      <c r="I1191">
        <f>Table1_1[[#This Row],[Column1.1]]-$O$2</f>
        <v>12.40144586563105</v>
      </c>
      <c r="J1191">
        <f>(Table1_1[[#This Row],[Column2.2]]-$N$2)*PI()/180</f>
        <v>-4.6019410546599873E-2</v>
      </c>
      <c r="K1191">
        <f>Table1_1[[#This Row],[Column2.7]]*$P$2 *PI()/180</f>
        <v>0</v>
      </c>
      <c r="L1191" t="str">
        <f t="shared" si="20"/>
        <v>not</v>
      </c>
      <c r="M1191" s="2">
        <f>0.882*EXP(-0.129*Table1_1[[#This Row],[Timestamps]])*COS(10.833*Table1_1[[#This Row],[Timestamps]])</f>
        <v>-0.13109344675380785</v>
      </c>
    </row>
    <row r="1192" spans="1:13" x14ac:dyDescent="0.25">
      <c r="A1192">
        <v>17.045195102691601</v>
      </c>
      <c r="B1192">
        <v>195874</v>
      </c>
      <c r="C1192">
        <v>234.05273399999999</v>
      </c>
      <c r="D1192">
        <v>38</v>
      </c>
      <c r="E1192">
        <v>103</v>
      </c>
      <c r="F1192">
        <v>400</v>
      </c>
      <c r="G1192">
        <v>0</v>
      </c>
      <c r="H1192">
        <v>7.9900570000000002</v>
      </c>
      <c r="I1192">
        <f>Table1_1[[#This Row],[Column1.1]]-$O$2</f>
        <v>12.411446571350051</v>
      </c>
      <c r="J1192">
        <f>(Table1_1[[#This Row],[Column2.2]]-$N$2)*PI()/180</f>
        <v>-4.4485440667022286E-2</v>
      </c>
      <c r="K1192">
        <f>Table1_1[[#This Row],[Column2.7]]*$P$2 *PI()/180</f>
        <v>1.3945280207202057E-2</v>
      </c>
      <c r="L1192" t="str">
        <f t="shared" si="20"/>
        <v>not</v>
      </c>
      <c r="M1192" s="2">
        <f>0.882*EXP(-0.129*Table1_1[[#This Row],[Timestamps]])*COS(10.833*Table1_1[[#This Row],[Timestamps]])</f>
        <v>-0.14317714468768311</v>
      </c>
    </row>
    <row r="1193" spans="1:13" x14ac:dyDescent="0.25">
      <c r="A1193">
        <v>17.056195259094199</v>
      </c>
      <c r="B1193">
        <v>195885</v>
      </c>
      <c r="C1193">
        <v>234.05273399999999</v>
      </c>
      <c r="D1193">
        <v>38</v>
      </c>
      <c r="E1193">
        <v>103</v>
      </c>
      <c r="F1193">
        <v>400</v>
      </c>
      <c r="G1193">
        <v>0</v>
      </c>
      <c r="H1193">
        <v>0</v>
      </c>
      <c r="I1193">
        <f>Table1_1[[#This Row],[Column1.1]]-$O$2</f>
        <v>12.42244672775265</v>
      </c>
      <c r="J1193">
        <f>(Table1_1[[#This Row],[Column2.2]]-$N$2)*PI()/180</f>
        <v>-4.4485440667022286E-2</v>
      </c>
      <c r="K1193">
        <f>Table1_1[[#This Row],[Column2.7]]*$P$2 *PI()/180</f>
        <v>0</v>
      </c>
      <c r="L1193" t="str">
        <f t="shared" si="20"/>
        <v>not</v>
      </c>
      <c r="M1193" s="2">
        <f>0.882*EXP(-0.129*Table1_1[[#This Row],[Timestamps]])*COS(10.833*Table1_1[[#This Row],[Timestamps]])</f>
        <v>-0.15449115102157798</v>
      </c>
    </row>
    <row r="1194" spans="1:13" x14ac:dyDescent="0.25">
      <c r="A1194">
        <v>17.066193103790201</v>
      </c>
      <c r="B1194">
        <v>195895</v>
      </c>
      <c r="C1194">
        <v>234.22851600000001</v>
      </c>
      <c r="D1194">
        <v>38</v>
      </c>
      <c r="E1194">
        <v>103</v>
      </c>
      <c r="F1194">
        <v>400</v>
      </c>
      <c r="G1194">
        <v>0</v>
      </c>
      <c r="H1194">
        <v>17.578125</v>
      </c>
      <c r="I1194">
        <f>Table1_1[[#This Row],[Column1.1]]-$O$2</f>
        <v>12.432444572448652</v>
      </c>
      <c r="J1194">
        <f>(Table1_1[[#This Row],[Column2.2]]-$N$2)*PI()/180</f>
        <v>-4.1417466001281149E-2</v>
      </c>
      <c r="K1194">
        <f>Table1_1[[#This Row],[Column2.7]]*$P$2 *PI()/180</f>
        <v>3.0679615757712823E-2</v>
      </c>
      <c r="L1194" t="str">
        <f t="shared" si="20"/>
        <v>not</v>
      </c>
      <c r="M1194" s="2">
        <f>0.882*EXP(-0.129*Table1_1[[#This Row],[Timestamps]])*COS(10.833*Table1_1[[#This Row],[Timestamps]])</f>
        <v>-0.16285150226810849</v>
      </c>
    </row>
    <row r="1195" spans="1:13" x14ac:dyDescent="0.25">
      <c r="A1195">
        <v>17.0771965980529</v>
      </c>
      <c r="B1195">
        <v>195905</v>
      </c>
      <c r="C1195">
        <v>234.316406</v>
      </c>
      <c r="D1195">
        <v>38</v>
      </c>
      <c r="E1195">
        <v>103</v>
      </c>
      <c r="F1195">
        <v>400</v>
      </c>
      <c r="G1195">
        <v>0</v>
      </c>
      <c r="H1195">
        <v>7.9900570000000002</v>
      </c>
      <c r="I1195">
        <f>Table1_1[[#This Row],[Column1.1]]-$O$2</f>
        <v>12.443448066711351</v>
      </c>
      <c r="J1195">
        <f>(Table1_1[[#This Row],[Column2.2]]-$N$2)*PI()/180</f>
        <v>-3.9883496121703547E-2</v>
      </c>
      <c r="K1195">
        <f>Table1_1[[#This Row],[Column2.7]]*$P$2 *PI()/180</f>
        <v>1.3945280207202057E-2</v>
      </c>
      <c r="L1195" t="str">
        <f t="shared" si="20"/>
        <v>not</v>
      </c>
      <c r="M1195" s="2">
        <f>0.882*EXP(-0.129*Table1_1[[#This Row],[Timestamps]])*COS(10.833*Table1_1[[#This Row],[Timestamps]])</f>
        <v>-0.16982146439117979</v>
      </c>
    </row>
    <row r="1196" spans="1:13" x14ac:dyDescent="0.25">
      <c r="A1196">
        <v>17.087195634841901</v>
      </c>
      <c r="B1196">
        <v>195916</v>
      </c>
      <c r="C1196">
        <v>234.492188</v>
      </c>
      <c r="D1196">
        <v>38</v>
      </c>
      <c r="E1196">
        <v>103</v>
      </c>
      <c r="F1196">
        <v>400</v>
      </c>
      <c r="G1196">
        <v>0</v>
      </c>
      <c r="H1196">
        <v>17.578125</v>
      </c>
      <c r="I1196">
        <f>Table1_1[[#This Row],[Column1.1]]-$O$2</f>
        <v>12.453447103500352</v>
      </c>
      <c r="J1196">
        <f>(Table1_1[[#This Row],[Column2.2]]-$N$2)*PI()/180</f>
        <v>-3.681552145596291E-2</v>
      </c>
      <c r="K1196">
        <f>Table1_1[[#This Row],[Column2.7]]*$P$2 *PI()/180</f>
        <v>3.0679615757712823E-2</v>
      </c>
      <c r="L1196" t="str">
        <f t="shared" si="20"/>
        <v>not</v>
      </c>
      <c r="M1196" s="2">
        <f>0.882*EXP(-0.129*Table1_1[[#This Row],[Timestamps]])*COS(10.833*Table1_1[[#This Row],[Timestamps]])</f>
        <v>-0.174052334019141</v>
      </c>
    </row>
    <row r="1197" spans="1:13" x14ac:dyDescent="0.25">
      <c r="A1197">
        <v>17.098192930221501</v>
      </c>
      <c r="B1197">
        <v>195926</v>
      </c>
      <c r="C1197">
        <v>234.667969</v>
      </c>
      <c r="D1197">
        <v>38</v>
      </c>
      <c r="E1197">
        <v>103</v>
      </c>
      <c r="F1197">
        <v>400</v>
      </c>
      <c r="G1197">
        <v>0</v>
      </c>
      <c r="H1197">
        <v>15.980114</v>
      </c>
      <c r="I1197">
        <f>Table1_1[[#This Row],[Column1.1]]-$O$2</f>
        <v>12.464444398879952</v>
      </c>
      <c r="J1197">
        <f>(Table1_1[[#This Row],[Column2.2]]-$N$2)*PI()/180</f>
        <v>-3.3747564243514744E-2</v>
      </c>
      <c r="K1197">
        <f>Table1_1[[#This Row],[Column2.7]]*$P$2 *PI()/180</f>
        <v>2.7890560414404113E-2</v>
      </c>
      <c r="L1197" t="str">
        <f t="shared" si="20"/>
        <v>not</v>
      </c>
      <c r="M1197" s="2">
        <f>0.882*EXP(-0.129*Table1_1[[#This Row],[Timestamps]])*COS(10.833*Table1_1[[#This Row],[Timestamps]])</f>
        <v>-0.17633884773339206</v>
      </c>
    </row>
    <row r="1198" spans="1:13" x14ac:dyDescent="0.25">
      <c r="A1198">
        <v>17.108194112777699</v>
      </c>
      <c r="B1198">
        <v>195937</v>
      </c>
      <c r="C1198">
        <v>234.84375</v>
      </c>
      <c r="D1198">
        <v>38</v>
      </c>
      <c r="E1198">
        <v>103</v>
      </c>
      <c r="F1198">
        <v>400</v>
      </c>
      <c r="G1198">
        <v>0</v>
      </c>
      <c r="H1198">
        <v>17.578125</v>
      </c>
      <c r="I1198">
        <f>Table1_1[[#This Row],[Column1.1]]-$O$2</f>
        <v>12.47444558143615</v>
      </c>
      <c r="J1198">
        <f>(Table1_1[[#This Row],[Column2.2]]-$N$2)*PI()/180</f>
        <v>-3.0679607031066588E-2</v>
      </c>
      <c r="K1198">
        <f>Table1_1[[#This Row],[Column2.7]]*$P$2 *PI()/180</f>
        <v>3.0679615757712823E-2</v>
      </c>
      <c r="L1198" t="str">
        <f t="shared" si="20"/>
        <v>not</v>
      </c>
      <c r="M1198" s="2">
        <f>0.882*EXP(-0.129*Table1_1[[#This Row],[Timestamps]])*COS(10.833*Table1_1[[#This Row],[Timestamps]])</f>
        <v>-0.17624497951421247</v>
      </c>
    </row>
    <row r="1199" spans="1:13" x14ac:dyDescent="0.25">
      <c r="A1199">
        <v>17.118193149566601</v>
      </c>
      <c r="B1199">
        <v>195947</v>
      </c>
      <c r="C1199">
        <v>235.019531</v>
      </c>
      <c r="D1199">
        <v>38</v>
      </c>
      <c r="E1199">
        <v>103</v>
      </c>
      <c r="F1199">
        <v>400</v>
      </c>
      <c r="G1199">
        <v>0</v>
      </c>
      <c r="H1199">
        <v>15.980114</v>
      </c>
      <c r="I1199">
        <f>Table1_1[[#This Row],[Column1.1]]-$O$2</f>
        <v>12.484444618225051</v>
      </c>
      <c r="J1199">
        <f>(Table1_1[[#This Row],[Column2.2]]-$N$2)*PI()/180</f>
        <v>-2.7611649818618425E-2</v>
      </c>
      <c r="K1199">
        <f>Table1_1[[#This Row],[Column2.7]]*$P$2 *PI()/180</f>
        <v>2.7890560414404113E-2</v>
      </c>
      <c r="L1199" t="str">
        <f t="shared" si="20"/>
        <v>not</v>
      </c>
      <c r="M1199" s="2">
        <f>0.882*EXP(-0.129*Table1_1[[#This Row],[Timestamps]])*COS(10.833*Table1_1[[#This Row],[Timestamps]])</f>
        <v>-0.17408763785263917</v>
      </c>
    </row>
    <row r="1200" spans="1:13" x14ac:dyDescent="0.25">
      <c r="A1200">
        <v>17.129194259643501</v>
      </c>
      <c r="B1200">
        <v>195958</v>
      </c>
      <c r="C1200">
        <v>235.28320299999999</v>
      </c>
      <c r="D1200">
        <v>38</v>
      </c>
      <c r="E1200">
        <v>103</v>
      </c>
      <c r="F1200">
        <v>400</v>
      </c>
      <c r="G1200">
        <v>0</v>
      </c>
      <c r="H1200">
        <v>26.367187999999999</v>
      </c>
      <c r="I1200">
        <f>Table1_1[[#This Row],[Column1.1]]-$O$2</f>
        <v>12.495445728301952</v>
      </c>
      <c r="J1200">
        <f>(Table1_1[[#This Row],[Column2.2]]-$N$2)*PI()/180</f>
        <v>-2.300970527330019E-2</v>
      </c>
      <c r="K1200">
        <f>Table1_1[[#This Row],[Column2.7]]*$P$2 *PI()/180</f>
        <v>4.6019424509233867E-2</v>
      </c>
      <c r="L1200" t="str">
        <f t="shared" si="20"/>
        <v>not</v>
      </c>
      <c r="M1200" s="2">
        <f>0.882*EXP(-0.129*Table1_1[[#This Row],[Timestamps]])*COS(10.833*Table1_1[[#This Row],[Timestamps]])</f>
        <v>-0.16936751622552002</v>
      </c>
    </row>
    <row r="1201" spans="1:13" x14ac:dyDescent="0.25">
      <c r="A1201">
        <v>17.1391937732696</v>
      </c>
      <c r="B1201">
        <v>195968</v>
      </c>
      <c r="C1201">
        <v>235.45898399999999</v>
      </c>
      <c r="D1201">
        <v>38</v>
      </c>
      <c r="E1201">
        <v>103</v>
      </c>
      <c r="F1201">
        <v>400</v>
      </c>
      <c r="G1201">
        <v>0</v>
      </c>
      <c r="H1201">
        <v>17.578125</v>
      </c>
      <c r="I1201">
        <f>Table1_1[[#This Row],[Column1.1]]-$O$2</f>
        <v>12.505445241928051</v>
      </c>
      <c r="J1201">
        <f>(Table1_1[[#This Row],[Column2.2]]-$N$2)*PI()/180</f>
        <v>-1.9941748060852024E-2</v>
      </c>
      <c r="K1201">
        <f>Table1_1[[#This Row],[Column2.7]]*$P$2 *PI()/180</f>
        <v>3.0679615757712823E-2</v>
      </c>
      <c r="L1201" t="str">
        <f t="shared" si="20"/>
        <v>not</v>
      </c>
      <c r="M1201" s="2">
        <f>0.882*EXP(-0.129*Table1_1[[#This Row],[Timestamps]])*COS(10.833*Table1_1[[#This Row],[Timestamps]])</f>
        <v>-0.16300434654906878</v>
      </c>
    </row>
    <row r="1202" spans="1:13" x14ac:dyDescent="0.25">
      <c r="A1202">
        <v>17.150193929672199</v>
      </c>
      <c r="B1202">
        <v>195978</v>
      </c>
      <c r="C1202">
        <v>235.722656</v>
      </c>
      <c r="D1202">
        <v>38</v>
      </c>
      <c r="E1202">
        <v>103</v>
      </c>
      <c r="F1202">
        <v>400</v>
      </c>
      <c r="G1202">
        <v>0</v>
      </c>
      <c r="H1202">
        <v>23.970171000000001</v>
      </c>
      <c r="I1202">
        <f>Table1_1[[#This Row],[Column1.1]]-$O$2</f>
        <v>12.516445398330649</v>
      </c>
      <c r="J1202">
        <f>(Table1_1[[#This Row],[Column2.2]]-$N$2)*PI()/180</f>
        <v>-1.5339803515533294E-2</v>
      </c>
      <c r="K1202">
        <f>Table1_1[[#This Row],[Column2.7]]*$P$2 *PI()/180</f>
        <v>4.1835840621606175E-2</v>
      </c>
      <c r="L1202" t="str">
        <f t="shared" si="20"/>
        <v>not</v>
      </c>
      <c r="M1202" s="2">
        <f>0.882*EXP(-0.129*Table1_1[[#This Row],[Timestamps]])*COS(10.833*Table1_1[[#This Row],[Timestamps]])</f>
        <v>-0.15382235991914142</v>
      </c>
    </row>
    <row r="1203" spans="1:13" x14ac:dyDescent="0.25">
      <c r="A1203">
        <v>17.160194158553999</v>
      </c>
      <c r="B1203">
        <v>195989</v>
      </c>
      <c r="C1203">
        <v>235.98632799999999</v>
      </c>
      <c r="D1203">
        <v>38</v>
      </c>
      <c r="E1203">
        <v>103</v>
      </c>
      <c r="F1203">
        <v>400</v>
      </c>
      <c r="G1203">
        <v>0</v>
      </c>
      <c r="H1203">
        <v>26.367187999999999</v>
      </c>
      <c r="I1203">
        <f>Table1_1[[#This Row],[Column1.1]]-$O$2</f>
        <v>12.52644562721245</v>
      </c>
      <c r="J1203">
        <f>(Table1_1[[#This Row],[Column2.2]]-$N$2)*PI()/180</f>
        <v>-1.0737858970215057E-2</v>
      </c>
      <c r="K1203">
        <f>Table1_1[[#This Row],[Column2.7]]*$P$2 *PI()/180</f>
        <v>4.6019424509233867E-2</v>
      </c>
      <c r="L1203" t="str">
        <f t="shared" si="20"/>
        <v>not</v>
      </c>
      <c r="M1203" s="2">
        <f>0.882*EXP(-0.129*Table1_1[[#This Row],[Timestamps]])*COS(10.833*Table1_1[[#This Row],[Timestamps]])</f>
        <v>-0.14360258889296004</v>
      </c>
    </row>
    <row r="1204" spans="1:13" x14ac:dyDescent="0.25">
      <c r="A1204">
        <v>17.171195030212399</v>
      </c>
      <c r="B1204">
        <v>195999</v>
      </c>
      <c r="C1204">
        <v>236.16210899999999</v>
      </c>
      <c r="D1204">
        <v>38</v>
      </c>
      <c r="E1204">
        <v>103</v>
      </c>
      <c r="F1204">
        <v>400</v>
      </c>
      <c r="G1204">
        <v>0</v>
      </c>
      <c r="H1204">
        <v>15.980114</v>
      </c>
      <c r="I1204">
        <f>Table1_1[[#This Row],[Column1.1]]-$O$2</f>
        <v>12.53744649887085</v>
      </c>
      <c r="J1204">
        <f>(Table1_1[[#This Row],[Column2.2]]-$N$2)*PI()/180</f>
        <v>-7.669901757766895E-3</v>
      </c>
      <c r="K1204">
        <f>Table1_1[[#This Row],[Column2.7]]*$P$2 *PI()/180</f>
        <v>2.7890560414404113E-2</v>
      </c>
      <c r="L1204" t="str">
        <f t="shared" si="20"/>
        <v>not</v>
      </c>
      <c r="M1204" s="2">
        <f>0.882*EXP(-0.129*Table1_1[[#This Row],[Timestamps]])*COS(10.833*Table1_1[[#This Row],[Timestamps]])</f>
        <v>-0.13045342637523283</v>
      </c>
    </row>
    <row r="1205" spans="1:13" x14ac:dyDescent="0.25">
      <c r="A1205">
        <v>17.181193351745598</v>
      </c>
      <c r="B1205">
        <v>196010</v>
      </c>
      <c r="C1205">
        <v>236.425781</v>
      </c>
      <c r="D1205">
        <v>38</v>
      </c>
      <c r="E1205">
        <v>103</v>
      </c>
      <c r="F1205">
        <v>400</v>
      </c>
      <c r="G1205">
        <v>0</v>
      </c>
      <c r="H1205">
        <v>26.367187999999999</v>
      </c>
      <c r="I1205">
        <f>Table1_1[[#This Row],[Column1.1]]-$O$2</f>
        <v>12.547444820404049</v>
      </c>
      <c r="J1205">
        <f>(Table1_1[[#This Row],[Column2.2]]-$N$2)*PI()/180</f>
        <v>-3.0679572124481637E-3</v>
      </c>
      <c r="K1205">
        <f>Table1_1[[#This Row],[Column2.7]]*$P$2 *PI()/180</f>
        <v>4.6019424509233867E-2</v>
      </c>
      <c r="L1205" t="str">
        <f t="shared" si="20"/>
        <v>not</v>
      </c>
      <c r="M1205" s="2">
        <f>0.882*EXP(-0.129*Table1_1[[#This Row],[Timestamps]])*COS(10.833*Table1_1[[#This Row],[Timestamps]])</f>
        <v>-0.11692618470988794</v>
      </c>
    </row>
    <row r="1206" spans="1:13" x14ac:dyDescent="0.25">
      <c r="A1206">
        <v>17.191194295883101</v>
      </c>
      <c r="B1206">
        <v>196020</v>
      </c>
      <c r="C1206">
        <v>236.68945299999999</v>
      </c>
      <c r="D1206">
        <v>38</v>
      </c>
      <c r="E1206">
        <v>103</v>
      </c>
      <c r="F1206">
        <v>400</v>
      </c>
      <c r="G1206">
        <v>0</v>
      </c>
      <c r="H1206">
        <v>23.970171000000001</v>
      </c>
      <c r="I1206">
        <f>Table1_1[[#This Row],[Column1.1]]-$O$2</f>
        <v>12.557445764541551</v>
      </c>
      <c r="J1206">
        <f>(Table1_1[[#This Row],[Column2.2]]-$N$2)*PI()/180</f>
        <v>1.5339873328700715E-3</v>
      </c>
      <c r="K1206">
        <f>Table1_1[[#This Row],[Column2.7]]*$P$2 *PI()/180</f>
        <v>4.1835840621606175E-2</v>
      </c>
      <c r="L1206" t="str">
        <f t="shared" si="20"/>
        <v>not</v>
      </c>
      <c r="M1206" s="2">
        <f>0.882*EXP(-0.129*Table1_1[[#This Row],[Timestamps]])*COS(10.833*Table1_1[[#This Row],[Timestamps]])</f>
        <v>-0.10206093347836169</v>
      </c>
    </row>
    <row r="1207" spans="1:13" x14ac:dyDescent="0.25">
      <c r="A1207">
        <v>17.202194213867099</v>
      </c>
      <c r="B1207">
        <v>196031</v>
      </c>
      <c r="C1207">
        <v>236.86523399999999</v>
      </c>
      <c r="D1207">
        <v>38</v>
      </c>
      <c r="E1207">
        <v>103</v>
      </c>
      <c r="F1207">
        <v>400</v>
      </c>
      <c r="G1207">
        <v>0</v>
      </c>
      <c r="H1207">
        <v>17.578125</v>
      </c>
      <c r="I1207">
        <f>Table1_1[[#This Row],[Column1.1]]-$O$2</f>
        <v>12.56844568252555</v>
      </c>
      <c r="J1207">
        <f>(Table1_1[[#This Row],[Column2.2]]-$N$2)*PI()/180</f>
        <v>4.6019445453182352E-3</v>
      </c>
      <c r="K1207">
        <f>Table1_1[[#This Row],[Column2.7]]*$P$2 *PI()/180</f>
        <v>3.0679615757712823E-2</v>
      </c>
      <c r="L1207" t="str">
        <f t="shared" si="20"/>
        <v>not</v>
      </c>
      <c r="M1207" s="2">
        <f>0.882*EXP(-0.129*Table1_1[[#This Row],[Timestamps]])*COS(10.833*Table1_1[[#This Row],[Timestamps]])</f>
        <v>-8.4381809084351625E-2</v>
      </c>
    </row>
    <row r="1208" spans="1:13" x14ac:dyDescent="0.25">
      <c r="A1208">
        <v>17.212192773818899</v>
      </c>
      <c r="B1208">
        <v>196041</v>
      </c>
      <c r="C1208">
        <v>237.128906</v>
      </c>
      <c r="D1208">
        <v>38</v>
      </c>
      <c r="E1208">
        <v>103</v>
      </c>
      <c r="F1208">
        <v>400</v>
      </c>
      <c r="G1208">
        <v>0</v>
      </c>
      <c r="H1208">
        <v>26.367187999999999</v>
      </c>
      <c r="I1208">
        <f>Table1_1[[#This Row],[Column1.1]]-$O$2</f>
        <v>12.578444242477349</v>
      </c>
      <c r="J1208">
        <f>(Table1_1[[#This Row],[Column2.2]]-$N$2)*PI()/180</f>
        <v>9.2038890906369648E-3</v>
      </c>
      <c r="K1208">
        <f>Table1_1[[#This Row],[Column2.7]]*$P$2 *PI()/180</f>
        <v>4.6019424509233867E-2</v>
      </c>
      <c r="L1208" t="str">
        <f t="shared" si="20"/>
        <v>not</v>
      </c>
      <c r="M1208" s="2">
        <f>0.882*EXP(-0.129*Table1_1[[#This Row],[Timestamps]])*COS(10.833*Table1_1[[#This Row],[Timestamps]])</f>
        <v>-6.7311544402975571E-2</v>
      </c>
    </row>
    <row r="1209" spans="1:13" x14ac:dyDescent="0.25">
      <c r="A1209">
        <v>17.223193407058702</v>
      </c>
      <c r="B1209">
        <v>196051</v>
      </c>
      <c r="C1209">
        <v>237.304688</v>
      </c>
      <c r="D1209">
        <v>38</v>
      </c>
      <c r="E1209">
        <v>103</v>
      </c>
      <c r="F1209">
        <v>400</v>
      </c>
      <c r="G1209">
        <v>0</v>
      </c>
      <c r="H1209">
        <v>15.980114</v>
      </c>
      <c r="I1209">
        <f>Table1_1[[#This Row],[Column1.1]]-$O$2</f>
        <v>12.589444875717152</v>
      </c>
      <c r="J1209">
        <f>(Table1_1[[#This Row],[Column2.2]]-$N$2)*PI()/180</f>
        <v>1.2271863756377606E-2</v>
      </c>
      <c r="K1209">
        <f>Table1_1[[#This Row],[Column2.7]]*$P$2 *PI()/180</f>
        <v>2.7890560414404113E-2</v>
      </c>
      <c r="L1209" t="str">
        <f t="shared" si="20"/>
        <v>not</v>
      </c>
      <c r="M1209" s="2">
        <f>0.882*EXP(-0.129*Table1_1[[#This Row],[Timestamps]])*COS(10.833*Table1_1[[#This Row],[Timestamps]])</f>
        <v>-4.7678897905873124E-2</v>
      </c>
    </row>
    <row r="1210" spans="1:13" x14ac:dyDescent="0.25">
      <c r="A1210">
        <v>17.233193635940498</v>
      </c>
      <c r="B1210">
        <v>196062</v>
      </c>
      <c r="C1210">
        <v>237.480469</v>
      </c>
      <c r="D1210">
        <v>38</v>
      </c>
      <c r="E1210">
        <v>103</v>
      </c>
      <c r="F1210">
        <v>400</v>
      </c>
      <c r="G1210">
        <v>0</v>
      </c>
      <c r="H1210">
        <v>17.578125</v>
      </c>
      <c r="I1210">
        <f>Table1_1[[#This Row],[Column1.1]]-$O$2</f>
        <v>12.599445104598949</v>
      </c>
      <c r="J1210">
        <f>(Table1_1[[#This Row],[Column2.2]]-$N$2)*PI()/180</f>
        <v>1.533982096882577E-2</v>
      </c>
      <c r="K1210">
        <f>Table1_1[[#This Row],[Column2.7]]*$P$2 *PI()/180</f>
        <v>3.0679615757712823E-2</v>
      </c>
      <c r="L1210" t="str">
        <f t="shared" si="20"/>
        <v>not</v>
      </c>
      <c r="M1210" s="2">
        <f>0.882*EXP(-0.129*Table1_1[[#This Row],[Timestamps]])*COS(10.833*Table1_1[[#This Row],[Timestamps]])</f>
        <v>-2.9286284750636986E-2</v>
      </c>
    </row>
    <row r="1211" spans="1:13" x14ac:dyDescent="0.25">
      <c r="A1211">
        <v>17.244195461273101</v>
      </c>
      <c r="B1211">
        <v>196072</v>
      </c>
      <c r="C1211">
        <v>237.65625</v>
      </c>
      <c r="D1211">
        <v>38</v>
      </c>
      <c r="E1211">
        <v>103</v>
      </c>
      <c r="F1211">
        <v>400</v>
      </c>
      <c r="G1211">
        <v>0</v>
      </c>
      <c r="H1211">
        <v>15.980114</v>
      </c>
      <c r="I1211">
        <f>Table1_1[[#This Row],[Column1.1]]-$O$2</f>
        <v>12.610446929931552</v>
      </c>
      <c r="J1211">
        <f>(Table1_1[[#This Row],[Column2.2]]-$N$2)*PI()/180</f>
        <v>1.840777818127393E-2</v>
      </c>
      <c r="K1211">
        <f>Table1_1[[#This Row],[Column2.7]]*$P$2 *PI()/180</f>
        <v>2.7890560414404113E-2</v>
      </c>
      <c r="L1211" t="str">
        <f t="shared" si="20"/>
        <v>not</v>
      </c>
      <c r="M1211" s="2">
        <f>0.882*EXP(-0.129*Table1_1[[#This Row],[Timestamps]])*COS(10.833*Table1_1[[#This Row],[Timestamps]])</f>
        <v>-8.718507360585397E-3</v>
      </c>
    </row>
    <row r="1212" spans="1:13" x14ac:dyDescent="0.25">
      <c r="A1212">
        <v>17.2551941871643</v>
      </c>
      <c r="B1212">
        <v>196083</v>
      </c>
      <c r="C1212">
        <v>237.74414100000001</v>
      </c>
      <c r="D1212">
        <v>38</v>
      </c>
      <c r="E1212">
        <v>103</v>
      </c>
      <c r="F1212">
        <v>400</v>
      </c>
      <c r="G1212">
        <v>0</v>
      </c>
      <c r="H1212">
        <v>8.7890619999999995</v>
      </c>
      <c r="I1212">
        <f>Table1_1[[#This Row],[Column1.1]]-$O$2</f>
        <v>12.62144565582275</v>
      </c>
      <c r="J1212">
        <f>(Table1_1[[#This Row],[Column2.2]]-$N$2)*PI()/180</f>
        <v>1.9941765514144501E-2</v>
      </c>
      <c r="K1212">
        <f>Table1_1[[#This Row],[Column2.7]]*$P$2 *PI()/180</f>
        <v>1.5339807006191784E-2</v>
      </c>
      <c r="L1212" t="str">
        <f t="shared" si="20"/>
        <v>not</v>
      </c>
      <c r="M1212" s="2">
        <f>0.882*EXP(-0.129*Table1_1[[#This Row],[Timestamps]])*COS(10.833*Table1_1[[#This Row],[Timestamps]])</f>
        <v>1.190871526563419E-2</v>
      </c>
    </row>
    <row r="1213" spans="1:13" x14ac:dyDescent="0.25">
      <c r="A1213">
        <v>17.2651946544647</v>
      </c>
      <c r="B1213">
        <v>196093</v>
      </c>
      <c r="C1213">
        <v>237.91992200000001</v>
      </c>
      <c r="D1213">
        <v>38</v>
      </c>
      <c r="E1213">
        <v>103</v>
      </c>
      <c r="F1213">
        <v>400</v>
      </c>
      <c r="G1213">
        <v>0</v>
      </c>
      <c r="H1213">
        <v>15.980114</v>
      </c>
      <c r="I1213">
        <f>Table1_1[[#This Row],[Column1.1]]-$O$2</f>
        <v>12.631446123123151</v>
      </c>
      <c r="J1213">
        <f>(Table1_1[[#This Row],[Column2.2]]-$N$2)*PI()/180</f>
        <v>2.3009722726592664E-2</v>
      </c>
      <c r="K1213">
        <f>Table1_1[[#This Row],[Column2.7]]*$P$2 *PI()/180</f>
        <v>2.7890560414404113E-2</v>
      </c>
      <c r="L1213" t="str">
        <f t="shared" si="20"/>
        <v>not</v>
      </c>
      <c r="M1213" s="2">
        <f>0.882*EXP(-0.129*Table1_1[[#This Row],[Timestamps]])*COS(10.833*Table1_1[[#This Row],[Timestamps]])</f>
        <v>3.047428476797337E-2</v>
      </c>
    </row>
    <row r="1214" spans="1:13" x14ac:dyDescent="0.25">
      <c r="A1214">
        <v>17.275193691253602</v>
      </c>
      <c r="B1214">
        <v>196104</v>
      </c>
      <c r="C1214">
        <v>238.007812</v>
      </c>
      <c r="D1214">
        <v>38</v>
      </c>
      <c r="E1214">
        <v>103</v>
      </c>
      <c r="F1214">
        <v>400</v>
      </c>
      <c r="G1214">
        <v>0</v>
      </c>
      <c r="H1214">
        <v>8.7890619999999995</v>
      </c>
      <c r="I1214">
        <f>Table1_1[[#This Row],[Column1.1]]-$O$2</f>
        <v>12.641445159912053</v>
      </c>
      <c r="J1214">
        <f>(Table1_1[[#This Row],[Column2.2]]-$N$2)*PI()/180</f>
        <v>2.4543692606170259E-2</v>
      </c>
      <c r="K1214">
        <f>Table1_1[[#This Row],[Column2.7]]*$P$2 *PI()/180</f>
        <v>1.5339807006191784E-2</v>
      </c>
      <c r="L1214" t="str">
        <f t="shared" si="20"/>
        <v>not</v>
      </c>
      <c r="M1214" s="2">
        <f>0.882*EXP(-0.129*Table1_1[[#This Row],[Timestamps]])*COS(10.833*Table1_1[[#This Row],[Timestamps]])</f>
        <v>4.8632554580226639E-2</v>
      </c>
    </row>
    <row r="1215" spans="1:13" x14ac:dyDescent="0.25">
      <c r="A1215">
        <v>17.285194158553999</v>
      </c>
      <c r="B1215">
        <v>196114</v>
      </c>
      <c r="C1215">
        <v>238.007812</v>
      </c>
      <c r="D1215">
        <v>38</v>
      </c>
      <c r="E1215">
        <v>103</v>
      </c>
      <c r="F1215">
        <v>400</v>
      </c>
      <c r="G1215">
        <v>0</v>
      </c>
      <c r="H1215">
        <v>0</v>
      </c>
      <c r="I1215">
        <f>Table1_1[[#This Row],[Column1.1]]-$O$2</f>
        <v>12.65144562721245</v>
      </c>
      <c r="J1215">
        <f>(Table1_1[[#This Row],[Column2.2]]-$N$2)*PI()/180</f>
        <v>2.4543692606170259E-2</v>
      </c>
      <c r="K1215">
        <f>Table1_1[[#This Row],[Column2.7]]*$P$2 *PI()/180</f>
        <v>0</v>
      </c>
      <c r="L1215" t="str">
        <f t="shared" si="20"/>
        <v>not</v>
      </c>
      <c r="M1215" s="2">
        <f>0.882*EXP(-0.129*Table1_1[[#This Row],[Timestamps]])*COS(10.833*Table1_1[[#This Row],[Timestamps]])</f>
        <v>6.6177096400986651E-2</v>
      </c>
    </row>
    <row r="1216" spans="1:13" x14ac:dyDescent="0.25">
      <c r="A1216">
        <v>17.296193122863698</v>
      </c>
      <c r="B1216">
        <v>196124</v>
      </c>
      <c r="C1216">
        <v>238.09570299999999</v>
      </c>
      <c r="D1216">
        <v>38</v>
      </c>
      <c r="E1216">
        <v>103</v>
      </c>
      <c r="F1216">
        <v>400</v>
      </c>
      <c r="G1216">
        <v>0</v>
      </c>
      <c r="H1216">
        <v>7.9900570000000002</v>
      </c>
      <c r="I1216">
        <f>Table1_1[[#This Row],[Column1.1]]-$O$2</f>
        <v>12.662444591522149</v>
      </c>
      <c r="J1216">
        <f>(Table1_1[[#This Row],[Column2.2]]-$N$2)*PI()/180</f>
        <v>2.6077679939040331E-2</v>
      </c>
      <c r="K1216">
        <f>Table1_1[[#This Row],[Column2.7]]*$P$2 *PI()/180</f>
        <v>1.3945280207202057E-2</v>
      </c>
      <c r="L1216" t="str">
        <f t="shared" si="20"/>
        <v>not</v>
      </c>
      <c r="M1216" s="2">
        <f>0.882*EXP(-0.129*Table1_1[[#This Row],[Timestamps]])*COS(10.833*Table1_1[[#This Row],[Timestamps]])</f>
        <v>8.45186471167408E-2</v>
      </c>
    </row>
    <row r="1217" spans="1:13" x14ac:dyDescent="0.25">
      <c r="A1217">
        <v>17.306193113327001</v>
      </c>
      <c r="B1217">
        <v>196135</v>
      </c>
      <c r="C1217">
        <v>238.09570299999999</v>
      </c>
      <c r="D1217">
        <v>38</v>
      </c>
      <c r="E1217">
        <v>103</v>
      </c>
      <c r="F1217">
        <v>400</v>
      </c>
      <c r="G1217">
        <v>0</v>
      </c>
      <c r="H1217">
        <v>0</v>
      </c>
      <c r="I1217">
        <f>Table1_1[[#This Row],[Column1.1]]-$O$2</f>
        <v>12.672444581985452</v>
      </c>
      <c r="J1217">
        <f>(Table1_1[[#This Row],[Column2.2]]-$N$2)*PI()/180</f>
        <v>2.6077679939040331E-2</v>
      </c>
      <c r="K1217">
        <f>Table1_1[[#This Row],[Column2.7]]*$P$2 *PI()/180</f>
        <v>0</v>
      </c>
      <c r="L1217" t="str">
        <f t="shared" si="20"/>
        <v>not</v>
      </c>
      <c r="M1217" s="2">
        <f>0.882*EXP(-0.129*Table1_1[[#This Row],[Timestamps]])*COS(10.833*Table1_1[[#This Row],[Timestamps]])</f>
        <v>0.10011680333996549</v>
      </c>
    </row>
    <row r="1218" spans="1:13" x14ac:dyDescent="0.25">
      <c r="A1218">
        <v>17.317193984985298</v>
      </c>
      <c r="B1218">
        <v>196145</v>
      </c>
      <c r="C1218">
        <v>238.09570299999999</v>
      </c>
      <c r="D1218">
        <v>38</v>
      </c>
      <c r="E1218">
        <v>103</v>
      </c>
      <c r="F1218">
        <v>400</v>
      </c>
      <c r="G1218">
        <v>0</v>
      </c>
      <c r="H1218">
        <v>0</v>
      </c>
      <c r="I1218">
        <f>Table1_1[[#This Row],[Column1.1]]-$O$2</f>
        <v>12.683445453643749</v>
      </c>
      <c r="J1218">
        <f>(Table1_1[[#This Row],[Column2.2]]-$N$2)*PI()/180</f>
        <v>2.6077679939040331E-2</v>
      </c>
      <c r="K1218">
        <f>Table1_1[[#This Row],[Column2.7]]*$P$2 *PI()/180</f>
        <v>0</v>
      </c>
      <c r="L1218" t="str">
        <f t="shared" si="20"/>
        <v>not</v>
      </c>
      <c r="M1218" s="2">
        <f>0.882*EXP(-0.129*Table1_1[[#This Row],[Timestamps]])*COS(10.833*Table1_1[[#This Row],[Timestamps]])</f>
        <v>0.11586891357981929</v>
      </c>
    </row>
    <row r="1219" spans="1:13" x14ac:dyDescent="0.25">
      <c r="A1219">
        <v>17.3271949291229</v>
      </c>
      <c r="B1219">
        <v>196156</v>
      </c>
      <c r="C1219">
        <v>238.09570299999999</v>
      </c>
      <c r="D1219">
        <v>38</v>
      </c>
      <c r="E1219">
        <v>103</v>
      </c>
      <c r="F1219">
        <v>400</v>
      </c>
      <c r="G1219">
        <v>0</v>
      </c>
      <c r="H1219">
        <v>0</v>
      </c>
      <c r="I1219">
        <f>Table1_1[[#This Row],[Column1.1]]-$O$2</f>
        <v>12.693446397781351</v>
      </c>
      <c r="J1219">
        <f>(Table1_1[[#This Row],[Column2.2]]-$N$2)*PI()/180</f>
        <v>2.6077679939040331E-2</v>
      </c>
      <c r="K1219">
        <f>Table1_1[[#This Row],[Column2.7]]*$P$2 *PI()/180</f>
        <v>0</v>
      </c>
      <c r="L1219" t="str">
        <f t="shared" si="20"/>
        <v>PEAK</v>
      </c>
      <c r="M1219" s="2">
        <f>0.882*EXP(-0.129*Table1_1[[#This Row],[Timestamps]])*COS(10.833*Table1_1[[#This Row],[Timestamps]])</f>
        <v>0.12873128662014335</v>
      </c>
    </row>
    <row r="1220" spans="1:13" x14ac:dyDescent="0.25">
      <c r="A1220">
        <v>17.337196111678999</v>
      </c>
      <c r="B1220">
        <v>196166</v>
      </c>
      <c r="C1220">
        <v>238.007812</v>
      </c>
      <c r="D1220">
        <v>38</v>
      </c>
      <c r="E1220">
        <v>103</v>
      </c>
      <c r="F1220">
        <v>400</v>
      </c>
      <c r="G1220">
        <v>0</v>
      </c>
      <c r="H1220">
        <v>-7.9900570000000002</v>
      </c>
      <c r="I1220">
        <f>Table1_1[[#This Row],[Column1.1]]-$O$2</f>
        <v>12.70344758033745</v>
      </c>
      <c r="J1220">
        <f>(Table1_1[[#This Row],[Column2.2]]-$N$2)*PI()/180</f>
        <v>2.4543692606170259E-2</v>
      </c>
      <c r="K1220">
        <f>Table1_1[[#This Row],[Column2.7]]*$P$2 *PI()/180</f>
        <v>-1.3945280207202057E-2</v>
      </c>
      <c r="L1220" t="str">
        <f t="shared" ref="L1220:L1281" si="21">IF(AND(J1220&gt;=J1219,J1220&gt;J1221),"PEAK","not")</f>
        <v>not</v>
      </c>
      <c r="M1220" s="2">
        <f>0.882*EXP(-0.129*Table1_1[[#This Row],[Timestamps]])*COS(10.833*Table1_1[[#This Row],[Timestamps]])</f>
        <v>0.14005297746662887</v>
      </c>
    </row>
    <row r="1221" spans="1:13" x14ac:dyDescent="0.25">
      <c r="A1221">
        <v>17.348194360733</v>
      </c>
      <c r="B1221">
        <v>196177</v>
      </c>
      <c r="C1221">
        <v>237.91992200000001</v>
      </c>
      <c r="D1221">
        <v>38</v>
      </c>
      <c r="E1221">
        <v>103</v>
      </c>
      <c r="F1221">
        <v>400</v>
      </c>
      <c r="G1221">
        <v>0</v>
      </c>
      <c r="H1221">
        <v>-8.7890619999999995</v>
      </c>
      <c r="I1221">
        <f>Table1_1[[#This Row],[Column1.1]]-$O$2</f>
        <v>12.714445829391451</v>
      </c>
      <c r="J1221">
        <f>(Table1_1[[#This Row],[Column2.2]]-$N$2)*PI()/180</f>
        <v>2.3009722726592664E-2</v>
      </c>
      <c r="K1221">
        <f>Table1_1[[#This Row],[Column2.7]]*$P$2 *PI()/180</f>
        <v>-1.5339807006191784E-2</v>
      </c>
      <c r="L1221" t="str">
        <f t="shared" si="21"/>
        <v>not</v>
      </c>
      <c r="M1221" s="2">
        <f>0.882*EXP(-0.129*Table1_1[[#This Row],[Timestamps]])*COS(10.833*Table1_1[[#This Row],[Timestamps]])</f>
        <v>0.15057140258746754</v>
      </c>
    </row>
    <row r="1222" spans="1:13" x14ac:dyDescent="0.25">
      <c r="A1222">
        <v>17.358193397521902</v>
      </c>
      <c r="B1222">
        <v>196187</v>
      </c>
      <c r="C1222">
        <v>237.832031</v>
      </c>
      <c r="D1222">
        <v>38</v>
      </c>
      <c r="E1222">
        <v>103</v>
      </c>
      <c r="F1222">
        <v>400</v>
      </c>
      <c r="G1222">
        <v>0</v>
      </c>
      <c r="H1222">
        <v>-8.7890619999999995</v>
      </c>
      <c r="I1222">
        <f>Table1_1[[#This Row],[Column1.1]]-$O$2</f>
        <v>12.724444866180352</v>
      </c>
      <c r="J1222">
        <f>(Table1_1[[#This Row],[Column2.2]]-$N$2)*PI()/180</f>
        <v>2.1475735393722096E-2</v>
      </c>
      <c r="K1222">
        <f>Table1_1[[#This Row],[Column2.7]]*$P$2 *PI()/180</f>
        <v>-1.5339807006191784E-2</v>
      </c>
      <c r="L1222" t="str">
        <f t="shared" si="21"/>
        <v>not</v>
      </c>
      <c r="M1222" s="2">
        <f>0.882*EXP(-0.129*Table1_1[[#This Row],[Timestamps]])*COS(10.833*Table1_1[[#This Row],[Timestamps]])</f>
        <v>0.1582611322134348</v>
      </c>
    </row>
    <row r="1223" spans="1:13" x14ac:dyDescent="0.25">
      <c r="A1223">
        <v>17.369194746017399</v>
      </c>
      <c r="B1223">
        <v>196197</v>
      </c>
      <c r="C1223">
        <v>237.74414100000001</v>
      </c>
      <c r="D1223">
        <v>38</v>
      </c>
      <c r="E1223">
        <v>103</v>
      </c>
      <c r="F1223">
        <v>400</v>
      </c>
      <c r="G1223">
        <v>0</v>
      </c>
      <c r="H1223">
        <v>-7.9900570000000002</v>
      </c>
      <c r="I1223">
        <f>Table1_1[[#This Row],[Column1.1]]-$O$2</f>
        <v>12.73544621467585</v>
      </c>
      <c r="J1223">
        <f>(Table1_1[[#This Row],[Column2.2]]-$N$2)*PI()/180</f>
        <v>1.9941765514144501E-2</v>
      </c>
      <c r="K1223">
        <f>Table1_1[[#This Row],[Column2.7]]*$P$2 *PI()/180</f>
        <v>-1.3945280207202057E-2</v>
      </c>
      <c r="L1223" t="str">
        <f t="shared" si="21"/>
        <v>not</v>
      </c>
      <c r="M1223" s="2">
        <f>0.882*EXP(-0.129*Table1_1[[#This Row],[Timestamps]])*COS(10.833*Table1_1[[#This Row],[Timestamps]])</f>
        <v>0.16455527968052319</v>
      </c>
    </row>
    <row r="1224" spans="1:13" x14ac:dyDescent="0.25">
      <c r="A1224">
        <v>17.3791935443878</v>
      </c>
      <c r="B1224">
        <v>196208</v>
      </c>
      <c r="C1224">
        <v>237.65625</v>
      </c>
      <c r="D1224">
        <v>38</v>
      </c>
      <c r="E1224">
        <v>103</v>
      </c>
      <c r="F1224">
        <v>400</v>
      </c>
      <c r="G1224">
        <v>0</v>
      </c>
      <c r="H1224">
        <v>-8.7890619999999995</v>
      </c>
      <c r="I1224">
        <f>Table1_1[[#This Row],[Column1.1]]-$O$2</f>
        <v>12.74544501304625</v>
      </c>
      <c r="J1224">
        <f>(Table1_1[[#This Row],[Column2.2]]-$N$2)*PI()/180</f>
        <v>1.840777818127393E-2</v>
      </c>
      <c r="K1224">
        <f>Table1_1[[#This Row],[Column2.7]]*$P$2 *PI()/180</f>
        <v>-1.5339807006191784E-2</v>
      </c>
      <c r="L1224" t="str">
        <f t="shared" si="21"/>
        <v>not</v>
      </c>
      <c r="M1224" s="2">
        <f>0.882*EXP(-0.129*Table1_1[[#This Row],[Timestamps]])*COS(10.833*Table1_1[[#This Row],[Timestamps]])</f>
        <v>0.16823944600372251</v>
      </c>
    </row>
    <row r="1225" spans="1:13" x14ac:dyDescent="0.25">
      <c r="A1225">
        <v>17.390193700790402</v>
      </c>
      <c r="B1225">
        <v>196218</v>
      </c>
      <c r="C1225">
        <v>237.56835899999999</v>
      </c>
      <c r="D1225">
        <v>38</v>
      </c>
      <c r="E1225">
        <v>103</v>
      </c>
      <c r="F1225">
        <v>400</v>
      </c>
      <c r="G1225">
        <v>0</v>
      </c>
      <c r="H1225">
        <v>-7.9900570000000002</v>
      </c>
      <c r="I1225">
        <f>Table1_1[[#This Row],[Column1.1]]-$O$2</f>
        <v>12.756445169448853</v>
      </c>
      <c r="J1225">
        <f>(Table1_1[[#This Row],[Column2.2]]-$N$2)*PI()/180</f>
        <v>1.6873790848403365E-2</v>
      </c>
      <c r="K1225">
        <f>Table1_1[[#This Row],[Column2.7]]*$P$2 *PI()/180</f>
        <v>-1.3945280207202057E-2</v>
      </c>
      <c r="L1225" t="str">
        <f t="shared" si="21"/>
        <v>not</v>
      </c>
      <c r="M1225" s="2">
        <f>0.882*EXP(-0.129*Table1_1[[#This Row],[Timestamps]])*COS(10.833*Table1_1[[#This Row],[Timestamps]])</f>
        <v>0.17000537508150818</v>
      </c>
    </row>
    <row r="1226" spans="1:13" x14ac:dyDescent="0.25">
      <c r="A1226">
        <v>17.4001929759979</v>
      </c>
      <c r="B1226">
        <v>196229</v>
      </c>
      <c r="C1226">
        <v>237.39257799999999</v>
      </c>
      <c r="D1226">
        <v>38</v>
      </c>
      <c r="E1226">
        <v>103</v>
      </c>
      <c r="F1226">
        <v>400</v>
      </c>
      <c r="G1226">
        <v>0</v>
      </c>
      <c r="H1226">
        <v>-17.578125</v>
      </c>
      <c r="I1226">
        <f>Table1_1[[#This Row],[Column1.1]]-$O$2</f>
        <v>12.766444444656351</v>
      </c>
      <c r="J1226">
        <f>(Table1_1[[#This Row],[Column2.2]]-$N$2)*PI()/180</f>
        <v>1.38058336359552E-2</v>
      </c>
      <c r="K1226">
        <f>Table1_1[[#This Row],[Column2.7]]*$P$2 *PI()/180</f>
        <v>-3.0679615757712823E-2</v>
      </c>
      <c r="L1226" t="str">
        <f t="shared" si="21"/>
        <v>not</v>
      </c>
      <c r="M1226" s="2">
        <f>0.882*EXP(-0.129*Table1_1[[#This Row],[Timestamps]])*COS(10.833*Table1_1[[#This Row],[Timestamps]])</f>
        <v>0.16951663042842111</v>
      </c>
    </row>
    <row r="1227" spans="1:13" x14ac:dyDescent="0.25">
      <c r="A1227">
        <v>17.410192251205402</v>
      </c>
      <c r="B1227">
        <v>196239</v>
      </c>
      <c r="C1227">
        <v>237.304688</v>
      </c>
      <c r="D1227">
        <v>38</v>
      </c>
      <c r="E1227">
        <v>103</v>
      </c>
      <c r="F1227">
        <v>400</v>
      </c>
      <c r="G1227">
        <v>0</v>
      </c>
      <c r="H1227">
        <v>-7.9900570000000002</v>
      </c>
      <c r="I1227">
        <f>Table1_1[[#This Row],[Column1.1]]-$O$2</f>
        <v>12.776443719863853</v>
      </c>
      <c r="J1227">
        <f>(Table1_1[[#This Row],[Column2.2]]-$N$2)*PI()/180</f>
        <v>1.2271863756377606E-2</v>
      </c>
      <c r="K1227">
        <f>Table1_1[[#This Row],[Column2.7]]*$P$2 *PI()/180</f>
        <v>-1.3945280207202057E-2</v>
      </c>
      <c r="L1227" t="str">
        <f t="shared" si="21"/>
        <v>not</v>
      </c>
      <c r="M1227" s="2">
        <f>0.882*EXP(-0.129*Table1_1[[#This Row],[Timestamps]])*COS(10.833*Table1_1[[#This Row],[Timestamps]])</f>
        <v>0.16704431379794041</v>
      </c>
    </row>
    <row r="1228" spans="1:13" x14ac:dyDescent="0.25">
      <c r="A1228">
        <v>17.4211952686309</v>
      </c>
      <c r="B1228">
        <v>196250</v>
      </c>
      <c r="C1228">
        <v>237.128906</v>
      </c>
      <c r="D1228">
        <v>38</v>
      </c>
      <c r="E1228">
        <v>103</v>
      </c>
      <c r="F1228">
        <v>400</v>
      </c>
      <c r="G1228">
        <v>0</v>
      </c>
      <c r="H1228">
        <v>-17.578125</v>
      </c>
      <c r="I1228">
        <f>Table1_1[[#This Row],[Column1.1]]-$O$2</f>
        <v>12.787446737289351</v>
      </c>
      <c r="J1228">
        <f>(Table1_1[[#This Row],[Column2.2]]-$N$2)*PI()/180</f>
        <v>9.2038890906369648E-3</v>
      </c>
      <c r="K1228">
        <f>Table1_1[[#This Row],[Column2.7]]*$P$2 *PI()/180</f>
        <v>-3.0679615757712823E-2</v>
      </c>
      <c r="L1228" t="str">
        <f t="shared" si="21"/>
        <v>not</v>
      </c>
      <c r="M1228" s="2">
        <f>0.882*EXP(-0.129*Table1_1[[#This Row],[Timestamps]])*COS(10.833*Table1_1[[#This Row],[Timestamps]])</f>
        <v>0.16207294596755192</v>
      </c>
    </row>
    <row r="1229" spans="1:13" x14ac:dyDescent="0.25">
      <c r="A1229">
        <v>17.4311923980712</v>
      </c>
      <c r="B1229">
        <v>196260</v>
      </c>
      <c r="C1229">
        <v>237.04101600000001</v>
      </c>
      <c r="D1229">
        <v>38</v>
      </c>
      <c r="E1229">
        <v>103</v>
      </c>
      <c r="F1229">
        <v>400</v>
      </c>
      <c r="G1229">
        <v>0</v>
      </c>
      <c r="H1229">
        <v>-8.7890619999999995</v>
      </c>
      <c r="I1229">
        <f>Table1_1[[#This Row],[Column1.1]]-$O$2</f>
        <v>12.797443866729651</v>
      </c>
      <c r="J1229">
        <f>(Table1_1[[#This Row],[Column2.2]]-$N$2)*PI()/180</f>
        <v>7.6699192110593704E-3</v>
      </c>
      <c r="K1229">
        <f>Table1_1[[#This Row],[Column2.7]]*$P$2 *PI()/180</f>
        <v>-1.5339807006191784E-2</v>
      </c>
      <c r="L1229" t="str">
        <f t="shared" si="21"/>
        <v>not</v>
      </c>
      <c r="M1229" s="2">
        <f>0.882*EXP(-0.129*Table1_1[[#This Row],[Timestamps]])*COS(10.833*Table1_1[[#This Row],[Timestamps]])</f>
        <v>0.15557399328546034</v>
      </c>
    </row>
    <row r="1230" spans="1:13" x14ac:dyDescent="0.25">
      <c r="A1230">
        <v>17.442195892333899</v>
      </c>
      <c r="B1230">
        <v>196270</v>
      </c>
      <c r="C1230">
        <v>236.86523399999999</v>
      </c>
      <c r="D1230">
        <v>38</v>
      </c>
      <c r="E1230">
        <v>103</v>
      </c>
      <c r="F1230">
        <v>400</v>
      </c>
      <c r="G1230">
        <v>0</v>
      </c>
      <c r="H1230">
        <v>-15.980114</v>
      </c>
      <c r="I1230">
        <f>Table1_1[[#This Row],[Column1.1]]-$O$2</f>
        <v>12.80844736099235</v>
      </c>
      <c r="J1230">
        <f>(Table1_1[[#This Row],[Column2.2]]-$N$2)*PI()/180</f>
        <v>4.6019445453182352E-3</v>
      </c>
      <c r="K1230">
        <f>Table1_1[[#This Row],[Column2.7]]*$P$2 *PI()/180</f>
        <v>-2.7890560414404113E-2</v>
      </c>
      <c r="L1230" t="str">
        <f t="shared" si="21"/>
        <v>not</v>
      </c>
      <c r="M1230" s="2">
        <f>0.882*EXP(-0.129*Table1_1[[#This Row],[Timestamps]])*COS(10.833*Table1_1[[#This Row],[Timestamps]])</f>
        <v>0.14633898611630422</v>
      </c>
    </row>
    <row r="1231" spans="1:13" x14ac:dyDescent="0.25">
      <c r="A1231">
        <v>17.452193737030001</v>
      </c>
      <c r="B1231">
        <v>196281</v>
      </c>
      <c r="C1231">
        <v>236.777344</v>
      </c>
      <c r="D1231">
        <v>38</v>
      </c>
      <c r="E1231">
        <v>103</v>
      </c>
      <c r="F1231">
        <v>400</v>
      </c>
      <c r="G1231">
        <v>0</v>
      </c>
      <c r="H1231">
        <v>-8.7890619999999995</v>
      </c>
      <c r="I1231">
        <f>Table1_1[[#This Row],[Column1.1]]-$O$2</f>
        <v>12.818445205688452</v>
      </c>
      <c r="J1231">
        <f>(Table1_1[[#This Row],[Column2.2]]-$N$2)*PI()/180</f>
        <v>3.0679746657406391E-3</v>
      </c>
      <c r="K1231">
        <f>Table1_1[[#This Row],[Column2.7]]*$P$2 *PI()/180</f>
        <v>-1.5339807006191784E-2</v>
      </c>
      <c r="L1231" t="str">
        <f t="shared" si="21"/>
        <v>not</v>
      </c>
      <c r="M1231" s="2">
        <f>0.882*EXP(-0.129*Table1_1[[#This Row],[Timestamps]])*COS(10.833*Table1_1[[#This Row],[Timestamps]])</f>
        <v>0.1361680137385835</v>
      </c>
    </row>
    <row r="1232" spans="1:13" x14ac:dyDescent="0.25">
      <c r="A1232">
        <v>17.463193178176802</v>
      </c>
      <c r="B1232">
        <v>196291</v>
      </c>
      <c r="C1232">
        <v>236.601562</v>
      </c>
      <c r="D1232">
        <v>38</v>
      </c>
      <c r="E1232">
        <v>103</v>
      </c>
      <c r="F1232">
        <v>400</v>
      </c>
      <c r="G1232">
        <v>0</v>
      </c>
      <c r="H1232">
        <v>-15.980114</v>
      </c>
      <c r="I1232">
        <f>Table1_1[[#This Row],[Column1.1]]-$O$2</f>
        <v>12.829444646835253</v>
      </c>
      <c r="J1232">
        <f>(Table1_1[[#This Row],[Column2.2]]-$N$2)*PI()/180</f>
        <v>0</v>
      </c>
      <c r="K1232">
        <f>Table1_1[[#This Row],[Column2.7]]*$P$2 *PI()/180</f>
        <v>-2.7890560414404113E-2</v>
      </c>
      <c r="L1232" t="str">
        <f t="shared" si="21"/>
        <v>not</v>
      </c>
      <c r="M1232" s="2">
        <f>0.882*EXP(-0.129*Table1_1[[#This Row],[Timestamps]])*COS(10.833*Table1_1[[#This Row],[Timestamps]])</f>
        <v>0.12317225849340924</v>
      </c>
    </row>
    <row r="1233" spans="1:13" x14ac:dyDescent="0.25">
      <c r="A1233">
        <v>17.473193407058702</v>
      </c>
      <c r="B1233">
        <v>196302</v>
      </c>
      <c r="C1233">
        <v>236.51367200000001</v>
      </c>
      <c r="D1233">
        <v>38</v>
      </c>
      <c r="E1233">
        <v>103</v>
      </c>
      <c r="F1233">
        <v>400</v>
      </c>
      <c r="G1233">
        <v>0</v>
      </c>
      <c r="H1233">
        <v>-8.7890619999999995</v>
      </c>
      <c r="I1233">
        <f>Table1_1[[#This Row],[Column1.1]]-$O$2</f>
        <v>12.839444875717152</v>
      </c>
      <c r="J1233">
        <f>(Table1_1[[#This Row],[Column2.2]]-$N$2)*PI()/180</f>
        <v>-1.5339698795775957E-3</v>
      </c>
      <c r="K1233">
        <f>Table1_1[[#This Row],[Column2.7]]*$P$2 *PI()/180</f>
        <v>-1.5339807006191784E-2</v>
      </c>
      <c r="L1233" t="str">
        <f t="shared" si="21"/>
        <v>not</v>
      </c>
      <c r="M1233" s="2">
        <f>0.882*EXP(-0.129*Table1_1[[#This Row],[Timestamps]])*COS(10.833*Table1_1[[#This Row],[Timestamps]])</f>
        <v>0.10986955407277449</v>
      </c>
    </row>
    <row r="1234" spans="1:13" x14ac:dyDescent="0.25">
      <c r="A1234">
        <v>17.483195543289099</v>
      </c>
      <c r="B1234">
        <v>196312</v>
      </c>
      <c r="C1234">
        <v>236.425781</v>
      </c>
      <c r="D1234">
        <v>38</v>
      </c>
      <c r="E1234">
        <v>103</v>
      </c>
      <c r="F1234">
        <v>400</v>
      </c>
      <c r="G1234">
        <v>0</v>
      </c>
      <c r="H1234">
        <v>-7.9900570000000002</v>
      </c>
      <c r="I1234">
        <f>Table1_1[[#This Row],[Column1.1]]-$O$2</f>
        <v>12.84944701194755</v>
      </c>
      <c r="J1234">
        <f>(Table1_1[[#This Row],[Column2.2]]-$N$2)*PI()/180</f>
        <v>-3.0679572124481637E-3</v>
      </c>
      <c r="K1234">
        <f>Table1_1[[#This Row],[Column2.7]]*$P$2 *PI()/180</f>
        <v>-1.3945280207202057E-2</v>
      </c>
      <c r="L1234" t="str">
        <f t="shared" si="21"/>
        <v>not</v>
      </c>
      <c r="M1234" s="2">
        <f>0.882*EXP(-0.129*Table1_1[[#This Row],[Timestamps]])*COS(10.833*Table1_1[[#This Row],[Timestamps]])</f>
        <v>9.5311560124541658E-2</v>
      </c>
    </row>
    <row r="1235" spans="1:13" x14ac:dyDescent="0.25">
      <c r="A1235">
        <v>17.4941935539245</v>
      </c>
      <c r="B1235">
        <v>196323</v>
      </c>
      <c r="C1235">
        <v>236.25</v>
      </c>
      <c r="D1235">
        <v>38</v>
      </c>
      <c r="E1235">
        <v>103</v>
      </c>
      <c r="F1235">
        <v>400</v>
      </c>
      <c r="G1235">
        <v>0</v>
      </c>
      <c r="H1235">
        <v>-17.578125</v>
      </c>
      <c r="I1235">
        <f>Table1_1[[#This Row],[Column1.1]]-$O$2</f>
        <v>12.860445022582951</v>
      </c>
      <c r="J1235">
        <f>(Table1_1[[#This Row],[Column2.2]]-$N$2)*PI()/180</f>
        <v>-6.1359144248963274E-3</v>
      </c>
      <c r="K1235">
        <f>Table1_1[[#This Row],[Column2.7]]*$P$2 *PI()/180</f>
        <v>-3.0679615757712823E-2</v>
      </c>
      <c r="L1235" t="str">
        <f t="shared" si="21"/>
        <v>not</v>
      </c>
      <c r="M1235" s="2">
        <f>0.882*EXP(-0.129*Table1_1[[#This Row],[Timestamps]])*COS(10.833*Table1_1[[#This Row],[Timestamps]])</f>
        <v>7.8065502585954336E-2</v>
      </c>
    </row>
    <row r="1236" spans="1:13" x14ac:dyDescent="0.25">
      <c r="A1236">
        <v>17.504192829131998</v>
      </c>
      <c r="B1236">
        <v>196333</v>
      </c>
      <c r="C1236">
        <v>236.16210899999999</v>
      </c>
      <c r="D1236">
        <v>38</v>
      </c>
      <c r="E1236">
        <v>103</v>
      </c>
      <c r="F1236">
        <v>400</v>
      </c>
      <c r="G1236">
        <v>0</v>
      </c>
      <c r="H1236">
        <v>-8.7890619999999995</v>
      </c>
      <c r="I1236">
        <f>Table1_1[[#This Row],[Column1.1]]-$O$2</f>
        <v>12.870444297790449</v>
      </c>
      <c r="J1236">
        <f>(Table1_1[[#This Row],[Column2.2]]-$N$2)*PI()/180</f>
        <v>-7.669901757766895E-3</v>
      </c>
      <c r="K1236">
        <f>Table1_1[[#This Row],[Column2.7]]*$P$2 *PI()/180</f>
        <v>-1.5339807006191784E-2</v>
      </c>
      <c r="L1236" t="str">
        <f t="shared" si="21"/>
        <v>not</v>
      </c>
      <c r="M1236" s="2">
        <f>0.882*EXP(-0.129*Table1_1[[#This Row],[Timestamps]])*COS(10.833*Table1_1[[#This Row],[Timestamps]])</f>
        <v>6.1461801157032439E-2</v>
      </c>
    </row>
    <row r="1237" spans="1:13" x14ac:dyDescent="0.25">
      <c r="A1237">
        <v>17.515196561813301</v>
      </c>
      <c r="B1237">
        <v>196343</v>
      </c>
      <c r="C1237">
        <v>236.074219</v>
      </c>
      <c r="D1237">
        <v>38</v>
      </c>
      <c r="E1237">
        <v>103</v>
      </c>
      <c r="F1237">
        <v>400</v>
      </c>
      <c r="G1237">
        <v>0</v>
      </c>
      <c r="H1237">
        <v>-7.9900570000000002</v>
      </c>
      <c r="I1237">
        <f>Table1_1[[#This Row],[Column1.1]]-$O$2</f>
        <v>12.881448030471752</v>
      </c>
      <c r="J1237">
        <f>(Table1_1[[#This Row],[Column2.2]]-$N$2)*PI()/180</f>
        <v>-9.2038716373444903E-3</v>
      </c>
      <c r="K1237">
        <f>Table1_1[[#This Row],[Column2.7]]*$P$2 *PI()/180</f>
        <v>-1.3945280207202057E-2</v>
      </c>
      <c r="L1237" t="str">
        <f t="shared" si="21"/>
        <v>not</v>
      </c>
      <c r="M1237" s="2">
        <f>0.882*EXP(-0.129*Table1_1[[#This Row],[Timestamps]])*COS(10.833*Table1_1[[#This Row],[Timestamps]])</f>
        <v>4.2415786241698353E-2</v>
      </c>
    </row>
    <row r="1238" spans="1:13" x14ac:dyDescent="0.25">
      <c r="A1238">
        <v>17.525553703308098</v>
      </c>
      <c r="B1238">
        <v>196354</v>
      </c>
      <c r="C1238">
        <v>235.98632799999999</v>
      </c>
      <c r="D1238">
        <v>38</v>
      </c>
      <c r="E1238">
        <v>103</v>
      </c>
      <c r="F1238">
        <v>400</v>
      </c>
      <c r="G1238">
        <v>0</v>
      </c>
      <c r="H1238">
        <v>-8.7890619999999995</v>
      </c>
      <c r="I1238">
        <f>Table1_1[[#This Row],[Column1.1]]-$O$2</f>
        <v>12.891805171966549</v>
      </c>
      <c r="J1238">
        <f>(Table1_1[[#This Row],[Column2.2]]-$N$2)*PI()/180</f>
        <v>-1.0737858970215057E-2</v>
      </c>
      <c r="K1238">
        <f>Table1_1[[#This Row],[Column2.7]]*$P$2 *PI()/180</f>
        <v>-1.5339807006191784E-2</v>
      </c>
      <c r="L1238" t="str">
        <f t="shared" si="21"/>
        <v>not</v>
      </c>
      <c r="M1238" s="2">
        <f>0.882*EXP(-0.129*Table1_1[[#This Row],[Timestamps]])*COS(10.833*Table1_1[[#This Row],[Timestamps]])</f>
        <v>2.3984019938200988E-2</v>
      </c>
    </row>
    <row r="1239" spans="1:13" x14ac:dyDescent="0.25">
      <c r="A1239">
        <v>17.535552024841301</v>
      </c>
      <c r="B1239">
        <v>196364</v>
      </c>
      <c r="C1239">
        <v>235.898438</v>
      </c>
      <c r="D1239">
        <v>38</v>
      </c>
      <c r="E1239">
        <v>103</v>
      </c>
      <c r="F1239">
        <v>400</v>
      </c>
      <c r="G1239">
        <v>0</v>
      </c>
      <c r="H1239">
        <v>-7.9900570000000002</v>
      </c>
      <c r="I1239">
        <f>Table1_1[[#This Row],[Column1.1]]-$O$2</f>
        <v>12.901803493499752</v>
      </c>
      <c r="J1239">
        <f>(Table1_1[[#This Row],[Column2.2]]-$N$2)*PI()/180</f>
        <v>-1.2271828849792655E-2</v>
      </c>
      <c r="K1239">
        <f>Table1_1[[#This Row],[Column2.7]]*$P$2 *PI()/180</f>
        <v>-1.3945280207202057E-2</v>
      </c>
      <c r="L1239" t="str">
        <f t="shared" si="21"/>
        <v>not</v>
      </c>
      <c r="M1239" s="2">
        <f>0.882*EXP(-0.129*Table1_1[[#This Row],[Timestamps]])*COS(10.833*Table1_1[[#This Row],[Timestamps]])</f>
        <v>5.9491260640261688E-3</v>
      </c>
    </row>
    <row r="1240" spans="1:13" x14ac:dyDescent="0.25">
      <c r="A1240">
        <v>17.5465519428253</v>
      </c>
      <c r="B1240">
        <v>196375</v>
      </c>
      <c r="C1240">
        <v>235.898438</v>
      </c>
      <c r="D1240">
        <v>38</v>
      </c>
      <c r="E1240">
        <v>103</v>
      </c>
      <c r="F1240">
        <v>400</v>
      </c>
      <c r="G1240">
        <v>0</v>
      </c>
      <c r="H1240">
        <v>0</v>
      </c>
      <c r="I1240">
        <f>Table1_1[[#This Row],[Column1.1]]-$O$2</f>
        <v>12.91280341148375</v>
      </c>
      <c r="J1240">
        <f>(Table1_1[[#This Row],[Column2.2]]-$N$2)*PI()/180</f>
        <v>-1.2271828849792655E-2</v>
      </c>
      <c r="K1240">
        <f>Table1_1[[#This Row],[Column2.7]]*$P$2 *PI()/180</f>
        <v>0</v>
      </c>
      <c r="L1240" t="str">
        <f>IF(AND(J1240&gt;=J1239,J1240&gt;J1241),"PEAK","not")</f>
        <v>not</v>
      </c>
      <c r="M1240" s="2">
        <f>0.882*EXP(-0.129*Table1_1[[#This Row],[Timestamps]])*COS(10.833*Table1_1[[#This Row],[Timestamps]])</f>
        <v>-1.3911047502235221E-2</v>
      </c>
    </row>
    <row r="1241" spans="1:13" x14ac:dyDescent="0.25">
      <c r="A1241">
        <v>17.5561571121215</v>
      </c>
      <c r="B1241">
        <v>196385</v>
      </c>
      <c r="C1241">
        <v>235.898438</v>
      </c>
      <c r="D1241">
        <v>38</v>
      </c>
      <c r="E1241">
        <v>103</v>
      </c>
      <c r="F1241">
        <v>400</v>
      </c>
      <c r="G1241">
        <v>0</v>
      </c>
      <c r="H1241">
        <v>0</v>
      </c>
      <c r="I1241">
        <f>Table1_1[[#This Row],[Column1.1]]-$O$2</f>
        <v>12.922408580779951</v>
      </c>
      <c r="J1241">
        <f>(Table1_1[[#This Row],[Column2.2]]-$N$2)*PI()/180</f>
        <v>-1.2271828849792655E-2</v>
      </c>
      <c r="K1241">
        <f>Table1_1[[#This Row],[Column2.7]]*$P$2 *PI()/180</f>
        <v>0</v>
      </c>
      <c r="L1241" t="str">
        <f t="shared" si="21"/>
        <v>PEAK</v>
      </c>
      <c r="M1241" s="2">
        <f>0.882*EXP(-0.129*Table1_1[[#This Row],[Timestamps]])*COS(10.833*Table1_1[[#This Row],[Timestamps]])</f>
        <v>-3.1055481367154875E-2</v>
      </c>
    </row>
    <row r="1242" spans="1:13" x14ac:dyDescent="0.25">
      <c r="A1242">
        <v>17.567154884338301</v>
      </c>
      <c r="B1242">
        <v>196396</v>
      </c>
      <c r="C1242">
        <v>235.81054700000001</v>
      </c>
      <c r="D1242">
        <v>38</v>
      </c>
      <c r="E1242">
        <v>103</v>
      </c>
      <c r="F1242">
        <v>400</v>
      </c>
      <c r="G1242">
        <v>0</v>
      </c>
      <c r="H1242">
        <v>-8.7890619999999995</v>
      </c>
      <c r="I1242">
        <f>Table1_1[[#This Row],[Column1.1]]-$O$2</f>
        <v>12.933406352996752</v>
      </c>
      <c r="J1242">
        <f>(Table1_1[[#This Row],[Column2.2]]-$N$2)*PI()/180</f>
        <v>-1.3805816182662725E-2</v>
      </c>
      <c r="K1242">
        <f>Table1_1[[#This Row],[Column2.7]]*$P$2 *PI()/180</f>
        <v>-1.5339807006191784E-2</v>
      </c>
      <c r="L1242" t="str">
        <f>IF(AND(J1242&gt;=J1241,J1242&gt;J1243),"PEAK","not")</f>
        <v>not</v>
      </c>
      <c r="M1242" s="2">
        <f>0.882*EXP(-0.129*Table1_1[[#This Row],[Timestamps]])*COS(10.833*Table1_1[[#This Row],[Timestamps]])</f>
        <v>-5.0210648823772734E-2</v>
      </c>
    </row>
    <row r="1243" spans="1:13" x14ac:dyDescent="0.25">
      <c r="A1243">
        <v>17.5781552791595</v>
      </c>
      <c r="B1243">
        <v>196406</v>
      </c>
      <c r="C1243">
        <v>235.81054700000001</v>
      </c>
      <c r="D1243">
        <v>38</v>
      </c>
      <c r="E1243">
        <v>103</v>
      </c>
      <c r="F1243">
        <v>400</v>
      </c>
      <c r="G1243">
        <v>0</v>
      </c>
      <c r="H1243">
        <v>0</v>
      </c>
      <c r="I1243">
        <f>Table1_1[[#This Row],[Column1.1]]-$O$2</f>
        <v>12.944406747817951</v>
      </c>
      <c r="J1243">
        <f>(Table1_1[[#This Row],[Column2.2]]-$N$2)*PI()/180</f>
        <v>-1.3805816182662725E-2</v>
      </c>
      <c r="K1243">
        <f>Table1_1[[#This Row],[Column2.7]]*$P$2 *PI()/180</f>
        <v>0</v>
      </c>
      <c r="L1243" t="str">
        <f t="shared" si="21"/>
        <v>not</v>
      </c>
      <c r="M1243" s="2">
        <f>0.882*EXP(-0.129*Table1_1[[#This Row],[Timestamps]])*COS(10.833*Table1_1[[#This Row],[Timestamps]])</f>
        <v>-6.8604872728401739E-2</v>
      </c>
    </row>
    <row r="1244" spans="1:13" x14ac:dyDescent="0.25">
      <c r="A1244">
        <v>17.5881569385528</v>
      </c>
      <c r="B1244">
        <v>196416</v>
      </c>
      <c r="C1244">
        <v>235.81054700000001</v>
      </c>
      <c r="D1244">
        <v>38</v>
      </c>
      <c r="E1244">
        <v>103</v>
      </c>
      <c r="F1244">
        <v>400</v>
      </c>
      <c r="G1244">
        <v>0</v>
      </c>
      <c r="H1244">
        <v>0</v>
      </c>
      <c r="I1244">
        <f>Table1_1[[#This Row],[Column1.1]]-$O$2</f>
        <v>12.95440840721125</v>
      </c>
      <c r="J1244">
        <f>(Table1_1[[#This Row],[Column2.2]]-$N$2)*PI()/180</f>
        <v>-1.3805816182662725E-2</v>
      </c>
      <c r="K1244">
        <f>Table1_1[[#This Row],[Column2.7]]*$P$2 *PI()/180</f>
        <v>0</v>
      </c>
      <c r="L1244" t="str">
        <f t="shared" si="21"/>
        <v>not</v>
      </c>
      <c r="M1244" s="2">
        <f>0.882*EXP(-0.129*Table1_1[[#This Row],[Timestamps]])*COS(10.833*Table1_1[[#This Row],[Timestamps]])</f>
        <v>-8.444682884415633E-2</v>
      </c>
    </row>
    <row r="1245" spans="1:13" x14ac:dyDescent="0.25">
      <c r="A1245">
        <v>17.5981571674346</v>
      </c>
      <c r="B1245">
        <v>196427</v>
      </c>
      <c r="C1245">
        <v>235.81054700000001</v>
      </c>
      <c r="D1245">
        <v>38</v>
      </c>
      <c r="E1245">
        <v>103</v>
      </c>
      <c r="F1245">
        <v>400</v>
      </c>
      <c r="G1245">
        <v>0</v>
      </c>
      <c r="H1245">
        <v>0</v>
      </c>
      <c r="I1245">
        <f>Table1_1[[#This Row],[Column1.1]]-$O$2</f>
        <v>12.964408636093051</v>
      </c>
      <c r="J1245">
        <f>(Table1_1[[#This Row],[Column2.2]]-$N$2)*PI()/180</f>
        <v>-1.3805816182662725E-2</v>
      </c>
      <c r="K1245">
        <f>Table1_1[[#This Row],[Column2.7]]*$P$2 *PI()/180</f>
        <v>0</v>
      </c>
      <c r="L1245" t="str">
        <f t="shared" si="21"/>
        <v>not</v>
      </c>
      <c r="M1245" s="2">
        <f>0.882*EXP(-0.129*Table1_1[[#This Row],[Timestamps]])*COS(10.833*Table1_1[[#This Row],[Timestamps]])</f>
        <v>-9.9256682787744854E-2</v>
      </c>
    </row>
    <row r="1246" spans="1:13" x14ac:dyDescent="0.25">
      <c r="A1246">
        <v>17.609155178070001</v>
      </c>
      <c r="B1246">
        <v>196437</v>
      </c>
      <c r="C1246">
        <v>235.81054700000001</v>
      </c>
      <c r="D1246">
        <v>38</v>
      </c>
      <c r="E1246">
        <v>103</v>
      </c>
      <c r="F1246">
        <v>400</v>
      </c>
      <c r="G1246">
        <v>0</v>
      </c>
      <c r="H1246">
        <v>0</v>
      </c>
      <c r="I1246">
        <f>Table1_1[[#This Row],[Column1.1]]-$O$2</f>
        <v>12.975406646728452</v>
      </c>
      <c r="J1246">
        <f>(Table1_1[[#This Row],[Column2.2]]-$N$2)*PI()/180</f>
        <v>-1.3805816182662725E-2</v>
      </c>
      <c r="K1246">
        <f>Table1_1[[#This Row],[Column2.7]]*$P$2 *PI()/180</f>
        <v>0</v>
      </c>
      <c r="L1246" t="str">
        <f t="shared" si="21"/>
        <v>not</v>
      </c>
      <c r="M1246" s="2">
        <f>0.882*EXP(-0.129*Table1_1[[#This Row],[Timestamps]])*COS(10.833*Table1_1[[#This Row],[Timestamps]])</f>
        <v>-0.11415185447939184</v>
      </c>
    </row>
    <row r="1247" spans="1:13" x14ac:dyDescent="0.25">
      <c r="A1247">
        <v>17.6191549301147</v>
      </c>
      <c r="B1247">
        <v>196448</v>
      </c>
      <c r="C1247">
        <v>235.898438</v>
      </c>
      <c r="D1247">
        <v>38</v>
      </c>
      <c r="E1247">
        <v>103</v>
      </c>
      <c r="F1247">
        <v>400</v>
      </c>
      <c r="G1247">
        <v>0</v>
      </c>
      <c r="H1247">
        <v>8.7890619999999995</v>
      </c>
      <c r="I1247">
        <f>Table1_1[[#This Row],[Column1.1]]-$O$2</f>
        <v>12.985406398773151</v>
      </c>
      <c r="J1247">
        <f>(Table1_1[[#This Row],[Column2.2]]-$N$2)*PI()/180</f>
        <v>-1.2271828849792655E-2</v>
      </c>
      <c r="K1247">
        <f>Table1_1[[#This Row],[Column2.7]]*$P$2 *PI()/180</f>
        <v>1.5339807006191784E-2</v>
      </c>
      <c r="L1247" t="str">
        <f t="shared" si="21"/>
        <v>not</v>
      </c>
      <c r="M1247" s="2">
        <f>0.882*EXP(-0.129*Table1_1[[#This Row],[Timestamps]])*COS(10.833*Table1_1[[#This Row],[Timestamps]])</f>
        <v>-0.12626042543886798</v>
      </c>
    </row>
    <row r="1248" spans="1:13" x14ac:dyDescent="0.25">
      <c r="A1248">
        <v>17.630156040191601</v>
      </c>
      <c r="B1248">
        <v>196458</v>
      </c>
      <c r="C1248">
        <v>235.898438</v>
      </c>
      <c r="D1248">
        <v>38</v>
      </c>
      <c r="E1248">
        <v>103</v>
      </c>
      <c r="F1248">
        <v>400</v>
      </c>
      <c r="G1248">
        <v>0</v>
      </c>
      <c r="H1248">
        <v>0</v>
      </c>
      <c r="I1248">
        <f>Table1_1[[#This Row],[Column1.1]]-$O$2</f>
        <v>12.996407508850051</v>
      </c>
      <c r="J1248">
        <f>(Table1_1[[#This Row],[Column2.2]]-$N$2)*PI()/180</f>
        <v>-1.2271828849792655E-2</v>
      </c>
      <c r="K1248">
        <f>Table1_1[[#This Row],[Column2.7]]*$P$2 *PI()/180</f>
        <v>0</v>
      </c>
      <c r="L1248" t="str">
        <f t="shared" si="21"/>
        <v>not</v>
      </c>
      <c r="M1248" s="2">
        <f>0.882*EXP(-0.129*Table1_1[[#This Row],[Timestamps]])*COS(10.833*Table1_1[[#This Row],[Timestamps]])</f>
        <v>-0.13783269721387562</v>
      </c>
    </row>
    <row r="1249" spans="1:13" x14ac:dyDescent="0.25">
      <c r="A1249">
        <v>17.640157938003501</v>
      </c>
      <c r="B1249">
        <v>196469</v>
      </c>
      <c r="C1249">
        <v>235.898438</v>
      </c>
      <c r="D1249">
        <v>38</v>
      </c>
      <c r="E1249">
        <v>103</v>
      </c>
      <c r="F1249">
        <v>400</v>
      </c>
      <c r="G1249">
        <v>0</v>
      </c>
      <c r="H1249">
        <v>0</v>
      </c>
      <c r="I1249">
        <f>Table1_1[[#This Row],[Column1.1]]-$O$2</f>
        <v>13.006409406661952</v>
      </c>
      <c r="J1249">
        <f>(Table1_1[[#This Row],[Column2.2]]-$N$2)*PI()/180</f>
        <v>-1.2271828849792655E-2</v>
      </c>
      <c r="K1249">
        <f>Table1_1[[#This Row],[Column2.7]]*$P$2 *PI()/180</f>
        <v>0</v>
      </c>
      <c r="L1249" t="str">
        <f t="shared" si="21"/>
        <v>not</v>
      </c>
      <c r="M1249" s="2">
        <f>0.882*EXP(-0.129*Table1_1[[#This Row],[Timestamps]])*COS(10.833*Table1_1[[#This Row],[Timestamps]])</f>
        <v>-0.14663426114638659</v>
      </c>
    </row>
    <row r="1250" spans="1:13" x14ac:dyDescent="0.25">
      <c r="A1250">
        <v>17.651157855987499</v>
      </c>
      <c r="B1250">
        <v>196479</v>
      </c>
      <c r="C1250">
        <v>235.98632799999999</v>
      </c>
      <c r="D1250">
        <v>38</v>
      </c>
      <c r="E1250">
        <v>103</v>
      </c>
      <c r="F1250">
        <v>400</v>
      </c>
      <c r="G1250">
        <v>0</v>
      </c>
      <c r="H1250">
        <v>8.7890619999999995</v>
      </c>
      <c r="I1250">
        <f>Table1_1[[#This Row],[Column1.1]]-$O$2</f>
        <v>13.01740932464595</v>
      </c>
      <c r="J1250">
        <f>(Table1_1[[#This Row],[Column2.2]]-$N$2)*PI()/180</f>
        <v>-1.0737858970215057E-2</v>
      </c>
      <c r="K1250">
        <f>Table1_1[[#This Row],[Column2.7]]*$P$2 *PI()/180</f>
        <v>1.5339807006191784E-2</v>
      </c>
      <c r="L1250" t="str">
        <f t="shared" si="21"/>
        <v>not</v>
      </c>
      <c r="M1250" s="2">
        <f>0.882*EXP(-0.129*Table1_1[[#This Row],[Timestamps]])*COS(10.833*Table1_1[[#This Row],[Timestamps]])</f>
        <v>-0.15430122321811618</v>
      </c>
    </row>
    <row r="1251" spans="1:13" x14ac:dyDescent="0.25">
      <c r="A1251">
        <v>17.661156654357899</v>
      </c>
      <c r="B1251">
        <v>196489</v>
      </c>
      <c r="C1251">
        <v>235.98632799999999</v>
      </c>
      <c r="D1251">
        <v>38</v>
      </c>
      <c r="E1251">
        <v>103</v>
      </c>
      <c r="F1251">
        <v>400</v>
      </c>
      <c r="G1251">
        <v>0</v>
      </c>
      <c r="H1251">
        <v>0</v>
      </c>
      <c r="I1251">
        <f>Table1_1[[#This Row],[Column1.1]]-$O$2</f>
        <v>13.02740812301635</v>
      </c>
      <c r="J1251">
        <f>(Table1_1[[#This Row],[Column2.2]]-$N$2)*PI()/180</f>
        <v>-1.0737858970215057E-2</v>
      </c>
      <c r="K1251">
        <f>Table1_1[[#This Row],[Column2.7]]*$P$2 *PI()/180</f>
        <v>0</v>
      </c>
      <c r="L1251" t="str">
        <f t="shared" si="21"/>
        <v>not</v>
      </c>
      <c r="M1251" s="2">
        <f>0.882*EXP(-0.129*Table1_1[[#This Row],[Timestamps]])*COS(10.833*Table1_1[[#This Row],[Timestamps]])</f>
        <v>-0.15935734562529949</v>
      </c>
    </row>
    <row r="1252" spans="1:13" x14ac:dyDescent="0.25">
      <c r="A1252">
        <v>17.671154975891099</v>
      </c>
      <c r="B1252">
        <v>196500</v>
      </c>
      <c r="C1252">
        <v>236.074219</v>
      </c>
      <c r="D1252">
        <v>38</v>
      </c>
      <c r="E1252">
        <v>103</v>
      </c>
      <c r="F1252">
        <v>400</v>
      </c>
      <c r="G1252">
        <v>0</v>
      </c>
      <c r="H1252">
        <v>8.7890619999999995</v>
      </c>
      <c r="I1252">
        <f>Table1_1[[#This Row],[Column1.1]]-$O$2</f>
        <v>13.03740644454955</v>
      </c>
      <c r="J1252">
        <f>(Table1_1[[#This Row],[Column2.2]]-$N$2)*PI()/180</f>
        <v>-9.2038716373444903E-3</v>
      </c>
      <c r="K1252">
        <f>Table1_1[[#This Row],[Column2.7]]*$P$2 *PI()/180</f>
        <v>1.5339807006191784E-2</v>
      </c>
      <c r="L1252" t="str">
        <f t="shared" si="21"/>
        <v>not</v>
      </c>
      <c r="M1252" s="2">
        <f>0.882*EXP(-0.129*Table1_1[[#This Row],[Timestamps]])*COS(10.833*Table1_1[[#This Row],[Timestamps]])</f>
        <v>-0.16253463465409912</v>
      </c>
    </row>
    <row r="1253" spans="1:13" x14ac:dyDescent="0.25">
      <c r="A1253">
        <v>17.682155847549399</v>
      </c>
      <c r="B1253">
        <v>196510</v>
      </c>
      <c r="C1253">
        <v>236.16210899999999</v>
      </c>
      <c r="D1253">
        <v>38</v>
      </c>
      <c r="E1253">
        <v>103</v>
      </c>
      <c r="F1253">
        <v>400</v>
      </c>
      <c r="G1253">
        <v>0</v>
      </c>
      <c r="H1253">
        <v>7.9900570000000002</v>
      </c>
      <c r="I1253">
        <f>Table1_1[[#This Row],[Column1.1]]-$O$2</f>
        <v>13.04840731620785</v>
      </c>
      <c r="J1253">
        <f>(Table1_1[[#This Row],[Column2.2]]-$N$2)*PI()/180</f>
        <v>-7.669901757766895E-3</v>
      </c>
      <c r="K1253">
        <f>Table1_1[[#This Row],[Column2.7]]*$P$2 *PI()/180</f>
        <v>1.3945280207202057E-2</v>
      </c>
      <c r="L1253" t="str">
        <f t="shared" si="21"/>
        <v>not</v>
      </c>
      <c r="M1253" s="2">
        <f>0.882*EXP(-0.129*Table1_1[[#This Row],[Timestamps]])*COS(10.833*Table1_1[[#This Row],[Timestamps]])</f>
        <v>-0.1638220130969997</v>
      </c>
    </row>
    <row r="1254" spans="1:13" x14ac:dyDescent="0.25">
      <c r="A1254">
        <v>17.692155122756901</v>
      </c>
      <c r="B1254">
        <v>196521</v>
      </c>
      <c r="C1254">
        <v>236.16210899999999</v>
      </c>
      <c r="D1254">
        <v>38</v>
      </c>
      <c r="E1254">
        <v>103</v>
      </c>
      <c r="F1254">
        <v>400</v>
      </c>
      <c r="G1254">
        <v>0</v>
      </c>
      <c r="H1254">
        <v>0</v>
      </c>
      <c r="I1254">
        <f>Table1_1[[#This Row],[Column1.1]]-$O$2</f>
        <v>13.058406591415352</v>
      </c>
      <c r="J1254">
        <f>(Table1_1[[#This Row],[Column2.2]]-$N$2)*PI()/180</f>
        <v>-7.669901757766895E-3</v>
      </c>
      <c r="K1254">
        <f>Table1_1[[#This Row],[Column2.7]]*$P$2 *PI()/180</f>
        <v>0</v>
      </c>
      <c r="L1254" t="str">
        <f t="shared" si="21"/>
        <v>not</v>
      </c>
      <c r="M1254" s="2">
        <f>0.882*EXP(-0.129*Table1_1[[#This Row],[Timestamps]])*COS(10.833*Table1_1[[#This Row],[Timestamps]])</f>
        <v>-0.16297514194451701</v>
      </c>
    </row>
    <row r="1255" spans="1:13" x14ac:dyDescent="0.25">
      <c r="A1255">
        <v>17.703153848648</v>
      </c>
      <c r="B1255">
        <v>196531</v>
      </c>
      <c r="C1255">
        <v>236.25</v>
      </c>
      <c r="D1255">
        <v>38</v>
      </c>
      <c r="E1255">
        <v>103</v>
      </c>
      <c r="F1255">
        <v>400</v>
      </c>
      <c r="G1255">
        <v>0</v>
      </c>
      <c r="H1255">
        <v>7.9900570000000002</v>
      </c>
      <c r="I1255">
        <f>Table1_1[[#This Row],[Column1.1]]-$O$2</f>
        <v>13.069405317306451</v>
      </c>
      <c r="J1255">
        <f>(Table1_1[[#This Row],[Column2.2]]-$N$2)*PI()/180</f>
        <v>-6.1359144248963274E-3</v>
      </c>
      <c r="K1255">
        <f>Table1_1[[#This Row],[Column2.7]]*$P$2 *PI()/180</f>
        <v>1.3945280207202057E-2</v>
      </c>
      <c r="L1255" t="str">
        <f t="shared" si="21"/>
        <v>not</v>
      </c>
      <c r="M1255" s="2">
        <f>0.882*EXP(-0.129*Table1_1[[#This Row],[Timestamps]])*COS(10.833*Table1_1[[#This Row],[Timestamps]])</f>
        <v>-0.15984351283649867</v>
      </c>
    </row>
    <row r="1256" spans="1:13" x14ac:dyDescent="0.25">
      <c r="A1256">
        <v>17.713156223297101</v>
      </c>
      <c r="B1256">
        <v>196542</v>
      </c>
      <c r="C1256">
        <v>236.25</v>
      </c>
      <c r="D1256">
        <v>38</v>
      </c>
      <c r="E1256">
        <v>103</v>
      </c>
      <c r="F1256">
        <v>400</v>
      </c>
      <c r="G1256">
        <v>0</v>
      </c>
      <c r="H1256">
        <v>0</v>
      </c>
      <c r="I1256">
        <f>Table1_1[[#This Row],[Column1.1]]-$O$2</f>
        <v>13.079407691955552</v>
      </c>
      <c r="J1256">
        <f>(Table1_1[[#This Row],[Column2.2]]-$N$2)*PI()/180</f>
        <v>-6.1359144248963274E-3</v>
      </c>
      <c r="K1256">
        <f>Table1_1[[#This Row],[Column2.7]]*$P$2 *PI()/180</f>
        <v>0</v>
      </c>
      <c r="L1256" t="str">
        <f t="shared" si="21"/>
        <v>not</v>
      </c>
      <c r="M1256" s="2">
        <f>0.882*EXP(-0.129*Table1_1[[#This Row],[Timestamps]])*COS(10.833*Table1_1[[#This Row],[Timestamps]])</f>
        <v>-0.15503598396774429</v>
      </c>
    </row>
    <row r="1257" spans="1:13" x14ac:dyDescent="0.25">
      <c r="A1257">
        <v>17.724216461181602</v>
      </c>
      <c r="B1257">
        <v>196552</v>
      </c>
      <c r="C1257">
        <v>236.33789100000001</v>
      </c>
      <c r="D1257">
        <v>38</v>
      </c>
      <c r="E1257">
        <v>103</v>
      </c>
      <c r="F1257">
        <v>400</v>
      </c>
      <c r="G1257">
        <v>0</v>
      </c>
      <c r="H1257">
        <v>8.7890619999999995</v>
      </c>
      <c r="I1257">
        <f>Table1_1[[#This Row],[Column1.1]]-$O$2</f>
        <v>13.090467929840052</v>
      </c>
      <c r="J1257">
        <f>(Table1_1[[#This Row],[Column2.2]]-$N$2)*PI()/180</f>
        <v>-4.601927092025759E-3</v>
      </c>
      <c r="K1257">
        <f>Table1_1[[#This Row],[Column2.7]]*$P$2 *PI()/180</f>
        <v>1.5339807006191784E-2</v>
      </c>
      <c r="L1257" t="str">
        <f t="shared" si="21"/>
        <v>not</v>
      </c>
      <c r="M1257" s="2">
        <f>0.882*EXP(-0.129*Table1_1[[#This Row],[Timestamps]])*COS(10.833*Table1_1[[#This Row],[Timestamps]])</f>
        <v>-0.14762289263766806</v>
      </c>
    </row>
    <row r="1258" spans="1:13" x14ac:dyDescent="0.25">
      <c r="A1258">
        <v>17.7342190742492</v>
      </c>
      <c r="B1258">
        <v>196562</v>
      </c>
      <c r="C1258">
        <v>236.425781</v>
      </c>
      <c r="D1258">
        <v>38</v>
      </c>
      <c r="E1258">
        <v>103</v>
      </c>
      <c r="F1258">
        <v>400</v>
      </c>
      <c r="G1258">
        <v>0</v>
      </c>
      <c r="H1258">
        <v>7.9900570000000002</v>
      </c>
      <c r="I1258">
        <f>Table1_1[[#This Row],[Column1.1]]-$O$2</f>
        <v>13.100470542907651</v>
      </c>
      <c r="J1258">
        <f>(Table1_1[[#This Row],[Column2.2]]-$N$2)*PI()/180</f>
        <v>-3.0679572124481637E-3</v>
      </c>
      <c r="K1258">
        <f>Table1_1[[#This Row],[Column2.7]]*$P$2 *PI()/180</f>
        <v>1.3945280207202057E-2</v>
      </c>
      <c r="L1258" t="str">
        <f t="shared" si="21"/>
        <v>not</v>
      </c>
      <c r="M1258" s="2">
        <f>0.882*EXP(-0.129*Table1_1[[#This Row],[Timestamps]])*COS(10.833*Table1_1[[#This Row],[Timestamps]])</f>
        <v>-0.13911274439966093</v>
      </c>
    </row>
    <row r="1259" spans="1:13" x14ac:dyDescent="0.25">
      <c r="A1259">
        <v>17.744216918945298</v>
      </c>
      <c r="B1259">
        <v>196573</v>
      </c>
      <c r="C1259">
        <v>236.425781</v>
      </c>
      <c r="D1259">
        <v>38</v>
      </c>
      <c r="E1259">
        <v>103</v>
      </c>
      <c r="F1259">
        <v>400</v>
      </c>
      <c r="G1259">
        <v>0</v>
      </c>
      <c r="H1259">
        <v>0</v>
      </c>
      <c r="I1259">
        <f>Table1_1[[#This Row],[Column1.1]]-$O$2</f>
        <v>13.110468387603749</v>
      </c>
      <c r="J1259">
        <f>(Table1_1[[#This Row],[Column2.2]]-$N$2)*PI()/180</f>
        <v>-3.0679572124481637E-3</v>
      </c>
      <c r="K1259">
        <f>Table1_1[[#This Row],[Column2.7]]*$P$2 *PI()/180</f>
        <v>0</v>
      </c>
      <c r="L1259" t="str">
        <f t="shared" si="21"/>
        <v>not</v>
      </c>
      <c r="M1259" s="2">
        <f>0.882*EXP(-0.129*Table1_1[[#This Row],[Timestamps]])*COS(10.833*Table1_1[[#This Row],[Timestamps]])</f>
        <v>-0.12899979254736327</v>
      </c>
    </row>
    <row r="1260" spans="1:13" x14ac:dyDescent="0.25">
      <c r="A1260">
        <v>17.755215883255001</v>
      </c>
      <c r="B1260">
        <v>196583</v>
      </c>
      <c r="C1260">
        <v>236.51367200000001</v>
      </c>
      <c r="D1260">
        <v>38</v>
      </c>
      <c r="E1260">
        <v>103</v>
      </c>
      <c r="F1260">
        <v>400</v>
      </c>
      <c r="G1260">
        <v>0</v>
      </c>
      <c r="H1260">
        <v>7.9900570000000002</v>
      </c>
      <c r="I1260">
        <f>Table1_1[[#This Row],[Column1.1]]-$O$2</f>
        <v>13.121467351913452</v>
      </c>
      <c r="J1260">
        <f>(Table1_1[[#This Row],[Column2.2]]-$N$2)*PI()/180</f>
        <v>-1.5339698795775957E-3</v>
      </c>
      <c r="K1260">
        <f>Table1_1[[#This Row],[Column2.7]]*$P$2 *PI()/180</f>
        <v>1.3945280207202057E-2</v>
      </c>
      <c r="L1260" t="str">
        <f t="shared" si="21"/>
        <v>not</v>
      </c>
      <c r="M1260" s="2">
        <f>0.882*EXP(-0.129*Table1_1[[#This Row],[Timestamps]])*COS(10.833*Table1_1[[#This Row],[Timestamps]])</f>
        <v>-0.11616516347954177</v>
      </c>
    </row>
    <row r="1261" spans="1:13" x14ac:dyDescent="0.25">
      <c r="A1261">
        <v>17.765215873718201</v>
      </c>
      <c r="B1261">
        <v>196594</v>
      </c>
      <c r="C1261">
        <v>236.51367200000001</v>
      </c>
      <c r="D1261">
        <v>38</v>
      </c>
      <c r="E1261">
        <v>103</v>
      </c>
      <c r="F1261">
        <v>400</v>
      </c>
      <c r="G1261">
        <v>0</v>
      </c>
      <c r="H1261">
        <v>0</v>
      </c>
      <c r="I1261">
        <f>Table1_1[[#This Row],[Column1.1]]-$O$2</f>
        <v>13.131467342376652</v>
      </c>
      <c r="J1261">
        <f>(Table1_1[[#This Row],[Column2.2]]-$N$2)*PI()/180</f>
        <v>-1.5339698795775957E-3</v>
      </c>
      <c r="K1261">
        <f>Table1_1[[#This Row],[Column2.7]]*$P$2 *PI()/180</f>
        <v>0</v>
      </c>
      <c r="L1261" t="str">
        <f t="shared" si="21"/>
        <v>not</v>
      </c>
      <c r="M1261" s="2">
        <f>0.882*EXP(-0.129*Table1_1[[#This Row],[Timestamps]])*COS(10.833*Table1_1[[#This Row],[Timestamps]])</f>
        <v>-0.10309463297506873</v>
      </c>
    </row>
    <row r="1262" spans="1:13" x14ac:dyDescent="0.25">
      <c r="A1262">
        <v>17.776217937469401</v>
      </c>
      <c r="B1262">
        <v>196604</v>
      </c>
      <c r="C1262">
        <v>236.51367200000001</v>
      </c>
      <c r="D1262">
        <v>38</v>
      </c>
      <c r="E1262">
        <v>103</v>
      </c>
      <c r="F1262">
        <v>400</v>
      </c>
      <c r="G1262">
        <v>0</v>
      </c>
      <c r="H1262">
        <v>0</v>
      </c>
      <c r="I1262">
        <f>Table1_1[[#This Row],[Column1.1]]-$O$2</f>
        <v>13.142469406127852</v>
      </c>
      <c r="J1262">
        <f>(Table1_1[[#This Row],[Column2.2]]-$N$2)*PI()/180</f>
        <v>-1.5339698795775957E-3</v>
      </c>
      <c r="K1262">
        <f>Table1_1[[#This Row],[Column2.7]]*$P$2 *PI()/180</f>
        <v>0</v>
      </c>
      <c r="L1262" t="str">
        <f t="shared" si="21"/>
        <v>not</v>
      </c>
      <c r="M1262" s="2">
        <f>0.882*EXP(-0.129*Table1_1[[#This Row],[Timestamps]])*COS(10.833*Table1_1[[#This Row],[Timestamps]])</f>
        <v>-8.7364883369370511E-2</v>
      </c>
    </row>
    <row r="1263" spans="1:13" x14ac:dyDescent="0.25">
      <c r="A1263">
        <v>17.786218643188398</v>
      </c>
      <c r="B1263">
        <v>196615</v>
      </c>
      <c r="C1263">
        <v>236.601562</v>
      </c>
      <c r="D1263">
        <v>38</v>
      </c>
      <c r="E1263">
        <v>103</v>
      </c>
      <c r="F1263">
        <v>400</v>
      </c>
      <c r="G1263">
        <v>0</v>
      </c>
      <c r="H1263">
        <v>8.7890619999999995</v>
      </c>
      <c r="I1263">
        <f>Table1_1[[#This Row],[Column1.1]]-$O$2</f>
        <v>13.152470111846849</v>
      </c>
      <c r="J1263">
        <f>(Table1_1[[#This Row],[Column2.2]]-$N$2)*PI()/180</f>
        <v>0</v>
      </c>
      <c r="K1263">
        <f>Table1_1[[#This Row],[Column2.7]]*$P$2 *PI()/180</f>
        <v>1.5339807006191784E-2</v>
      </c>
      <c r="L1263" t="str">
        <f t="shared" si="21"/>
        <v>not</v>
      </c>
      <c r="M1263" s="2">
        <f>0.882*EXP(-0.129*Table1_1[[#This Row],[Timestamps]])*COS(10.833*Table1_1[[#This Row],[Timestamps]])</f>
        <v>-7.2025074282567672E-2</v>
      </c>
    </row>
    <row r="1264" spans="1:13" x14ac:dyDescent="0.25">
      <c r="A1264">
        <v>17.796216726303101</v>
      </c>
      <c r="B1264">
        <v>196625</v>
      </c>
      <c r="C1264">
        <v>236.601562</v>
      </c>
      <c r="D1264">
        <v>38</v>
      </c>
      <c r="E1264">
        <v>103</v>
      </c>
      <c r="F1264">
        <v>400</v>
      </c>
      <c r="G1264">
        <v>0</v>
      </c>
      <c r="H1264">
        <v>0</v>
      </c>
      <c r="I1264">
        <f>Table1_1[[#This Row],[Column1.1]]-$O$2</f>
        <v>13.162468194961551</v>
      </c>
      <c r="J1264">
        <f>(Table1_1[[#This Row],[Column2.2]]-$N$2)*PI()/180</f>
        <v>0</v>
      </c>
      <c r="K1264">
        <f>Table1_1[[#This Row],[Column2.7]]*$P$2 *PI()/180</f>
        <v>0</v>
      </c>
      <c r="L1264" t="str">
        <f t="shared" si="21"/>
        <v>not</v>
      </c>
      <c r="M1264" s="2">
        <f>0.882*EXP(-0.129*Table1_1[[#This Row],[Timestamps]])*COS(10.833*Table1_1[[#This Row],[Timestamps]])</f>
        <v>-5.5885550191337507E-2</v>
      </c>
    </row>
    <row r="1265" spans="1:13" x14ac:dyDescent="0.25">
      <c r="A1265">
        <v>17.8072168827056</v>
      </c>
      <c r="B1265">
        <v>196635</v>
      </c>
      <c r="C1265">
        <v>236.601562</v>
      </c>
      <c r="D1265">
        <v>38</v>
      </c>
      <c r="E1265">
        <v>103</v>
      </c>
      <c r="F1265">
        <v>400</v>
      </c>
      <c r="G1265">
        <v>0</v>
      </c>
      <c r="H1265">
        <v>0</v>
      </c>
      <c r="I1265">
        <f>Table1_1[[#This Row],[Column1.1]]-$O$2</f>
        <v>13.17346835136405</v>
      </c>
      <c r="J1265">
        <f>(Table1_1[[#This Row],[Column2.2]]-$N$2)*PI()/180</f>
        <v>0</v>
      </c>
      <c r="K1265">
        <f>Table1_1[[#This Row],[Column2.7]]*$P$2 *PI()/180</f>
        <v>0</v>
      </c>
      <c r="L1265" t="str">
        <f t="shared" si="21"/>
        <v>not</v>
      </c>
      <c r="M1265" s="2">
        <f>0.882*EXP(-0.129*Table1_1[[#This Row],[Timestamps]])*COS(10.833*Table1_1[[#This Row],[Timestamps]])</f>
        <v>-3.7428207499487505E-2</v>
      </c>
    </row>
    <row r="1266" spans="1:13" x14ac:dyDescent="0.25">
      <c r="A1266">
        <v>17.817216396331698</v>
      </c>
      <c r="B1266">
        <v>196646</v>
      </c>
      <c r="C1266">
        <v>236.601562</v>
      </c>
      <c r="D1266">
        <v>38</v>
      </c>
      <c r="E1266">
        <v>103</v>
      </c>
      <c r="F1266">
        <v>400</v>
      </c>
      <c r="G1266">
        <v>0</v>
      </c>
      <c r="H1266">
        <v>0</v>
      </c>
      <c r="I1266">
        <f>Table1_1[[#This Row],[Column1.1]]-$O$2</f>
        <v>13.183467864990149</v>
      </c>
      <c r="J1266">
        <f>(Table1_1[[#This Row],[Column2.2]]-$N$2)*PI()/180</f>
        <v>0</v>
      </c>
      <c r="K1266">
        <f>Table1_1[[#This Row],[Column2.7]]*$P$2 *PI()/180</f>
        <v>0</v>
      </c>
      <c r="L1266" t="str">
        <f t="shared" si="21"/>
        <v>not</v>
      </c>
      <c r="M1266" s="2">
        <f>0.882*EXP(-0.129*Table1_1[[#This Row],[Timestamps]])*COS(10.833*Table1_1[[#This Row],[Timestamps]])</f>
        <v>-2.0228148466582066E-2</v>
      </c>
    </row>
    <row r="1267" spans="1:13" x14ac:dyDescent="0.25">
      <c r="A1267">
        <v>17.828215360641401</v>
      </c>
      <c r="B1267">
        <v>196656</v>
      </c>
      <c r="C1267">
        <v>236.601562</v>
      </c>
      <c r="D1267">
        <v>38</v>
      </c>
      <c r="E1267">
        <v>103</v>
      </c>
      <c r="F1267">
        <v>400</v>
      </c>
      <c r="G1267">
        <v>0</v>
      </c>
      <c r="H1267">
        <v>0</v>
      </c>
      <c r="I1267">
        <f>Table1_1[[#This Row],[Column1.1]]-$O$2</f>
        <v>13.194466829299852</v>
      </c>
      <c r="J1267">
        <f>(Table1_1[[#This Row],[Column2.2]]-$N$2)*PI()/180</f>
        <v>0</v>
      </c>
      <c r="K1267">
        <f>Table1_1[[#This Row],[Column2.7]]*$P$2 *PI()/180</f>
        <v>0</v>
      </c>
      <c r="L1267" t="str">
        <f t="shared" si="21"/>
        <v>not</v>
      </c>
      <c r="M1267" s="2">
        <f>0.882*EXP(-0.129*Table1_1[[#This Row],[Timestamps]])*COS(10.833*Table1_1[[#This Row],[Timestamps]])</f>
        <v>-1.0944282886159024E-3</v>
      </c>
    </row>
    <row r="1268" spans="1:13" x14ac:dyDescent="0.25">
      <c r="A1268">
        <v>17.838215351104701</v>
      </c>
      <c r="B1268">
        <v>196667</v>
      </c>
      <c r="C1268">
        <v>236.601562</v>
      </c>
      <c r="D1268">
        <v>38</v>
      </c>
      <c r="E1268">
        <v>103</v>
      </c>
      <c r="F1268">
        <v>400</v>
      </c>
      <c r="G1268">
        <v>0</v>
      </c>
      <c r="H1268">
        <v>0</v>
      </c>
      <c r="I1268">
        <f>Table1_1[[#This Row],[Column1.1]]-$O$2</f>
        <v>13.204466819763152</v>
      </c>
      <c r="J1268">
        <f>(Table1_1[[#This Row],[Column2.2]]-$N$2)*PI()/180</f>
        <v>0</v>
      </c>
      <c r="K1268">
        <f>Table1_1[[#This Row],[Column2.7]]*$P$2 *PI()/180</f>
        <v>0</v>
      </c>
      <c r="L1268" t="str">
        <f t="shared" si="21"/>
        <v>not</v>
      </c>
      <c r="M1268" s="2">
        <f>0.882*EXP(-0.129*Table1_1[[#This Row],[Timestamps]])*COS(10.833*Table1_1[[#This Row],[Timestamps]])</f>
        <v>1.6275007733867097E-2</v>
      </c>
    </row>
    <row r="1269" spans="1:13" x14ac:dyDescent="0.25">
      <c r="A1269">
        <v>17.849217653274501</v>
      </c>
      <c r="B1269">
        <v>196677</v>
      </c>
      <c r="C1269">
        <v>236.601562</v>
      </c>
      <c r="D1269">
        <v>38</v>
      </c>
      <c r="E1269">
        <v>103</v>
      </c>
      <c r="F1269">
        <v>400</v>
      </c>
      <c r="G1269">
        <v>0</v>
      </c>
      <c r="H1269">
        <v>0</v>
      </c>
      <c r="I1269">
        <f>Table1_1[[#This Row],[Column1.1]]-$O$2</f>
        <v>13.215469121932951</v>
      </c>
      <c r="J1269">
        <f>(Table1_1[[#This Row],[Column2.2]]-$N$2)*PI()/180</f>
        <v>0</v>
      </c>
      <c r="K1269">
        <f>Table1_1[[#This Row],[Column2.7]]*$P$2 *PI()/180</f>
        <v>0</v>
      </c>
      <c r="L1269" t="str">
        <f t="shared" si="21"/>
        <v>not</v>
      </c>
      <c r="M1269" s="2">
        <f>0.882*EXP(-0.129*Table1_1[[#This Row],[Timestamps]])*COS(10.833*Table1_1[[#This Row],[Timestamps]])</f>
        <v>3.510573317609824E-2</v>
      </c>
    </row>
    <row r="1270" spans="1:13" x14ac:dyDescent="0.25">
      <c r="A1270">
        <v>17.859217166900599</v>
      </c>
      <c r="B1270">
        <v>196688</v>
      </c>
      <c r="C1270">
        <v>236.601562</v>
      </c>
      <c r="D1270">
        <v>38</v>
      </c>
      <c r="E1270">
        <v>103</v>
      </c>
      <c r="F1270">
        <v>400</v>
      </c>
      <c r="G1270">
        <v>0</v>
      </c>
      <c r="H1270">
        <v>0</v>
      </c>
      <c r="I1270">
        <f>Table1_1[[#This Row],[Column1.1]]-$O$2</f>
        <v>13.22546863555905</v>
      </c>
      <c r="J1270">
        <f>(Table1_1[[#This Row],[Column2.2]]-$N$2)*PI()/180</f>
        <v>0</v>
      </c>
      <c r="K1270">
        <f>Table1_1[[#This Row],[Column2.7]]*$P$2 *PI()/180</f>
        <v>0</v>
      </c>
      <c r="L1270" t="str">
        <f t="shared" si="21"/>
        <v>not</v>
      </c>
      <c r="M1270" s="2">
        <f>0.882*EXP(-0.129*Table1_1[[#This Row],[Timestamps]])*COS(10.833*Table1_1[[#This Row],[Timestamps]])</f>
        <v>5.1749189946595803E-2</v>
      </c>
    </row>
    <row r="1271" spans="1:13" x14ac:dyDescent="0.25">
      <c r="A1271">
        <v>17.869218587875299</v>
      </c>
      <c r="B1271">
        <v>196698</v>
      </c>
      <c r="C1271">
        <v>236.601562</v>
      </c>
      <c r="D1271">
        <v>38</v>
      </c>
      <c r="E1271">
        <v>103</v>
      </c>
      <c r="F1271">
        <v>400</v>
      </c>
      <c r="G1271">
        <v>0</v>
      </c>
      <c r="H1271">
        <v>0</v>
      </c>
      <c r="I1271">
        <f>Table1_1[[#This Row],[Column1.1]]-$O$2</f>
        <v>13.23547005653375</v>
      </c>
      <c r="J1271">
        <f>(Table1_1[[#This Row],[Column2.2]]-$N$2)*PI()/180</f>
        <v>0</v>
      </c>
      <c r="K1271">
        <f>Table1_1[[#This Row],[Column2.7]]*$P$2 *PI()/180</f>
        <v>0</v>
      </c>
      <c r="L1271" t="str">
        <f t="shared" si="21"/>
        <v>not</v>
      </c>
      <c r="M1271" s="2">
        <f>0.882*EXP(-0.129*Table1_1[[#This Row],[Timestamps]])*COS(10.833*Table1_1[[#This Row],[Timestamps]])</f>
        <v>6.7746792854906313E-2</v>
      </c>
    </row>
    <row r="1272" spans="1:13" x14ac:dyDescent="0.25">
      <c r="A1272">
        <v>17.8802168369293</v>
      </c>
      <c r="B1272">
        <v>196708</v>
      </c>
      <c r="C1272">
        <v>236.601562</v>
      </c>
      <c r="D1272">
        <v>38</v>
      </c>
      <c r="E1272">
        <v>103</v>
      </c>
      <c r="F1272">
        <v>400</v>
      </c>
      <c r="G1272">
        <v>0</v>
      </c>
      <c r="H1272">
        <v>0</v>
      </c>
      <c r="I1272">
        <f>Table1_1[[#This Row],[Column1.1]]-$O$2</f>
        <v>13.246468305587751</v>
      </c>
      <c r="J1272">
        <f>(Table1_1[[#This Row],[Column2.2]]-$N$2)*PI()/180</f>
        <v>0</v>
      </c>
      <c r="K1272">
        <f>Table1_1[[#This Row],[Column2.7]]*$P$2 *PI()/180</f>
        <v>0</v>
      </c>
      <c r="L1272" t="str">
        <f t="shared" si="21"/>
        <v>not</v>
      </c>
      <c r="M1272" s="2">
        <f>0.882*EXP(-0.129*Table1_1[[#This Row],[Timestamps]])*COS(10.833*Table1_1[[#This Row],[Timestamps]])</f>
        <v>8.4368276533733813E-2</v>
      </c>
    </row>
    <row r="1273" spans="1:13" x14ac:dyDescent="0.25">
      <c r="A1273">
        <v>17.8902170658111</v>
      </c>
      <c r="B1273">
        <v>196719</v>
      </c>
      <c r="C1273">
        <v>236.601562</v>
      </c>
      <c r="D1273">
        <v>38</v>
      </c>
      <c r="E1273">
        <v>103</v>
      </c>
      <c r="F1273">
        <v>400</v>
      </c>
      <c r="G1273">
        <v>0</v>
      </c>
      <c r="H1273">
        <v>0</v>
      </c>
      <c r="I1273">
        <f>Table1_1[[#This Row],[Column1.1]]-$O$2</f>
        <v>13.256468534469551</v>
      </c>
      <c r="J1273">
        <f>(Table1_1[[#This Row],[Column2.2]]-$N$2)*PI()/180</f>
        <v>0</v>
      </c>
      <c r="K1273">
        <f>Table1_1[[#This Row],[Column2.7]]*$P$2 *PI()/180</f>
        <v>0</v>
      </c>
      <c r="L1273" t="str">
        <f t="shared" si="21"/>
        <v>not</v>
      </c>
      <c r="M1273" s="2">
        <f>0.882*EXP(-0.129*Table1_1[[#This Row],[Timestamps]])*COS(10.833*Table1_1[[#This Row],[Timestamps]])</f>
        <v>9.8409362462931887E-2</v>
      </c>
    </row>
    <row r="1274" spans="1:13" x14ac:dyDescent="0.25">
      <c r="A1274">
        <v>17.9002156257629</v>
      </c>
      <c r="B1274">
        <v>196729</v>
      </c>
      <c r="C1274">
        <v>236.601562</v>
      </c>
      <c r="D1274">
        <v>38</v>
      </c>
      <c r="E1274">
        <v>103</v>
      </c>
      <c r="F1274">
        <v>400</v>
      </c>
      <c r="G1274">
        <v>0</v>
      </c>
      <c r="H1274">
        <v>0</v>
      </c>
      <c r="I1274">
        <f>Table1_1[[#This Row],[Column1.1]]-$O$2</f>
        <v>13.266467094421351</v>
      </c>
      <c r="J1274">
        <f>(Table1_1[[#This Row],[Column2.2]]-$N$2)*PI()/180</f>
        <v>0</v>
      </c>
      <c r="K1274">
        <f>Table1_1[[#This Row],[Column2.7]]*$P$2 *PI()/180</f>
        <v>0</v>
      </c>
      <c r="L1274" t="str">
        <f t="shared" si="21"/>
        <v>not</v>
      </c>
      <c r="M1274" s="2">
        <f>0.882*EXP(-0.129*Table1_1[[#This Row],[Timestamps]])*COS(10.833*Table1_1[[#This Row],[Timestamps]])</f>
        <v>0.11125975888054929</v>
      </c>
    </row>
    <row r="1275" spans="1:13" x14ac:dyDescent="0.25">
      <c r="A1275">
        <v>17.911217212676998</v>
      </c>
      <c r="B1275">
        <v>196740</v>
      </c>
      <c r="C1275">
        <v>236.601562</v>
      </c>
      <c r="D1275">
        <v>38</v>
      </c>
      <c r="E1275">
        <v>103</v>
      </c>
      <c r="F1275">
        <v>400</v>
      </c>
      <c r="G1275">
        <v>0</v>
      </c>
      <c r="H1275">
        <v>0</v>
      </c>
      <c r="I1275">
        <f>Table1_1[[#This Row],[Column1.1]]-$O$2</f>
        <v>13.277468681335449</v>
      </c>
      <c r="J1275">
        <f>(Table1_1[[#This Row],[Column2.2]]-$N$2)*PI()/180</f>
        <v>0</v>
      </c>
      <c r="K1275">
        <f>Table1_1[[#This Row],[Column2.7]]*$P$2 *PI()/180</f>
        <v>0</v>
      </c>
      <c r="L1275" t="str">
        <f t="shared" si="21"/>
        <v>not</v>
      </c>
      <c r="M1275" s="2">
        <f>0.882*EXP(-0.129*Table1_1[[#This Row],[Timestamps]])*COS(10.833*Table1_1[[#This Row],[Timestamps]])</f>
        <v>0.12385071030525914</v>
      </c>
    </row>
    <row r="1276" spans="1:13" x14ac:dyDescent="0.25">
      <c r="A1276">
        <v>17.921215772628699</v>
      </c>
      <c r="B1276">
        <v>196750</v>
      </c>
      <c r="C1276">
        <v>236.601562</v>
      </c>
      <c r="D1276">
        <v>38</v>
      </c>
      <c r="E1276">
        <v>103</v>
      </c>
      <c r="F1276">
        <v>400</v>
      </c>
      <c r="G1276">
        <v>0</v>
      </c>
      <c r="H1276">
        <v>0</v>
      </c>
      <c r="I1276">
        <f>Table1_1[[#This Row],[Column1.1]]-$O$2</f>
        <v>13.28746724128715</v>
      </c>
      <c r="J1276">
        <f>(Table1_1[[#This Row],[Column2.2]]-$N$2)*PI()/180</f>
        <v>0</v>
      </c>
      <c r="K1276">
        <f>Table1_1[[#This Row],[Column2.7]]*$P$2 *PI()/180</f>
        <v>0</v>
      </c>
      <c r="L1276" t="str">
        <f t="shared" si="21"/>
        <v>not</v>
      </c>
      <c r="M1276" s="2">
        <f>0.882*EXP(-0.129*Table1_1[[#This Row],[Timestamps]])*COS(10.833*Table1_1[[#This Row],[Timestamps]])</f>
        <v>0.13374472216767397</v>
      </c>
    </row>
    <row r="1277" spans="1:13" x14ac:dyDescent="0.25">
      <c r="A1277">
        <v>17.932221651077199</v>
      </c>
      <c r="B1277">
        <v>196761</v>
      </c>
      <c r="C1277">
        <v>236.601562</v>
      </c>
      <c r="D1277">
        <v>38</v>
      </c>
      <c r="E1277">
        <v>103</v>
      </c>
      <c r="F1277">
        <v>400</v>
      </c>
      <c r="G1277">
        <v>0</v>
      </c>
      <c r="H1277">
        <v>0</v>
      </c>
      <c r="I1277">
        <f>Table1_1[[#This Row],[Column1.1]]-$O$2</f>
        <v>13.29847311973565</v>
      </c>
      <c r="J1277">
        <f>(Table1_1[[#This Row],[Column2.2]]-$N$2)*PI()/180</f>
        <v>0</v>
      </c>
      <c r="K1277">
        <f>Table1_1[[#This Row],[Column2.7]]*$P$2 *PI()/180</f>
        <v>0</v>
      </c>
      <c r="L1277" t="str">
        <f t="shared" si="21"/>
        <v>not</v>
      </c>
      <c r="M1277" s="2">
        <f>0.882*EXP(-0.129*Table1_1[[#This Row],[Timestamps]])*COS(10.833*Table1_1[[#This Row],[Timestamps]])</f>
        <v>0.14279193631073361</v>
      </c>
    </row>
    <row r="1278" spans="1:13" x14ac:dyDescent="0.25">
      <c r="A1278">
        <v>17.942218542098999</v>
      </c>
      <c r="B1278">
        <v>196771</v>
      </c>
      <c r="C1278">
        <v>236.601562</v>
      </c>
      <c r="D1278">
        <v>38</v>
      </c>
      <c r="E1278">
        <v>103</v>
      </c>
      <c r="F1278">
        <v>400</v>
      </c>
      <c r="G1278">
        <v>0</v>
      </c>
      <c r="H1278">
        <v>0</v>
      </c>
      <c r="I1278">
        <f>Table1_1[[#This Row],[Column1.1]]-$O$2</f>
        <v>13.30847001075745</v>
      </c>
      <c r="J1278">
        <f>(Table1_1[[#This Row],[Column2.2]]-$N$2)*PI()/180</f>
        <v>0</v>
      </c>
      <c r="K1278">
        <f>Table1_1[[#This Row],[Column2.7]]*$P$2 *PI()/180</f>
        <v>0</v>
      </c>
      <c r="L1278" t="str">
        <f t="shared" si="21"/>
        <v>not</v>
      </c>
      <c r="M1278" s="2">
        <f>0.882*EXP(-0.129*Table1_1[[#This Row],[Timestamps]])*COS(10.833*Table1_1[[#This Row],[Timestamps]])</f>
        <v>0.14923532358663413</v>
      </c>
    </row>
    <row r="1279" spans="1:13" x14ac:dyDescent="0.25">
      <c r="A1279">
        <v>17.953218460083001</v>
      </c>
      <c r="B1279">
        <v>196782</v>
      </c>
      <c r="C1279">
        <v>236.601562</v>
      </c>
      <c r="D1279">
        <v>38</v>
      </c>
      <c r="E1279">
        <v>103</v>
      </c>
      <c r="F1279">
        <v>400</v>
      </c>
      <c r="G1279">
        <v>0</v>
      </c>
      <c r="H1279">
        <v>0</v>
      </c>
      <c r="I1279">
        <f>Table1_1[[#This Row],[Column1.1]]-$O$2</f>
        <v>13.319469928741452</v>
      </c>
      <c r="J1279">
        <f>(Table1_1[[#This Row],[Column2.2]]-$N$2)*PI()/180</f>
        <v>0</v>
      </c>
      <c r="K1279">
        <f>Table1_1[[#This Row],[Column2.7]]*$P$2 *PI()/180</f>
        <v>0</v>
      </c>
      <c r="L1279" t="str">
        <f t="shared" si="21"/>
        <v>not</v>
      </c>
      <c r="M1279" s="2">
        <f>0.882*EXP(-0.129*Table1_1[[#This Row],[Timestamps]])*COS(10.833*Table1_1[[#This Row],[Timestamps]])</f>
        <v>0.15428572102593358</v>
      </c>
    </row>
    <row r="1280" spans="1:13" x14ac:dyDescent="0.25">
      <c r="A1280">
        <v>17.963216066360399</v>
      </c>
      <c r="B1280">
        <v>196792</v>
      </c>
      <c r="C1280">
        <v>236.601562</v>
      </c>
      <c r="D1280">
        <v>38</v>
      </c>
      <c r="E1280">
        <v>103</v>
      </c>
      <c r="F1280">
        <v>400</v>
      </c>
      <c r="G1280">
        <v>0</v>
      </c>
      <c r="H1280">
        <v>0</v>
      </c>
      <c r="I1280">
        <f>Table1_1[[#This Row],[Column1.1]]-$O$2</f>
        <v>13.32946753501885</v>
      </c>
      <c r="J1280">
        <f>(Table1_1[[#This Row],[Column2.2]]-$N$2)*PI()/180</f>
        <v>0</v>
      </c>
      <c r="K1280">
        <f>Table1_1[[#This Row],[Column2.7]]*$P$2 *PI()/180</f>
        <v>0</v>
      </c>
      <c r="L1280" t="str">
        <f t="shared" si="21"/>
        <v>not</v>
      </c>
      <c r="M1280" s="2">
        <f>0.882*EXP(-0.129*Table1_1[[#This Row],[Timestamps]])*COS(10.833*Table1_1[[#This Row],[Timestamps]])</f>
        <v>0.15696885441978331</v>
      </c>
    </row>
    <row r="1281" spans="1:13" x14ac:dyDescent="0.25">
      <c r="A1281">
        <v>17.973215341567901</v>
      </c>
      <c r="B1281">
        <v>196802</v>
      </c>
      <c r="C1281">
        <v>236.601562</v>
      </c>
      <c r="D1281">
        <v>38</v>
      </c>
      <c r="E1281">
        <v>103</v>
      </c>
      <c r="F1281">
        <v>400</v>
      </c>
      <c r="G1281">
        <v>0</v>
      </c>
      <c r="H1281">
        <v>0</v>
      </c>
      <c r="I1281">
        <f>Table1_1[[#This Row],[Column1.1]]-$O$2</f>
        <v>13.339466810226352</v>
      </c>
      <c r="J1281">
        <f>(Table1_1[[#This Row],[Column2.2]]-$N$2)*PI()/180</f>
        <v>0</v>
      </c>
      <c r="K1281">
        <f>Table1_1[[#This Row],[Column2.7]]*$P$2 *PI()/180</f>
        <v>0</v>
      </c>
      <c r="L1281" t="str">
        <f t="shared" si="21"/>
        <v>not</v>
      </c>
      <c r="M1281" s="2">
        <f>0.882*EXP(-0.129*Table1_1[[#This Row],[Timestamps]])*COS(10.833*Table1_1[[#This Row],[Timestamps]])</f>
        <v>0.15780776167605032</v>
      </c>
    </row>
    <row r="1282" spans="1:13" x14ac:dyDescent="0.25">
      <c r="M1282" s="2"/>
    </row>
    <row r="1283" spans="1:13" x14ac:dyDescent="0.25">
      <c r="M1283" s="2"/>
    </row>
    <row r="1284" spans="1:13" x14ac:dyDescent="0.25">
      <c r="M1284" s="2"/>
    </row>
    <row r="1285" spans="1:13" x14ac:dyDescent="0.25">
      <c r="M1285" s="2"/>
    </row>
    <row r="1286" spans="1:13" x14ac:dyDescent="0.25">
      <c r="M1286" s="2"/>
    </row>
    <row r="1287" spans="1:13" x14ac:dyDescent="0.25">
      <c r="M1287" s="2"/>
    </row>
    <row r="1288" spans="1:13" x14ac:dyDescent="0.25">
      <c r="M1288" s="2"/>
    </row>
    <row r="1289" spans="1:13" x14ac:dyDescent="0.25">
      <c r="M1289" s="2"/>
    </row>
    <row r="1290" spans="1:13" x14ac:dyDescent="0.25">
      <c r="M1290" s="2"/>
    </row>
    <row r="1291" spans="1:13" x14ac:dyDescent="0.25">
      <c r="M1291" s="2"/>
    </row>
    <row r="1292" spans="1:13" x14ac:dyDescent="0.25">
      <c r="M1292" s="2"/>
    </row>
    <row r="1293" spans="1:13" x14ac:dyDescent="0.25">
      <c r="M1293" s="2"/>
    </row>
    <row r="1294" spans="1:13" x14ac:dyDescent="0.25">
      <c r="M1294" s="2"/>
    </row>
    <row r="1295" spans="1:13" x14ac:dyDescent="0.25">
      <c r="M1295" s="2"/>
    </row>
    <row r="1296" spans="1:13" x14ac:dyDescent="0.25">
      <c r="M1296" s="2"/>
    </row>
    <row r="1297" spans="13:13" x14ac:dyDescent="0.25">
      <c r="M1297" s="2"/>
    </row>
    <row r="1298" spans="13:13" x14ac:dyDescent="0.25">
      <c r="M1298" s="2"/>
    </row>
    <row r="1299" spans="13:13" x14ac:dyDescent="0.25">
      <c r="M1299" s="2"/>
    </row>
    <row r="1300" spans="13:13" x14ac:dyDescent="0.25">
      <c r="M1300" s="2"/>
    </row>
    <row r="1301" spans="13:13" x14ac:dyDescent="0.25">
      <c r="M1301" s="2"/>
    </row>
    <row r="1302" spans="13:13" x14ac:dyDescent="0.25">
      <c r="M1302" s="2"/>
    </row>
    <row r="1303" spans="13:13" x14ac:dyDescent="0.25">
      <c r="M1303" s="2"/>
    </row>
    <row r="1304" spans="13:13" x14ac:dyDescent="0.25">
      <c r="M1304" s="2"/>
    </row>
    <row r="1305" spans="13:13" x14ac:dyDescent="0.25">
      <c r="M1305" s="2"/>
    </row>
    <row r="1306" spans="13:13" x14ac:dyDescent="0.25">
      <c r="M1306" s="2"/>
    </row>
    <row r="1307" spans="13:13" x14ac:dyDescent="0.25">
      <c r="M1307" s="2"/>
    </row>
    <row r="1308" spans="13:13" x14ac:dyDescent="0.25">
      <c r="M1308" s="2"/>
    </row>
    <row r="1309" spans="13:13" x14ac:dyDescent="0.25">
      <c r="M1309" s="2"/>
    </row>
    <row r="1310" spans="13:13" x14ac:dyDescent="0.25">
      <c r="M1310" s="2"/>
    </row>
    <row r="1311" spans="13:13" x14ac:dyDescent="0.25">
      <c r="M1311" s="2"/>
    </row>
    <row r="1312" spans="13:13" x14ac:dyDescent="0.25">
      <c r="M1312" s="2"/>
    </row>
    <row r="1313" spans="13:13" x14ac:dyDescent="0.25">
      <c r="M1313" s="2"/>
    </row>
    <row r="1314" spans="13:13" x14ac:dyDescent="0.25">
      <c r="M1314" s="2"/>
    </row>
    <row r="1315" spans="13:13" x14ac:dyDescent="0.25">
      <c r="M1315" s="2"/>
    </row>
    <row r="1316" spans="13:13" x14ac:dyDescent="0.25">
      <c r="M1316" s="2"/>
    </row>
    <row r="1317" spans="13:13" x14ac:dyDescent="0.25">
      <c r="M1317" s="2"/>
    </row>
    <row r="1318" spans="13:13" x14ac:dyDescent="0.25">
      <c r="M1318" s="2"/>
    </row>
    <row r="1319" spans="13:13" x14ac:dyDescent="0.25">
      <c r="M1319" s="2"/>
    </row>
    <row r="1320" spans="13:13" x14ac:dyDescent="0.25">
      <c r="M1320" s="2"/>
    </row>
    <row r="1321" spans="13:13" x14ac:dyDescent="0.25">
      <c r="M1321" s="2"/>
    </row>
    <row r="1322" spans="13:13" x14ac:dyDescent="0.25">
      <c r="M1322" s="2"/>
    </row>
    <row r="1323" spans="13:13" x14ac:dyDescent="0.25">
      <c r="M1323" s="2"/>
    </row>
    <row r="1324" spans="13:13" x14ac:dyDescent="0.25">
      <c r="M1324" s="2"/>
    </row>
    <row r="1325" spans="13:13" x14ac:dyDescent="0.25">
      <c r="M1325" s="2"/>
    </row>
    <row r="1326" spans="13:13" x14ac:dyDescent="0.25">
      <c r="M1326" s="2"/>
    </row>
    <row r="1327" spans="13:13" x14ac:dyDescent="0.25">
      <c r="M1327" s="2"/>
    </row>
    <row r="1328" spans="13:13" x14ac:dyDescent="0.25">
      <c r="M1328" s="2"/>
    </row>
    <row r="1329" spans="13:13" x14ac:dyDescent="0.25">
      <c r="M1329" s="2"/>
    </row>
    <row r="1330" spans="13:13" x14ac:dyDescent="0.25">
      <c r="M1330" s="2"/>
    </row>
    <row r="1331" spans="13:13" x14ac:dyDescent="0.25">
      <c r="M1331" s="2"/>
    </row>
    <row r="1332" spans="13:13" x14ac:dyDescent="0.25">
      <c r="M1332" s="2"/>
    </row>
    <row r="1333" spans="13:13" x14ac:dyDescent="0.25">
      <c r="M1333" s="2"/>
    </row>
    <row r="1334" spans="13:13" x14ac:dyDescent="0.25">
      <c r="M1334" s="2"/>
    </row>
    <row r="1335" spans="13:13" x14ac:dyDescent="0.25">
      <c r="M1335" s="2"/>
    </row>
    <row r="1336" spans="13:13" x14ac:dyDescent="0.25">
      <c r="M1336" s="2"/>
    </row>
    <row r="1337" spans="13:13" x14ac:dyDescent="0.25">
      <c r="M1337" s="2"/>
    </row>
    <row r="1338" spans="13:13" x14ac:dyDescent="0.25">
      <c r="M1338" s="2"/>
    </row>
    <row r="1339" spans="13:13" x14ac:dyDescent="0.25">
      <c r="M1339" s="2"/>
    </row>
    <row r="1340" spans="13:13" x14ac:dyDescent="0.25">
      <c r="M1340" s="2"/>
    </row>
    <row r="1341" spans="13:13" x14ac:dyDescent="0.25">
      <c r="M1341" s="2"/>
    </row>
    <row r="1342" spans="13:13" x14ac:dyDescent="0.25">
      <c r="M1342" s="2"/>
    </row>
    <row r="1343" spans="13:13" x14ac:dyDescent="0.25">
      <c r="M1343" s="2"/>
    </row>
    <row r="1344" spans="13:13" x14ac:dyDescent="0.25">
      <c r="M1344" s="2"/>
    </row>
    <row r="1345" spans="13:13" x14ac:dyDescent="0.25">
      <c r="M1345" s="2"/>
    </row>
    <row r="1346" spans="13:13" x14ac:dyDescent="0.25">
      <c r="M1346" s="2"/>
    </row>
    <row r="1347" spans="13:13" x14ac:dyDescent="0.25">
      <c r="M1347" s="2"/>
    </row>
    <row r="1348" spans="13:13" x14ac:dyDescent="0.25">
      <c r="M1348" s="2"/>
    </row>
    <row r="1349" spans="13:13" x14ac:dyDescent="0.25">
      <c r="M1349" s="2"/>
    </row>
    <row r="1350" spans="13:13" x14ac:dyDescent="0.25">
      <c r="M1350" s="2"/>
    </row>
    <row r="1351" spans="13:13" x14ac:dyDescent="0.25">
      <c r="M1351" s="2"/>
    </row>
    <row r="1352" spans="13:13" x14ac:dyDescent="0.25">
      <c r="M1352" s="2"/>
    </row>
    <row r="1353" spans="13:13" x14ac:dyDescent="0.25">
      <c r="M1353" s="2"/>
    </row>
    <row r="1354" spans="13:13" x14ac:dyDescent="0.25">
      <c r="M1354" s="2"/>
    </row>
    <row r="1355" spans="13:13" x14ac:dyDescent="0.25">
      <c r="M1355" s="2"/>
    </row>
    <row r="1356" spans="13:13" x14ac:dyDescent="0.25">
      <c r="M1356" s="2"/>
    </row>
    <row r="1357" spans="13:13" x14ac:dyDescent="0.25">
      <c r="M1357" s="2"/>
    </row>
    <row r="1358" spans="13:13" x14ac:dyDescent="0.25">
      <c r="M1358" s="2"/>
    </row>
    <row r="1359" spans="13:13" x14ac:dyDescent="0.25">
      <c r="M1359" s="2"/>
    </row>
    <row r="1360" spans="13:13" x14ac:dyDescent="0.25">
      <c r="M1360" s="2"/>
    </row>
    <row r="1361" spans="13:13" x14ac:dyDescent="0.25">
      <c r="M1361" s="2"/>
    </row>
    <row r="1362" spans="13:13" x14ac:dyDescent="0.25">
      <c r="M1362" s="2"/>
    </row>
    <row r="1363" spans="13:13" x14ac:dyDescent="0.25">
      <c r="M1363" s="2"/>
    </row>
    <row r="1364" spans="13:13" x14ac:dyDescent="0.25">
      <c r="M1364" s="2"/>
    </row>
    <row r="1365" spans="13:13" x14ac:dyDescent="0.25">
      <c r="M1365" s="2"/>
    </row>
    <row r="1366" spans="13:13" x14ac:dyDescent="0.25">
      <c r="M1366" s="2"/>
    </row>
    <row r="1367" spans="13:13" x14ac:dyDescent="0.25">
      <c r="M1367" s="2"/>
    </row>
    <row r="1368" spans="13:13" x14ac:dyDescent="0.25">
      <c r="M1368" s="2"/>
    </row>
    <row r="1369" spans="13:13" x14ac:dyDescent="0.25">
      <c r="M1369" s="2"/>
    </row>
    <row r="1370" spans="13:13" x14ac:dyDescent="0.25">
      <c r="M1370" s="2"/>
    </row>
    <row r="1371" spans="13:13" x14ac:dyDescent="0.25">
      <c r="M1371" s="2"/>
    </row>
    <row r="1372" spans="13:13" x14ac:dyDescent="0.25">
      <c r="M1372" s="2"/>
    </row>
    <row r="1373" spans="13:13" x14ac:dyDescent="0.25">
      <c r="M1373" s="2"/>
    </row>
    <row r="1374" spans="13:13" x14ac:dyDescent="0.25">
      <c r="M1374" s="2"/>
    </row>
    <row r="1375" spans="13:13" x14ac:dyDescent="0.25">
      <c r="M1375" s="2"/>
    </row>
    <row r="1376" spans="13:13" x14ac:dyDescent="0.25">
      <c r="M1376" s="2"/>
    </row>
    <row r="1377" spans="13:13" x14ac:dyDescent="0.25">
      <c r="M1377" s="2"/>
    </row>
    <row r="1378" spans="13:13" x14ac:dyDescent="0.25">
      <c r="M1378" s="2"/>
    </row>
    <row r="1379" spans="13:13" x14ac:dyDescent="0.25">
      <c r="M1379" s="2"/>
    </row>
    <row r="1380" spans="13:13" x14ac:dyDescent="0.25">
      <c r="M1380" s="2"/>
    </row>
    <row r="1381" spans="13:13" x14ac:dyDescent="0.25">
      <c r="M1381" s="2"/>
    </row>
    <row r="1382" spans="13:13" x14ac:dyDescent="0.25">
      <c r="M1382" s="2"/>
    </row>
    <row r="1383" spans="13:13" x14ac:dyDescent="0.25">
      <c r="M1383" s="2"/>
    </row>
    <row r="1384" spans="13:13" x14ac:dyDescent="0.25">
      <c r="M1384" s="2"/>
    </row>
    <row r="1385" spans="13:13" x14ac:dyDescent="0.25">
      <c r="M1385" s="2"/>
    </row>
    <row r="1386" spans="13:13" x14ac:dyDescent="0.25">
      <c r="M1386" s="2"/>
    </row>
    <row r="1387" spans="13:13" x14ac:dyDescent="0.25">
      <c r="M1387" s="2"/>
    </row>
    <row r="1388" spans="13:13" x14ac:dyDescent="0.25">
      <c r="M1388" s="2"/>
    </row>
    <row r="1389" spans="13:13" x14ac:dyDescent="0.25">
      <c r="M1389" s="2"/>
    </row>
    <row r="1390" spans="13:13" x14ac:dyDescent="0.25">
      <c r="M1390" s="2"/>
    </row>
    <row r="1391" spans="13:13" x14ac:dyDescent="0.25">
      <c r="M1391" s="2"/>
    </row>
    <row r="1392" spans="13:13" x14ac:dyDescent="0.25">
      <c r="M1392" s="2"/>
    </row>
    <row r="1393" spans="13:13" x14ac:dyDescent="0.25">
      <c r="M1393" s="2"/>
    </row>
    <row r="1394" spans="13:13" x14ac:dyDescent="0.25">
      <c r="M1394" s="2"/>
    </row>
    <row r="1395" spans="13:13" x14ac:dyDescent="0.25">
      <c r="M1395" s="2"/>
    </row>
    <row r="1396" spans="13:13" x14ac:dyDescent="0.25">
      <c r="M1396" s="2"/>
    </row>
    <row r="1397" spans="13:13" x14ac:dyDescent="0.25">
      <c r="M1397" s="2"/>
    </row>
    <row r="1398" spans="13:13" x14ac:dyDescent="0.25">
      <c r="M1398" s="2"/>
    </row>
    <row r="1399" spans="13:13" x14ac:dyDescent="0.25">
      <c r="M1399" s="2"/>
    </row>
    <row r="1400" spans="13:13" x14ac:dyDescent="0.25">
      <c r="M1400" s="2"/>
    </row>
    <row r="1401" spans="13:13" x14ac:dyDescent="0.25">
      <c r="M1401" s="2"/>
    </row>
    <row r="1402" spans="13:13" x14ac:dyDescent="0.25">
      <c r="M1402" s="2"/>
    </row>
    <row r="1403" spans="13:13" x14ac:dyDescent="0.25">
      <c r="M1403" s="2"/>
    </row>
    <row r="1404" spans="13:13" x14ac:dyDescent="0.25">
      <c r="M1404" s="2"/>
    </row>
    <row r="1405" spans="13:13" x14ac:dyDescent="0.25">
      <c r="M1405" s="2"/>
    </row>
    <row r="1406" spans="13:13" x14ac:dyDescent="0.25">
      <c r="M1406" s="2"/>
    </row>
    <row r="1407" spans="13:13" x14ac:dyDescent="0.25">
      <c r="M1407" s="2"/>
    </row>
    <row r="1408" spans="13:13" x14ac:dyDescent="0.25">
      <c r="M1408" s="2"/>
    </row>
    <row r="1409" spans="13:13" x14ac:dyDescent="0.25">
      <c r="M1409" s="2"/>
    </row>
    <row r="1410" spans="13:13" x14ac:dyDescent="0.25">
      <c r="M1410" s="2"/>
    </row>
    <row r="1411" spans="13:13" x14ac:dyDescent="0.25">
      <c r="M1411" s="2"/>
    </row>
    <row r="1412" spans="13:13" x14ac:dyDescent="0.25">
      <c r="M1412" s="2"/>
    </row>
    <row r="1413" spans="13:13" x14ac:dyDescent="0.25">
      <c r="M1413" s="2"/>
    </row>
    <row r="1414" spans="13:13" x14ac:dyDescent="0.25">
      <c r="M1414" s="2"/>
    </row>
    <row r="1415" spans="13:13" x14ac:dyDescent="0.25">
      <c r="M1415" s="2"/>
    </row>
    <row r="1416" spans="13:13" x14ac:dyDescent="0.25">
      <c r="M1416" s="2"/>
    </row>
    <row r="1417" spans="13:13" x14ac:dyDescent="0.25">
      <c r="M1417" s="2"/>
    </row>
    <row r="1418" spans="13:13" x14ac:dyDescent="0.25">
      <c r="M1418" s="2"/>
    </row>
    <row r="1419" spans="13:13" x14ac:dyDescent="0.25">
      <c r="M1419" s="2"/>
    </row>
    <row r="1420" spans="13:13" x14ac:dyDescent="0.25">
      <c r="M1420" s="2"/>
    </row>
    <row r="1421" spans="13:13" x14ac:dyDescent="0.25">
      <c r="M1421" s="2"/>
    </row>
    <row r="1422" spans="13:13" x14ac:dyDescent="0.25">
      <c r="M1422" s="2"/>
    </row>
    <row r="1423" spans="13:13" x14ac:dyDescent="0.25">
      <c r="M1423" s="2"/>
    </row>
    <row r="1424" spans="13:13" x14ac:dyDescent="0.25">
      <c r="M1424" s="2"/>
    </row>
    <row r="1425" spans="13:13" x14ac:dyDescent="0.25">
      <c r="M1425" s="2"/>
    </row>
    <row r="1426" spans="13:13" x14ac:dyDescent="0.25">
      <c r="M1426" s="2"/>
    </row>
    <row r="1427" spans="13:13" x14ac:dyDescent="0.25">
      <c r="M1427" s="2"/>
    </row>
    <row r="1428" spans="13:13" x14ac:dyDescent="0.25">
      <c r="M1428" s="2"/>
    </row>
    <row r="1429" spans="13:13" x14ac:dyDescent="0.25">
      <c r="M1429" s="2"/>
    </row>
    <row r="1430" spans="13:13" x14ac:dyDescent="0.25">
      <c r="M1430" s="2"/>
    </row>
    <row r="1431" spans="13:13" x14ac:dyDescent="0.25">
      <c r="M1431" s="2"/>
    </row>
    <row r="1432" spans="13:13" x14ac:dyDescent="0.25">
      <c r="M1432" s="2"/>
    </row>
    <row r="1433" spans="13:13" x14ac:dyDescent="0.25">
      <c r="M1433" s="2"/>
    </row>
    <row r="1434" spans="13:13" x14ac:dyDescent="0.25">
      <c r="M1434" s="2"/>
    </row>
    <row r="1435" spans="13:13" x14ac:dyDescent="0.25">
      <c r="M1435" s="2"/>
    </row>
    <row r="1436" spans="13:13" x14ac:dyDescent="0.25">
      <c r="M1436" s="2"/>
    </row>
    <row r="1437" spans="13:13" x14ac:dyDescent="0.25">
      <c r="M1437" s="2"/>
    </row>
    <row r="1438" spans="13:13" x14ac:dyDescent="0.25">
      <c r="M1438" s="2"/>
    </row>
    <row r="1439" spans="13:13" x14ac:dyDescent="0.25">
      <c r="M1439" s="2"/>
    </row>
    <row r="1440" spans="13:13" x14ac:dyDescent="0.25">
      <c r="M1440" s="2"/>
    </row>
    <row r="1441" spans="13:13" x14ac:dyDescent="0.25">
      <c r="M1441" s="2"/>
    </row>
    <row r="1442" spans="13:13" x14ac:dyDescent="0.25">
      <c r="M1442" s="2"/>
    </row>
    <row r="1443" spans="13:13" x14ac:dyDescent="0.25">
      <c r="M1443" s="2"/>
    </row>
    <row r="1444" spans="13:13" x14ac:dyDescent="0.25">
      <c r="M1444" s="2"/>
    </row>
    <row r="1445" spans="13:13" x14ac:dyDescent="0.25">
      <c r="M1445" s="2"/>
    </row>
    <row r="1446" spans="13:13" x14ac:dyDescent="0.25">
      <c r="M1446" s="2"/>
    </row>
    <row r="1447" spans="13:13" x14ac:dyDescent="0.25">
      <c r="M1447" s="2"/>
    </row>
    <row r="1448" spans="13:13" x14ac:dyDescent="0.25">
      <c r="M1448" s="2"/>
    </row>
    <row r="1449" spans="13:13" x14ac:dyDescent="0.25">
      <c r="M1449" s="2"/>
    </row>
    <row r="1450" spans="13:13" x14ac:dyDescent="0.25">
      <c r="M1450" s="2"/>
    </row>
    <row r="1451" spans="13:13" x14ac:dyDescent="0.25">
      <c r="M1451" s="2"/>
    </row>
    <row r="1452" spans="13:13" x14ac:dyDescent="0.25">
      <c r="M1452" s="2"/>
    </row>
    <row r="1453" spans="13:13" x14ac:dyDescent="0.25">
      <c r="M1453" s="2"/>
    </row>
    <row r="1454" spans="13:13" x14ac:dyDescent="0.25">
      <c r="M1454" s="2"/>
    </row>
    <row r="1455" spans="13:13" x14ac:dyDescent="0.25">
      <c r="M1455" s="2"/>
    </row>
    <row r="1456" spans="13:13" x14ac:dyDescent="0.25">
      <c r="M1456" s="2"/>
    </row>
    <row r="1457" spans="13:13" x14ac:dyDescent="0.25">
      <c r="M1457" s="2"/>
    </row>
    <row r="1458" spans="13:13" x14ac:dyDescent="0.25">
      <c r="M1458" s="2"/>
    </row>
    <row r="1459" spans="13:13" x14ac:dyDescent="0.25">
      <c r="M1459" s="2"/>
    </row>
    <row r="1460" spans="13:13" x14ac:dyDescent="0.25">
      <c r="M1460" s="2"/>
    </row>
    <row r="1461" spans="13:13" x14ac:dyDescent="0.25">
      <c r="M1461" s="2"/>
    </row>
    <row r="1462" spans="13:13" x14ac:dyDescent="0.25">
      <c r="M1462" s="2"/>
    </row>
    <row r="1463" spans="13:13" x14ac:dyDescent="0.25">
      <c r="M1463" s="2"/>
    </row>
    <row r="1464" spans="13:13" x14ac:dyDescent="0.25">
      <c r="M1464" s="2"/>
    </row>
    <row r="1465" spans="13:13" x14ac:dyDescent="0.25">
      <c r="M1465" s="2"/>
    </row>
    <row r="1466" spans="13:13" x14ac:dyDescent="0.25">
      <c r="M1466" s="2"/>
    </row>
    <row r="1467" spans="13:13" x14ac:dyDescent="0.25">
      <c r="M1467" s="2"/>
    </row>
    <row r="1468" spans="13:13" x14ac:dyDescent="0.25">
      <c r="M1468" s="2"/>
    </row>
    <row r="1469" spans="13:13" x14ac:dyDescent="0.25">
      <c r="M1469" s="2"/>
    </row>
    <row r="1470" spans="13:13" x14ac:dyDescent="0.25">
      <c r="M1470" s="2"/>
    </row>
    <row r="1471" spans="13:13" x14ac:dyDescent="0.25">
      <c r="M1471" s="2"/>
    </row>
    <row r="1472" spans="13:13" x14ac:dyDescent="0.25">
      <c r="M1472" s="2"/>
    </row>
    <row r="1473" spans="13:13" x14ac:dyDescent="0.25">
      <c r="M1473" s="2"/>
    </row>
    <row r="1474" spans="13:13" x14ac:dyDescent="0.25">
      <c r="M1474" s="2"/>
    </row>
    <row r="1475" spans="13:13" x14ac:dyDescent="0.25">
      <c r="M1475" s="2"/>
    </row>
    <row r="1476" spans="13:13" x14ac:dyDescent="0.25">
      <c r="M1476" s="2"/>
    </row>
    <row r="1477" spans="13:13" x14ac:dyDescent="0.25">
      <c r="M1477" s="2"/>
    </row>
    <row r="1478" spans="13:13" x14ac:dyDescent="0.25">
      <c r="M1478" s="2"/>
    </row>
    <row r="1479" spans="13:13" x14ac:dyDescent="0.25">
      <c r="M1479" s="2"/>
    </row>
    <row r="1480" spans="13:13" x14ac:dyDescent="0.25">
      <c r="M1480" s="2"/>
    </row>
    <row r="1481" spans="13:13" x14ac:dyDescent="0.25">
      <c r="M1481" s="2"/>
    </row>
    <row r="1482" spans="13:13" x14ac:dyDescent="0.25">
      <c r="M1482" s="2"/>
    </row>
    <row r="1483" spans="13:13" x14ac:dyDescent="0.25">
      <c r="M1483" s="2"/>
    </row>
    <row r="1484" spans="13:13" x14ac:dyDescent="0.25">
      <c r="M1484" s="2"/>
    </row>
    <row r="1485" spans="13:13" x14ac:dyDescent="0.25">
      <c r="M1485" s="2"/>
    </row>
    <row r="1486" spans="13:13" x14ac:dyDescent="0.25">
      <c r="M1486" s="2"/>
    </row>
    <row r="1487" spans="13:13" x14ac:dyDescent="0.25">
      <c r="M1487" s="2"/>
    </row>
    <row r="1488" spans="13:13" x14ac:dyDescent="0.25">
      <c r="M1488" s="2"/>
    </row>
    <row r="1489" spans="13:13" x14ac:dyDescent="0.25">
      <c r="M1489" s="2"/>
    </row>
    <row r="1490" spans="13:13" x14ac:dyDescent="0.25">
      <c r="M1490" s="2"/>
    </row>
    <row r="1491" spans="13:13" x14ac:dyDescent="0.25">
      <c r="M1491" s="2"/>
    </row>
    <row r="1492" spans="13:13" x14ac:dyDescent="0.25">
      <c r="M1492" s="2"/>
    </row>
    <row r="1493" spans="13:13" x14ac:dyDescent="0.25">
      <c r="M1493" s="2"/>
    </row>
    <row r="1494" spans="13:13" x14ac:dyDescent="0.25">
      <c r="M1494" s="2"/>
    </row>
    <row r="1495" spans="13:13" x14ac:dyDescent="0.25">
      <c r="M1495" s="2"/>
    </row>
    <row r="1496" spans="13:13" x14ac:dyDescent="0.25">
      <c r="M1496" s="2"/>
    </row>
    <row r="1497" spans="13:13" x14ac:dyDescent="0.25">
      <c r="M1497" s="2"/>
    </row>
    <row r="1498" spans="13:13" x14ac:dyDescent="0.25">
      <c r="M1498" s="2"/>
    </row>
    <row r="1499" spans="13:13" x14ac:dyDescent="0.25">
      <c r="M1499" s="2"/>
    </row>
    <row r="1500" spans="13:13" x14ac:dyDescent="0.25">
      <c r="M1500" s="2"/>
    </row>
    <row r="1501" spans="13:13" x14ac:dyDescent="0.25">
      <c r="M1501" s="2"/>
    </row>
    <row r="1502" spans="13:13" x14ac:dyDescent="0.25">
      <c r="M1502" s="2"/>
    </row>
    <row r="1503" spans="13:13" x14ac:dyDescent="0.25">
      <c r="M1503" s="2"/>
    </row>
    <row r="1504" spans="13:13" x14ac:dyDescent="0.25">
      <c r="M1504" s="2"/>
    </row>
    <row r="1505" spans="13:13" x14ac:dyDescent="0.25">
      <c r="M1505" s="2"/>
    </row>
    <row r="1506" spans="13:13" x14ac:dyDescent="0.25">
      <c r="M1506" s="2"/>
    </row>
    <row r="1507" spans="13:13" x14ac:dyDescent="0.25">
      <c r="M1507" s="2"/>
    </row>
    <row r="1508" spans="13:13" x14ac:dyDescent="0.25">
      <c r="M1508" s="2"/>
    </row>
    <row r="1509" spans="13:13" x14ac:dyDescent="0.25">
      <c r="M1509" s="2"/>
    </row>
    <row r="1510" spans="13:13" x14ac:dyDescent="0.25">
      <c r="M1510" s="2"/>
    </row>
    <row r="1511" spans="13:13" x14ac:dyDescent="0.25">
      <c r="M1511" s="2"/>
    </row>
    <row r="1512" spans="13:13" x14ac:dyDescent="0.25">
      <c r="M1512" s="2"/>
    </row>
    <row r="1513" spans="13:13" x14ac:dyDescent="0.25">
      <c r="M1513" s="2"/>
    </row>
    <row r="1514" spans="13:13" x14ac:dyDescent="0.25">
      <c r="M1514" s="2"/>
    </row>
    <row r="1515" spans="13:13" x14ac:dyDescent="0.25">
      <c r="M1515" s="2"/>
    </row>
    <row r="1516" spans="13:13" x14ac:dyDescent="0.25">
      <c r="M1516" s="2"/>
    </row>
    <row r="1517" spans="13:13" x14ac:dyDescent="0.25">
      <c r="M1517" s="2"/>
    </row>
    <row r="1518" spans="13:13" x14ac:dyDescent="0.25">
      <c r="M1518" s="2"/>
    </row>
    <row r="1519" spans="13:13" x14ac:dyDescent="0.25">
      <c r="M1519" s="2"/>
    </row>
    <row r="1520" spans="13:13" x14ac:dyDescent="0.25">
      <c r="M1520" s="2"/>
    </row>
    <row r="1521" spans="13:13" x14ac:dyDescent="0.25">
      <c r="M1521" s="2"/>
    </row>
    <row r="1522" spans="13:13" x14ac:dyDescent="0.25">
      <c r="M1522" s="2"/>
    </row>
    <row r="1523" spans="13:13" x14ac:dyDescent="0.25">
      <c r="M1523" s="2"/>
    </row>
    <row r="1524" spans="13:13" x14ac:dyDescent="0.25">
      <c r="M1524" s="2"/>
    </row>
    <row r="1525" spans="13:13" x14ac:dyDescent="0.25">
      <c r="M1525" s="2"/>
    </row>
    <row r="1526" spans="13:13" x14ac:dyDescent="0.25">
      <c r="M1526" s="2"/>
    </row>
    <row r="1527" spans="13:13" x14ac:dyDescent="0.25">
      <c r="M1527" s="2"/>
    </row>
    <row r="1528" spans="13:13" x14ac:dyDescent="0.25">
      <c r="M1528" s="2"/>
    </row>
    <row r="1529" spans="13:13" x14ac:dyDescent="0.25">
      <c r="M1529" s="2"/>
    </row>
    <row r="1530" spans="13:13" x14ac:dyDescent="0.25">
      <c r="M1530" s="2"/>
    </row>
    <row r="1531" spans="13:13" x14ac:dyDescent="0.25">
      <c r="M1531" s="2"/>
    </row>
    <row r="1532" spans="13:13" x14ac:dyDescent="0.25">
      <c r="M1532" s="2"/>
    </row>
    <row r="1533" spans="13:13" x14ac:dyDescent="0.25">
      <c r="M1533" s="2"/>
    </row>
    <row r="1534" spans="13:13" x14ac:dyDescent="0.25">
      <c r="M1534" s="2"/>
    </row>
    <row r="1535" spans="13:13" x14ac:dyDescent="0.25">
      <c r="M1535" s="2"/>
    </row>
    <row r="1536" spans="13:13" x14ac:dyDescent="0.25">
      <c r="M1536" s="2"/>
    </row>
    <row r="1537" spans="13:13" x14ac:dyDescent="0.25">
      <c r="M1537" s="2"/>
    </row>
    <row r="1538" spans="13:13" x14ac:dyDescent="0.25">
      <c r="M1538" s="2"/>
    </row>
    <row r="1539" spans="13:13" x14ac:dyDescent="0.25">
      <c r="M1539" s="2"/>
    </row>
    <row r="1540" spans="13:13" x14ac:dyDescent="0.25">
      <c r="M1540" s="2"/>
    </row>
    <row r="1541" spans="13:13" x14ac:dyDescent="0.25">
      <c r="M1541" s="2"/>
    </row>
    <row r="1542" spans="13:13" x14ac:dyDescent="0.25">
      <c r="M1542" s="2"/>
    </row>
    <row r="1543" spans="13:13" x14ac:dyDescent="0.25">
      <c r="M1543" s="2"/>
    </row>
    <row r="1544" spans="13:13" x14ac:dyDescent="0.25">
      <c r="M1544" s="2"/>
    </row>
    <row r="1545" spans="13:13" x14ac:dyDescent="0.25">
      <c r="M1545" s="2"/>
    </row>
    <row r="1546" spans="13:13" x14ac:dyDescent="0.25">
      <c r="M1546" s="2"/>
    </row>
    <row r="1547" spans="13:13" x14ac:dyDescent="0.25">
      <c r="M1547" s="2"/>
    </row>
    <row r="1548" spans="13:13" x14ac:dyDescent="0.25">
      <c r="M1548" s="2"/>
    </row>
    <row r="1549" spans="13:13" x14ac:dyDescent="0.25">
      <c r="M1549" s="2"/>
    </row>
    <row r="1550" spans="13:13" x14ac:dyDescent="0.25">
      <c r="M1550" s="2"/>
    </row>
    <row r="1551" spans="13:13" x14ac:dyDescent="0.25">
      <c r="M1551" s="2"/>
    </row>
    <row r="1552" spans="13:13" x14ac:dyDescent="0.25">
      <c r="M1552" s="2"/>
    </row>
    <row r="1553" spans="13:13" x14ac:dyDescent="0.25">
      <c r="M1553" s="2"/>
    </row>
    <row r="1554" spans="13:13" x14ac:dyDescent="0.25">
      <c r="M1554" s="2"/>
    </row>
    <row r="1555" spans="13:13" x14ac:dyDescent="0.25">
      <c r="M1555" s="2"/>
    </row>
    <row r="1556" spans="13:13" x14ac:dyDescent="0.25">
      <c r="M1556" s="2"/>
    </row>
    <row r="1557" spans="13:13" x14ac:dyDescent="0.25">
      <c r="M1557" s="2"/>
    </row>
    <row r="1558" spans="13:13" x14ac:dyDescent="0.25">
      <c r="M1558" s="2"/>
    </row>
    <row r="1559" spans="13:13" x14ac:dyDescent="0.25">
      <c r="M1559" s="2"/>
    </row>
    <row r="1560" spans="13:13" x14ac:dyDescent="0.25">
      <c r="M1560" s="2"/>
    </row>
    <row r="1561" spans="13:13" x14ac:dyDescent="0.25">
      <c r="M1561" s="2"/>
    </row>
    <row r="1562" spans="13:13" x14ac:dyDescent="0.25">
      <c r="M1562" s="2"/>
    </row>
    <row r="1563" spans="13:13" x14ac:dyDescent="0.25">
      <c r="M1563" s="2"/>
    </row>
    <row r="1564" spans="13:13" x14ac:dyDescent="0.25">
      <c r="M1564" s="2"/>
    </row>
    <row r="1565" spans="13:13" x14ac:dyDescent="0.25">
      <c r="M1565" s="2"/>
    </row>
    <row r="1566" spans="13:13" x14ac:dyDescent="0.25">
      <c r="M1566" s="2"/>
    </row>
    <row r="1567" spans="13:13" x14ac:dyDescent="0.25">
      <c r="M1567" s="2"/>
    </row>
    <row r="1568" spans="13:13" x14ac:dyDescent="0.25">
      <c r="M1568" s="2"/>
    </row>
    <row r="1569" spans="13:13" x14ac:dyDescent="0.25">
      <c r="M1569" s="2"/>
    </row>
    <row r="1570" spans="13:13" x14ac:dyDescent="0.25">
      <c r="M1570" s="2"/>
    </row>
    <row r="1571" spans="13:13" x14ac:dyDescent="0.25">
      <c r="M1571" s="2"/>
    </row>
    <row r="1572" spans="13:13" x14ac:dyDescent="0.25">
      <c r="M1572" s="2"/>
    </row>
    <row r="1573" spans="13:13" x14ac:dyDescent="0.25">
      <c r="M1573" s="2"/>
    </row>
    <row r="1574" spans="13:13" x14ac:dyDescent="0.25">
      <c r="M1574" s="2"/>
    </row>
    <row r="1575" spans="13:13" x14ac:dyDescent="0.25">
      <c r="M1575" s="2"/>
    </row>
    <row r="1576" spans="13:13" x14ac:dyDescent="0.25">
      <c r="M1576" s="2"/>
    </row>
    <row r="1577" spans="13:13" x14ac:dyDescent="0.25">
      <c r="M1577" s="2"/>
    </row>
    <row r="1578" spans="13:13" x14ac:dyDescent="0.25">
      <c r="M1578" s="2"/>
    </row>
    <row r="1579" spans="13:13" x14ac:dyDescent="0.25">
      <c r="M1579" s="2"/>
    </row>
    <row r="1580" spans="13:13" x14ac:dyDescent="0.25">
      <c r="M1580" s="2"/>
    </row>
    <row r="1581" spans="13:13" x14ac:dyDescent="0.25">
      <c r="M1581" s="2"/>
    </row>
    <row r="1582" spans="13:13" x14ac:dyDescent="0.25">
      <c r="M1582" s="2"/>
    </row>
    <row r="1583" spans="13:13" x14ac:dyDescent="0.25">
      <c r="M1583" s="2"/>
    </row>
    <row r="1584" spans="13:13" x14ac:dyDescent="0.25">
      <c r="M1584" s="2"/>
    </row>
    <row r="1585" spans="13:13" x14ac:dyDescent="0.25">
      <c r="M1585" s="2"/>
    </row>
    <row r="1586" spans="13:13" x14ac:dyDescent="0.25">
      <c r="M1586" s="2"/>
    </row>
    <row r="1587" spans="13:13" x14ac:dyDescent="0.25">
      <c r="M1587" s="2"/>
    </row>
    <row r="1588" spans="13:13" x14ac:dyDescent="0.25">
      <c r="M1588" s="2"/>
    </row>
    <row r="1589" spans="13:13" x14ac:dyDescent="0.25">
      <c r="M1589" s="2"/>
    </row>
    <row r="1590" spans="13:13" x14ac:dyDescent="0.25">
      <c r="M1590" s="2"/>
    </row>
    <row r="1591" spans="13:13" x14ac:dyDescent="0.25">
      <c r="M1591" s="2"/>
    </row>
    <row r="1592" spans="13:13" x14ac:dyDescent="0.25">
      <c r="M1592" s="2"/>
    </row>
    <row r="1593" spans="13:13" x14ac:dyDescent="0.25">
      <c r="M1593" s="2"/>
    </row>
    <row r="1594" spans="13:13" x14ac:dyDescent="0.25">
      <c r="M1594" s="2"/>
    </row>
    <row r="1595" spans="13:13" x14ac:dyDescent="0.25">
      <c r="M1595" s="2"/>
    </row>
    <row r="1596" spans="13:13" x14ac:dyDescent="0.25">
      <c r="M1596" s="2"/>
    </row>
    <row r="1597" spans="13:13" x14ac:dyDescent="0.25">
      <c r="M1597" s="2"/>
    </row>
    <row r="1598" spans="13:13" x14ac:dyDescent="0.25">
      <c r="M1598" s="2"/>
    </row>
    <row r="1599" spans="13:13" x14ac:dyDescent="0.25">
      <c r="M1599" s="2"/>
    </row>
    <row r="1600" spans="13:13" x14ac:dyDescent="0.25">
      <c r="M1600" s="2"/>
    </row>
    <row r="1601" spans="13:13" x14ac:dyDescent="0.25">
      <c r="M1601" s="2"/>
    </row>
    <row r="1602" spans="13:13" x14ac:dyDescent="0.25">
      <c r="M1602" s="2"/>
    </row>
    <row r="1603" spans="13:13" x14ac:dyDescent="0.25">
      <c r="M1603" s="2"/>
    </row>
    <row r="1604" spans="13:13" x14ac:dyDescent="0.25">
      <c r="M1604" s="2"/>
    </row>
    <row r="1605" spans="13:13" x14ac:dyDescent="0.25">
      <c r="M1605" s="2"/>
    </row>
    <row r="1606" spans="13:13" x14ac:dyDescent="0.25">
      <c r="M1606" s="2"/>
    </row>
    <row r="1607" spans="13:13" x14ac:dyDescent="0.25">
      <c r="M1607" s="2"/>
    </row>
    <row r="1608" spans="13:13" x14ac:dyDescent="0.25">
      <c r="M1608" s="2"/>
    </row>
    <row r="1609" spans="13:13" x14ac:dyDescent="0.25">
      <c r="M1609" s="2"/>
    </row>
    <row r="1610" spans="13:13" x14ac:dyDescent="0.25">
      <c r="M1610" s="2"/>
    </row>
    <row r="1611" spans="13:13" x14ac:dyDescent="0.25">
      <c r="M1611" s="2"/>
    </row>
    <row r="1612" spans="13:13" x14ac:dyDescent="0.25">
      <c r="M1612" s="2"/>
    </row>
    <row r="1613" spans="13:13" x14ac:dyDescent="0.25">
      <c r="M1613" s="2"/>
    </row>
    <row r="1614" spans="13:13" x14ac:dyDescent="0.25">
      <c r="M1614" s="2"/>
    </row>
    <row r="1615" spans="13:13" x14ac:dyDescent="0.25">
      <c r="M1615" s="2"/>
    </row>
    <row r="1616" spans="13:13" x14ac:dyDescent="0.25">
      <c r="M1616" s="2"/>
    </row>
    <row r="1617" spans="13:13" x14ac:dyDescent="0.25">
      <c r="M1617" s="2"/>
    </row>
    <row r="1618" spans="13:13" x14ac:dyDescent="0.25">
      <c r="M1618" s="2"/>
    </row>
    <row r="1619" spans="13:13" x14ac:dyDescent="0.25">
      <c r="M1619" s="2"/>
    </row>
    <row r="1620" spans="13:13" x14ac:dyDescent="0.25">
      <c r="M1620" s="2"/>
    </row>
    <row r="1621" spans="13:13" x14ac:dyDescent="0.25">
      <c r="M1621" s="2"/>
    </row>
    <row r="1622" spans="13:13" x14ac:dyDescent="0.25">
      <c r="M1622" s="2"/>
    </row>
    <row r="1623" spans="13:13" x14ac:dyDescent="0.25">
      <c r="M1623" s="2"/>
    </row>
    <row r="1624" spans="13:13" x14ac:dyDescent="0.25">
      <c r="M1624" s="2"/>
    </row>
    <row r="1625" spans="13:13" x14ac:dyDescent="0.25">
      <c r="M1625" s="2"/>
    </row>
    <row r="1626" spans="13:13" x14ac:dyDescent="0.25">
      <c r="M1626" s="2"/>
    </row>
    <row r="1627" spans="13:13" x14ac:dyDescent="0.25">
      <c r="M1627" s="2"/>
    </row>
    <row r="1628" spans="13:13" x14ac:dyDescent="0.25">
      <c r="M1628" s="2"/>
    </row>
    <row r="1629" spans="13:13" x14ac:dyDescent="0.25">
      <c r="M1629" s="2"/>
    </row>
    <row r="1630" spans="13:13" x14ac:dyDescent="0.25">
      <c r="M1630" s="2"/>
    </row>
    <row r="1631" spans="13:13" x14ac:dyDescent="0.25">
      <c r="M1631" s="2"/>
    </row>
    <row r="1632" spans="13:13" x14ac:dyDescent="0.25">
      <c r="M1632" s="2"/>
    </row>
    <row r="1633" spans="13:13" x14ac:dyDescent="0.25">
      <c r="M1633" s="2"/>
    </row>
    <row r="1634" spans="13:13" x14ac:dyDescent="0.25">
      <c r="M1634" s="2"/>
    </row>
    <row r="1635" spans="13:13" x14ac:dyDescent="0.25">
      <c r="M1635" s="2"/>
    </row>
    <row r="1636" spans="13:13" x14ac:dyDescent="0.25">
      <c r="M1636" s="2"/>
    </row>
    <row r="1637" spans="13:13" x14ac:dyDescent="0.25">
      <c r="M1637" s="2"/>
    </row>
    <row r="1638" spans="13:13" x14ac:dyDescent="0.25">
      <c r="M1638" s="2"/>
    </row>
    <row r="1639" spans="13:13" x14ac:dyDescent="0.25">
      <c r="M1639" s="2"/>
    </row>
    <row r="1640" spans="13:13" x14ac:dyDescent="0.25">
      <c r="M1640" s="2"/>
    </row>
    <row r="1641" spans="13:13" x14ac:dyDescent="0.25">
      <c r="M1641" s="2"/>
    </row>
    <row r="1642" spans="13:13" x14ac:dyDescent="0.25">
      <c r="M1642" s="2"/>
    </row>
    <row r="1643" spans="13:13" x14ac:dyDescent="0.25">
      <c r="M1643" s="2"/>
    </row>
    <row r="1644" spans="13:13" x14ac:dyDescent="0.25">
      <c r="M1644" s="2"/>
    </row>
    <row r="1645" spans="13:13" x14ac:dyDescent="0.25">
      <c r="M1645" s="2"/>
    </row>
    <row r="1646" spans="13:13" x14ac:dyDescent="0.25">
      <c r="M1646" s="2"/>
    </row>
    <row r="1647" spans="13:13" x14ac:dyDescent="0.25">
      <c r="M1647" s="2"/>
    </row>
    <row r="1648" spans="13:13" x14ac:dyDescent="0.25">
      <c r="M1648" s="2"/>
    </row>
    <row r="1649" spans="13:13" x14ac:dyDescent="0.25">
      <c r="M1649" s="2"/>
    </row>
    <row r="1650" spans="13:13" x14ac:dyDescent="0.25">
      <c r="M1650" s="2"/>
    </row>
    <row r="1651" spans="13:13" x14ac:dyDescent="0.25">
      <c r="M1651" s="2"/>
    </row>
    <row r="1652" spans="13:13" x14ac:dyDescent="0.25">
      <c r="M1652" s="2"/>
    </row>
    <row r="1653" spans="13:13" x14ac:dyDescent="0.25">
      <c r="M1653" s="2"/>
    </row>
    <row r="1654" spans="13:13" x14ac:dyDescent="0.25">
      <c r="M1654" s="2"/>
    </row>
    <row r="1655" spans="13:13" x14ac:dyDescent="0.25">
      <c r="M1655" s="2"/>
    </row>
    <row r="1656" spans="13:13" x14ac:dyDescent="0.25">
      <c r="M1656" s="2"/>
    </row>
    <row r="1657" spans="13:13" x14ac:dyDescent="0.25">
      <c r="M1657" s="2"/>
    </row>
    <row r="1658" spans="13:13" x14ac:dyDescent="0.25">
      <c r="M1658" s="2"/>
    </row>
    <row r="1659" spans="13:13" x14ac:dyDescent="0.25">
      <c r="M1659" s="2"/>
    </row>
    <row r="1660" spans="13:13" x14ac:dyDescent="0.25">
      <c r="M1660" s="2"/>
    </row>
    <row r="1661" spans="13:13" x14ac:dyDescent="0.25">
      <c r="M1661" s="2"/>
    </row>
    <row r="1662" spans="13:13" x14ac:dyDescent="0.25">
      <c r="M1662" s="2"/>
    </row>
    <row r="1663" spans="13:13" x14ac:dyDescent="0.25">
      <c r="M1663" s="2"/>
    </row>
    <row r="1664" spans="13:13" x14ac:dyDescent="0.25">
      <c r="M1664" s="2"/>
    </row>
    <row r="1665" spans="13:13" x14ac:dyDescent="0.25">
      <c r="M1665" s="2"/>
    </row>
    <row r="1666" spans="13:13" x14ac:dyDescent="0.25">
      <c r="M1666" s="2"/>
    </row>
    <row r="1667" spans="13:13" x14ac:dyDescent="0.25">
      <c r="M1667" s="2"/>
    </row>
    <row r="1668" spans="13:13" x14ac:dyDescent="0.25">
      <c r="M1668" s="2"/>
    </row>
    <row r="1669" spans="13:13" x14ac:dyDescent="0.25">
      <c r="M1669" s="2"/>
    </row>
    <row r="1670" spans="13:13" x14ac:dyDescent="0.25">
      <c r="M1670" s="2"/>
    </row>
    <row r="1671" spans="13:13" x14ac:dyDescent="0.25">
      <c r="M1671" s="2"/>
    </row>
    <row r="1672" spans="13:13" x14ac:dyDescent="0.25">
      <c r="M1672" s="2"/>
    </row>
    <row r="1673" spans="13:13" x14ac:dyDescent="0.25">
      <c r="M1673" s="2"/>
    </row>
    <row r="1674" spans="13:13" x14ac:dyDescent="0.25">
      <c r="M1674" s="2"/>
    </row>
    <row r="1675" spans="13:13" x14ac:dyDescent="0.25">
      <c r="M1675" s="2"/>
    </row>
    <row r="1676" spans="13:13" x14ac:dyDescent="0.25">
      <c r="M1676" s="2"/>
    </row>
    <row r="1677" spans="13:13" x14ac:dyDescent="0.25">
      <c r="M1677" s="2"/>
    </row>
    <row r="1678" spans="13:13" x14ac:dyDescent="0.25">
      <c r="M1678" s="2"/>
    </row>
    <row r="1679" spans="13:13" x14ac:dyDescent="0.25">
      <c r="M1679" s="2"/>
    </row>
    <row r="1680" spans="13:13" x14ac:dyDescent="0.25">
      <c r="M1680" s="2"/>
    </row>
    <row r="1681" spans="13:13" x14ac:dyDescent="0.25">
      <c r="M1681" s="2"/>
    </row>
    <row r="1682" spans="13:13" x14ac:dyDescent="0.25">
      <c r="M1682" s="2"/>
    </row>
    <row r="1683" spans="13:13" x14ac:dyDescent="0.25">
      <c r="M1683" s="2"/>
    </row>
    <row r="1684" spans="13:13" x14ac:dyDescent="0.25">
      <c r="M1684" s="2"/>
    </row>
    <row r="1685" spans="13:13" x14ac:dyDescent="0.25">
      <c r="M1685" s="2"/>
    </row>
    <row r="1686" spans="13:13" x14ac:dyDescent="0.25">
      <c r="M1686" s="2"/>
    </row>
    <row r="1687" spans="13:13" x14ac:dyDescent="0.25">
      <c r="M1687" s="2"/>
    </row>
    <row r="1688" spans="13:13" x14ac:dyDescent="0.25">
      <c r="M1688" s="2"/>
    </row>
    <row r="1689" spans="13:13" x14ac:dyDescent="0.25">
      <c r="M1689" s="2"/>
    </row>
    <row r="1690" spans="13:13" x14ac:dyDescent="0.25">
      <c r="M1690" s="2"/>
    </row>
    <row r="1691" spans="13:13" x14ac:dyDescent="0.25">
      <c r="M1691" s="2"/>
    </row>
    <row r="1692" spans="13:13" x14ac:dyDescent="0.25">
      <c r="M1692" s="2"/>
    </row>
    <row r="1693" spans="13:13" x14ac:dyDescent="0.25">
      <c r="M1693" s="2"/>
    </row>
    <row r="1694" spans="13:13" x14ac:dyDescent="0.25">
      <c r="M1694" s="2"/>
    </row>
    <row r="1695" spans="13:13" x14ac:dyDescent="0.25">
      <c r="M1695" s="2"/>
    </row>
    <row r="1696" spans="13:13" x14ac:dyDescent="0.25">
      <c r="M1696" s="2"/>
    </row>
    <row r="1697" spans="13:13" x14ac:dyDescent="0.25">
      <c r="M1697" s="2"/>
    </row>
    <row r="1698" spans="13:13" x14ac:dyDescent="0.25">
      <c r="M1698" s="2"/>
    </row>
    <row r="1699" spans="13:13" x14ac:dyDescent="0.25">
      <c r="M1699" s="2"/>
    </row>
    <row r="1700" spans="13:13" x14ac:dyDescent="0.25">
      <c r="M1700" s="2"/>
    </row>
    <row r="1701" spans="13:13" x14ac:dyDescent="0.25">
      <c r="M1701" s="2"/>
    </row>
    <row r="1702" spans="13:13" x14ac:dyDescent="0.25">
      <c r="M1702" s="2"/>
    </row>
    <row r="1703" spans="13:13" x14ac:dyDescent="0.25">
      <c r="M1703" s="2"/>
    </row>
    <row r="1704" spans="13:13" x14ac:dyDescent="0.25">
      <c r="M1704" s="2"/>
    </row>
    <row r="1705" spans="13:13" x14ac:dyDescent="0.25">
      <c r="M1705" s="2"/>
    </row>
    <row r="1706" spans="13:13" x14ac:dyDescent="0.25">
      <c r="M1706" s="2"/>
    </row>
    <row r="1707" spans="13:13" x14ac:dyDescent="0.25">
      <c r="M1707" s="2"/>
    </row>
    <row r="1708" spans="13:13" x14ac:dyDescent="0.25">
      <c r="M1708" s="2"/>
    </row>
    <row r="1709" spans="13:13" x14ac:dyDescent="0.25">
      <c r="M1709" s="2"/>
    </row>
    <row r="1710" spans="13:13" x14ac:dyDescent="0.25">
      <c r="M1710" s="2"/>
    </row>
    <row r="1711" spans="13:13" x14ac:dyDescent="0.25">
      <c r="M1711" s="2"/>
    </row>
    <row r="1712" spans="13:13" x14ac:dyDescent="0.25">
      <c r="M1712" s="2"/>
    </row>
    <row r="1713" spans="13:13" x14ac:dyDescent="0.25">
      <c r="M1713" s="2"/>
    </row>
    <row r="1714" spans="13:13" x14ac:dyDescent="0.25">
      <c r="M1714" s="2"/>
    </row>
    <row r="1715" spans="13:13" x14ac:dyDescent="0.25">
      <c r="M1715" s="2"/>
    </row>
    <row r="1716" spans="13:13" x14ac:dyDescent="0.25">
      <c r="M1716" s="2"/>
    </row>
    <row r="1717" spans="13:13" x14ac:dyDescent="0.25">
      <c r="M1717" s="2"/>
    </row>
    <row r="1718" spans="13:13" x14ac:dyDescent="0.25">
      <c r="M1718" s="2"/>
    </row>
    <row r="1719" spans="13:13" x14ac:dyDescent="0.25">
      <c r="M1719" s="2"/>
    </row>
    <row r="1720" spans="13:13" x14ac:dyDescent="0.25">
      <c r="M1720" s="2"/>
    </row>
    <row r="1721" spans="13:13" x14ac:dyDescent="0.25">
      <c r="M1721" s="2"/>
    </row>
    <row r="1722" spans="13:13" x14ac:dyDescent="0.25">
      <c r="M1722" s="2"/>
    </row>
    <row r="1723" spans="13:13" x14ac:dyDescent="0.25">
      <c r="M1723" s="2"/>
    </row>
    <row r="1724" spans="13:13" x14ac:dyDescent="0.25">
      <c r="M1724" s="2"/>
    </row>
    <row r="1725" spans="13:13" x14ac:dyDescent="0.25">
      <c r="M1725" s="2"/>
    </row>
    <row r="1726" spans="13:13" x14ac:dyDescent="0.25">
      <c r="M1726" s="2"/>
    </row>
    <row r="1727" spans="13:13" x14ac:dyDescent="0.25">
      <c r="M1727" s="2"/>
    </row>
    <row r="1728" spans="13:13" x14ac:dyDescent="0.25">
      <c r="M1728" s="2"/>
    </row>
    <row r="1729" spans="13:13" x14ac:dyDescent="0.25">
      <c r="M1729" s="2"/>
    </row>
    <row r="1730" spans="13:13" x14ac:dyDescent="0.25">
      <c r="M1730" s="2"/>
    </row>
    <row r="1731" spans="13:13" x14ac:dyDescent="0.25">
      <c r="M1731" s="2"/>
    </row>
    <row r="1732" spans="13:13" x14ac:dyDescent="0.25">
      <c r="M1732" s="2"/>
    </row>
    <row r="1733" spans="13:13" x14ac:dyDescent="0.25">
      <c r="M1733" s="2"/>
    </row>
    <row r="1734" spans="13:13" x14ac:dyDescent="0.25">
      <c r="M1734" s="2"/>
    </row>
    <row r="1735" spans="13:13" x14ac:dyDescent="0.25">
      <c r="M1735" s="2"/>
    </row>
    <row r="1736" spans="13:13" x14ac:dyDescent="0.25">
      <c r="M1736" s="2"/>
    </row>
    <row r="1737" spans="13:13" x14ac:dyDescent="0.25">
      <c r="M1737" s="2"/>
    </row>
    <row r="1738" spans="13:13" x14ac:dyDescent="0.25">
      <c r="M1738" s="2"/>
    </row>
    <row r="1739" spans="13:13" x14ac:dyDescent="0.25">
      <c r="M1739" s="2"/>
    </row>
    <row r="1740" spans="13:13" x14ac:dyDescent="0.25">
      <c r="M1740" s="2"/>
    </row>
    <row r="1741" spans="13:13" x14ac:dyDescent="0.25">
      <c r="M1741" s="2"/>
    </row>
    <row r="1742" spans="13:13" x14ac:dyDescent="0.25">
      <c r="M1742" s="2"/>
    </row>
    <row r="1743" spans="13:13" x14ac:dyDescent="0.25">
      <c r="M1743" s="2"/>
    </row>
    <row r="1744" spans="13:13" x14ac:dyDescent="0.25">
      <c r="M1744" s="2"/>
    </row>
    <row r="1745" spans="13:13" x14ac:dyDescent="0.25">
      <c r="M1745" s="2"/>
    </row>
    <row r="1746" spans="13:13" x14ac:dyDescent="0.25">
      <c r="M1746" s="2"/>
    </row>
    <row r="1747" spans="13:13" x14ac:dyDescent="0.25">
      <c r="M1747" s="2"/>
    </row>
    <row r="1748" spans="13:13" x14ac:dyDescent="0.25">
      <c r="M1748" s="2"/>
    </row>
    <row r="1749" spans="13:13" x14ac:dyDescent="0.25">
      <c r="M1749" s="2"/>
    </row>
    <row r="1750" spans="13:13" x14ac:dyDescent="0.25">
      <c r="M1750" s="2"/>
    </row>
    <row r="1751" spans="13:13" x14ac:dyDescent="0.25">
      <c r="M1751" s="2"/>
    </row>
    <row r="1752" spans="13:13" x14ac:dyDescent="0.25">
      <c r="M1752" s="2"/>
    </row>
    <row r="1753" spans="13:13" x14ac:dyDescent="0.25">
      <c r="M1753" s="2"/>
    </row>
    <row r="1754" spans="13:13" x14ac:dyDescent="0.25">
      <c r="M1754" s="2"/>
    </row>
    <row r="1755" spans="13:13" x14ac:dyDescent="0.25">
      <c r="M1755" s="2"/>
    </row>
    <row r="1756" spans="13:13" x14ac:dyDescent="0.25">
      <c r="M1756" s="2"/>
    </row>
    <row r="1757" spans="13:13" x14ac:dyDescent="0.25">
      <c r="M1757" s="2"/>
    </row>
    <row r="1758" spans="13:13" x14ac:dyDescent="0.25">
      <c r="M1758" s="2"/>
    </row>
    <row r="1759" spans="13:13" x14ac:dyDescent="0.25">
      <c r="M1759" s="2"/>
    </row>
    <row r="1760" spans="13:13" x14ac:dyDescent="0.25">
      <c r="M1760" s="2"/>
    </row>
    <row r="1761" spans="13:13" x14ac:dyDescent="0.25">
      <c r="M1761" s="2"/>
    </row>
    <row r="1762" spans="13:13" x14ac:dyDescent="0.25">
      <c r="M1762" s="2"/>
    </row>
    <row r="1763" spans="13:13" x14ac:dyDescent="0.25">
      <c r="M1763" s="2"/>
    </row>
    <row r="1764" spans="13:13" x14ac:dyDescent="0.25">
      <c r="M1764" s="2"/>
    </row>
    <row r="1765" spans="13:13" x14ac:dyDescent="0.25">
      <c r="M1765" s="2"/>
    </row>
    <row r="1766" spans="13:13" x14ac:dyDescent="0.25">
      <c r="M1766" s="2"/>
    </row>
    <row r="1767" spans="13:13" x14ac:dyDescent="0.25">
      <c r="M1767" s="2"/>
    </row>
    <row r="1768" spans="13:13" x14ac:dyDescent="0.25">
      <c r="M1768" s="2"/>
    </row>
    <row r="1769" spans="13:13" x14ac:dyDescent="0.25">
      <c r="M1769" s="2"/>
    </row>
    <row r="1770" spans="13:13" x14ac:dyDescent="0.25">
      <c r="M1770" s="2"/>
    </row>
    <row r="1771" spans="13:13" x14ac:dyDescent="0.25">
      <c r="M1771" s="2"/>
    </row>
    <row r="1772" spans="13:13" x14ac:dyDescent="0.25">
      <c r="M1772" s="2"/>
    </row>
    <row r="1773" spans="13:13" x14ac:dyDescent="0.25">
      <c r="M1773" s="2"/>
    </row>
    <row r="1774" spans="13:13" x14ac:dyDescent="0.25">
      <c r="M1774" s="2"/>
    </row>
    <row r="1775" spans="13:13" x14ac:dyDescent="0.25">
      <c r="M1775" s="2"/>
    </row>
    <row r="1776" spans="13:13" x14ac:dyDescent="0.25">
      <c r="M1776" s="2"/>
    </row>
    <row r="1777" spans="13:13" x14ac:dyDescent="0.25">
      <c r="M1777" s="2"/>
    </row>
    <row r="1778" spans="13:13" x14ac:dyDescent="0.25">
      <c r="M1778" s="2"/>
    </row>
    <row r="1779" spans="13:13" x14ac:dyDescent="0.25">
      <c r="M1779" s="2"/>
    </row>
    <row r="1780" spans="13:13" x14ac:dyDescent="0.25">
      <c r="M1780" s="2"/>
    </row>
    <row r="1781" spans="13:13" x14ac:dyDescent="0.25">
      <c r="M1781" s="2"/>
    </row>
    <row r="1782" spans="13:13" x14ac:dyDescent="0.25">
      <c r="M1782" s="2"/>
    </row>
    <row r="1783" spans="13:13" x14ac:dyDescent="0.25">
      <c r="M1783" s="2"/>
    </row>
    <row r="1784" spans="13:13" x14ac:dyDescent="0.25">
      <c r="M1784" s="2"/>
    </row>
    <row r="1785" spans="13:13" x14ac:dyDescent="0.25">
      <c r="M1785" s="2"/>
    </row>
    <row r="1786" spans="13:13" x14ac:dyDescent="0.25">
      <c r="M1786" s="2"/>
    </row>
    <row r="1787" spans="13:13" x14ac:dyDescent="0.25">
      <c r="M1787" s="2"/>
    </row>
    <row r="1788" spans="13:13" x14ac:dyDescent="0.25">
      <c r="M1788" s="2"/>
    </row>
    <row r="1789" spans="13:13" x14ac:dyDescent="0.25">
      <c r="M1789" s="2"/>
    </row>
    <row r="1790" spans="13:13" x14ac:dyDescent="0.25">
      <c r="M1790" s="2"/>
    </row>
    <row r="1791" spans="13:13" x14ac:dyDescent="0.25">
      <c r="M1791" s="2"/>
    </row>
    <row r="1792" spans="13:13" x14ac:dyDescent="0.25">
      <c r="M1792" s="2"/>
    </row>
    <row r="1793" spans="13:13" x14ac:dyDescent="0.25">
      <c r="M1793" s="2"/>
    </row>
    <row r="1794" spans="13:13" x14ac:dyDescent="0.25">
      <c r="M1794" s="2"/>
    </row>
    <row r="1795" spans="13:13" x14ac:dyDescent="0.25">
      <c r="M1795" s="2"/>
    </row>
    <row r="1796" spans="13:13" x14ac:dyDescent="0.25">
      <c r="M1796" s="2"/>
    </row>
    <row r="1797" spans="13:13" x14ac:dyDescent="0.25">
      <c r="M1797" s="2"/>
    </row>
    <row r="1798" spans="13:13" x14ac:dyDescent="0.25">
      <c r="M1798" s="2"/>
    </row>
    <row r="1799" spans="13:13" x14ac:dyDescent="0.25">
      <c r="M1799" s="2"/>
    </row>
    <row r="1800" spans="13:13" x14ac:dyDescent="0.25">
      <c r="M1800" s="2"/>
    </row>
    <row r="1801" spans="13:13" x14ac:dyDescent="0.25">
      <c r="M1801" s="2"/>
    </row>
    <row r="1802" spans="13:13" x14ac:dyDescent="0.25">
      <c r="M1802" s="2"/>
    </row>
    <row r="1803" spans="13:13" x14ac:dyDescent="0.25">
      <c r="M1803" s="2"/>
    </row>
    <row r="1804" spans="13:13" x14ac:dyDescent="0.25">
      <c r="M1804" s="2"/>
    </row>
    <row r="1805" spans="13:13" x14ac:dyDescent="0.25">
      <c r="M1805" s="2"/>
    </row>
    <row r="1806" spans="13:13" x14ac:dyDescent="0.25">
      <c r="M1806" s="2"/>
    </row>
    <row r="1807" spans="13:13" x14ac:dyDescent="0.25">
      <c r="M1807" s="2"/>
    </row>
    <row r="1808" spans="13:13" x14ac:dyDescent="0.25">
      <c r="M1808" s="2"/>
    </row>
    <row r="1809" spans="13:13" x14ac:dyDescent="0.25">
      <c r="M1809" s="2"/>
    </row>
    <row r="1810" spans="13:13" x14ac:dyDescent="0.25">
      <c r="M1810" s="2"/>
    </row>
    <row r="1811" spans="13:13" x14ac:dyDescent="0.25">
      <c r="M1811" s="2"/>
    </row>
    <row r="1812" spans="13:13" x14ac:dyDescent="0.25">
      <c r="M1812" s="2"/>
    </row>
    <row r="1813" spans="13:13" x14ac:dyDescent="0.25">
      <c r="M1813" s="2"/>
    </row>
    <row r="1814" spans="13:13" x14ac:dyDescent="0.25">
      <c r="M1814" s="2"/>
    </row>
    <row r="1815" spans="13:13" x14ac:dyDescent="0.25">
      <c r="M1815" s="2"/>
    </row>
    <row r="1816" spans="13:13" x14ac:dyDescent="0.25">
      <c r="M1816" s="2"/>
    </row>
    <row r="1817" spans="13:13" x14ac:dyDescent="0.25">
      <c r="M1817" s="2"/>
    </row>
    <row r="1818" spans="13:13" x14ac:dyDescent="0.25">
      <c r="M1818" s="2"/>
    </row>
    <row r="1819" spans="13:13" x14ac:dyDescent="0.25">
      <c r="M1819" s="2"/>
    </row>
    <row r="1820" spans="13:13" x14ac:dyDescent="0.25">
      <c r="M1820" s="2"/>
    </row>
    <row r="1821" spans="13:13" x14ac:dyDescent="0.25">
      <c r="M1821" s="2"/>
    </row>
    <row r="1822" spans="13:13" x14ac:dyDescent="0.25">
      <c r="M1822" s="2"/>
    </row>
    <row r="1823" spans="13:13" x14ac:dyDescent="0.25">
      <c r="M1823" s="2"/>
    </row>
    <row r="1824" spans="13:13" x14ac:dyDescent="0.25">
      <c r="M1824" s="2"/>
    </row>
    <row r="1825" spans="13:13" x14ac:dyDescent="0.25">
      <c r="M1825" s="2"/>
    </row>
    <row r="1826" spans="13:13" x14ac:dyDescent="0.25">
      <c r="M1826" s="2"/>
    </row>
    <row r="1827" spans="13:13" x14ac:dyDescent="0.25">
      <c r="M1827" s="2"/>
    </row>
    <row r="1828" spans="13:13" x14ac:dyDescent="0.25">
      <c r="M1828" s="2"/>
    </row>
    <row r="1829" spans="13:13" x14ac:dyDescent="0.25">
      <c r="M1829" s="2"/>
    </row>
    <row r="1830" spans="13:13" x14ac:dyDescent="0.25">
      <c r="M1830" s="2"/>
    </row>
    <row r="1831" spans="13:13" x14ac:dyDescent="0.25">
      <c r="M1831" s="2"/>
    </row>
    <row r="1832" spans="13:13" x14ac:dyDescent="0.25">
      <c r="M1832" s="2"/>
    </row>
    <row r="1833" spans="13:13" x14ac:dyDescent="0.25">
      <c r="M1833" s="2"/>
    </row>
    <row r="1834" spans="13:13" x14ac:dyDescent="0.25">
      <c r="M1834" s="2"/>
    </row>
    <row r="1835" spans="13:13" x14ac:dyDescent="0.25">
      <c r="M1835" s="2"/>
    </row>
    <row r="1836" spans="13:13" x14ac:dyDescent="0.25">
      <c r="M1836" s="2"/>
    </row>
    <row r="1837" spans="13:13" x14ac:dyDescent="0.25">
      <c r="M1837" s="2"/>
    </row>
    <row r="1838" spans="13:13" x14ac:dyDescent="0.25">
      <c r="M1838" s="2"/>
    </row>
    <row r="1839" spans="13:13" x14ac:dyDescent="0.25">
      <c r="M1839" s="2"/>
    </row>
    <row r="1840" spans="13:13" x14ac:dyDescent="0.25">
      <c r="M1840" s="2"/>
    </row>
    <row r="1841" spans="13:13" x14ac:dyDescent="0.25">
      <c r="M1841" s="2"/>
    </row>
    <row r="1842" spans="13:13" x14ac:dyDescent="0.25">
      <c r="M1842" s="2"/>
    </row>
    <row r="1843" spans="13:13" x14ac:dyDescent="0.25">
      <c r="M1843" s="2"/>
    </row>
    <row r="1844" spans="13:13" x14ac:dyDescent="0.25">
      <c r="M1844" s="2"/>
    </row>
    <row r="1845" spans="13:13" x14ac:dyDescent="0.25">
      <c r="M1845" s="2"/>
    </row>
    <row r="1846" spans="13:13" x14ac:dyDescent="0.25">
      <c r="M1846" s="2"/>
    </row>
    <row r="1847" spans="13:13" x14ac:dyDescent="0.25">
      <c r="M1847" s="2"/>
    </row>
    <row r="1848" spans="13:13" x14ac:dyDescent="0.25">
      <c r="M1848" s="2"/>
    </row>
    <row r="1849" spans="13:13" x14ac:dyDescent="0.25">
      <c r="M1849" s="2"/>
    </row>
    <row r="1850" spans="13:13" x14ac:dyDescent="0.25">
      <c r="M1850" s="2"/>
    </row>
    <row r="1851" spans="13:13" x14ac:dyDescent="0.25">
      <c r="M1851" s="2"/>
    </row>
    <row r="1852" spans="13:13" x14ac:dyDescent="0.25">
      <c r="M1852" s="2"/>
    </row>
    <row r="1853" spans="13:13" x14ac:dyDescent="0.25">
      <c r="M1853" s="2"/>
    </row>
    <row r="1854" spans="13:13" x14ac:dyDescent="0.25">
      <c r="M1854" s="2"/>
    </row>
    <row r="1855" spans="13:13" x14ac:dyDescent="0.25">
      <c r="M1855" s="2"/>
    </row>
    <row r="1856" spans="13:13" x14ac:dyDescent="0.25">
      <c r="M1856" s="2"/>
    </row>
    <row r="1857" spans="13:13" x14ac:dyDescent="0.25">
      <c r="M1857" s="2"/>
    </row>
    <row r="1858" spans="13:13" x14ac:dyDescent="0.25">
      <c r="M1858" s="2"/>
    </row>
    <row r="1859" spans="13:13" x14ac:dyDescent="0.25">
      <c r="M1859" s="2"/>
    </row>
    <row r="1860" spans="13:13" x14ac:dyDescent="0.25">
      <c r="M1860" s="2"/>
    </row>
    <row r="1861" spans="13:13" x14ac:dyDescent="0.25">
      <c r="M1861" s="2"/>
    </row>
    <row r="1862" spans="13:13" x14ac:dyDescent="0.25">
      <c r="M1862" s="2"/>
    </row>
    <row r="1863" spans="13:13" x14ac:dyDescent="0.25">
      <c r="M1863" s="2"/>
    </row>
    <row r="1864" spans="13:13" x14ac:dyDescent="0.25">
      <c r="M1864" s="2"/>
    </row>
    <row r="1865" spans="13:13" x14ac:dyDescent="0.25">
      <c r="M1865" s="2"/>
    </row>
    <row r="1866" spans="13:13" x14ac:dyDescent="0.25">
      <c r="M1866" s="2"/>
    </row>
    <row r="1867" spans="13:13" x14ac:dyDescent="0.25">
      <c r="M1867" s="2"/>
    </row>
    <row r="1868" spans="13:13" x14ac:dyDescent="0.25">
      <c r="M1868" s="2"/>
    </row>
    <row r="1869" spans="13:13" x14ac:dyDescent="0.25">
      <c r="M1869" s="2"/>
    </row>
    <row r="1870" spans="13:13" x14ac:dyDescent="0.25">
      <c r="M1870" s="2"/>
    </row>
    <row r="1871" spans="13:13" x14ac:dyDescent="0.25">
      <c r="M1871" s="2"/>
    </row>
    <row r="1872" spans="13:13" x14ac:dyDescent="0.25">
      <c r="M1872" s="2"/>
    </row>
    <row r="1873" spans="13:13" x14ac:dyDescent="0.25">
      <c r="M1873" s="2"/>
    </row>
    <row r="1874" spans="13:13" x14ac:dyDescent="0.25">
      <c r="M1874" s="2"/>
    </row>
    <row r="1875" spans="13:13" x14ac:dyDescent="0.25">
      <c r="M1875" s="2"/>
    </row>
    <row r="1876" spans="13:13" x14ac:dyDescent="0.25">
      <c r="M1876" s="2"/>
    </row>
    <row r="1877" spans="13:13" x14ac:dyDescent="0.25">
      <c r="M1877" s="2"/>
    </row>
    <row r="1878" spans="13:13" x14ac:dyDescent="0.25">
      <c r="M1878" s="2"/>
    </row>
    <row r="1879" spans="13:13" x14ac:dyDescent="0.25">
      <c r="M1879" s="2"/>
    </row>
    <row r="1880" spans="13:13" x14ac:dyDescent="0.25">
      <c r="M1880" s="2"/>
    </row>
    <row r="1881" spans="13:13" x14ac:dyDescent="0.25">
      <c r="M1881" s="2"/>
    </row>
    <row r="1882" spans="13:13" x14ac:dyDescent="0.25">
      <c r="M1882" s="2"/>
    </row>
    <row r="1883" spans="13:13" x14ac:dyDescent="0.25">
      <c r="M1883" s="2"/>
    </row>
    <row r="1884" spans="13:13" x14ac:dyDescent="0.25">
      <c r="M1884" s="2"/>
    </row>
    <row r="1885" spans="13:13" x14ac:dyDescent="0.25">
      <c r="M1885" s="2"/>
    </row>
    <row r="1886" spans="13:13" x14ac:dyDescent="0.25">
      <c r="M1886" s="2"/>
    </row>
    <row r="1887" spans="13:13" x14ac:dyDescent="0.25">
      <c r="M1887" s="2"/>
    </row>
    <row r="1888" spans="13:13" x14ac:dyDescent="0.25">
      <c r="M1888" s="2"/>
    </row>
    <row r="1889" spans="13:13" x14ac:dyDescent="0.25">
      <c r="M1889" s="2"/>
    </row>
    <row r="1890" spans="13:13" x14ac:dyDescent="0.25">
      <c r="M1890" s="2"/>
    </row>
    <row r="1891" spans="13:13" x14ac:dyDescent="0.25">
      <c r="M1891" s="2"/>
    </row>
    <row r="1892" spans="13:13" x14ac:dyDescent="0.25">
      <c r="M1892" s="2"/>
    </row>
    <row r="1893" spans="13:13" x14ac:dyDescent="0.25">
      <c r="M1893" s="2"/>
    </row>
    <row r="1894" spans="13:13" x14ac:dyDescent="0.25">
      <c r="M1894" s="2"/>
    </row>
    <row r="1895" spans="13:13" x14ac:dyDescent="0.25">
      <c r="M1895" s="2"/>
    </row>
    <row r="1896" spans="13:13" x14ac:dyDescent="0.25">
      <c r="M1896" s="2"/>
    </row>
    <row r="1897" spans="13:13" x14ac:dyDescent="0.25">
      <c r="M1897" s="2"/>
    </row>
    <row r="1898" spans="13:13" x14ac:dyDescent="0.25">
      <c r="M1898" s="2"/>
    </row>
    <row r="1899" spans="13:13" x14ac:dyDescent="0.25">
      <c r="M1899" s="2"/>
    </row>
    <row r="1900" spans="13:13" x14ac:dyDescent="0.25">
      <c r="M1900" s="2"/>
    </row>
    <row r="1901" spans="13:13" x14ac:dyDescent="0.25">
      <c r="M1901" s="2"/>
    </row>
    <row r="1902" spans="13:13" x14ac:dyDescent="0.25">
      <c r="M1902" s="2"/>
    </row>
    <row r="1903" spans="13:13" x14ac:dyDescent="0.25">
      <c r="M1903" s="2"/>
    </row>
    <row r="1904" spans="13:13" x14ac:dyDescent="0.25">
      <c r="M1904" s="2"/>
    </row>
    <row r="1905" spans="13:13" x14ac:dyDescent="0.25">
      <c r="M1905" s="2"/>
    </row>
    <row r="1906" spans="13:13" x14ac:dyDescent="0.25">
      <c r="M1906" s="2"/>
    </row>
    <row r="1907" spans="13:13" x14ac:dyDescent="0.25">
      <c r="M1907" s="2"/>
    </row>
    <row r="1908" spans="13:13" x14ac:dyDescent="0.25">
      <c r="M1908" s="2"/>
    </row>
    <row r="1909" spans="13:13" x14ac:dyDescent="0.25">
      <c r="M1909" s="2"/>
    </row>
    <row r="1910" spans="13:13" x14ac:dyDescent="0.25">
      <c r="M1910" s="2"/>
    </row>
    <row r="1911" spans="13:13" x14ac:dyDescent="0.25">
      <c r="M1911" s="2"/>
    </row>
    <row r="1912" spans="13:13" x14ac:dyDescent="0.25">
      <c r="M1912" s="2"/>
    </row>
    <row r="1913" spans="13:13" x14ac:dyDescent="0.25">
      <c r="M1913" s="2"/>
    </row>
    <row r="1914" spans="13:13" x14ac:dyDescent="0.25">
      <c r="M1914" s="2"/>
    </row>
    <row r="1915" spans="13:13" x14ac:dyDescent="0.25">
      <c r="M1915" s="2"/>
    </row>
    <row r="1916" spans="13:13" x14ac:dyDescent="0.25">
      <c r="M1916" s="2"/>
    </row>
    <row r="1917" spans="13:13" x14ac:dyDescent="0.25">
      <c r="M1917" s="2"/>
    </row>
    <row r="1918" spans="13:13" x14ac:dyDescent="0.25">
      <c r="M1918" s="2"/>
    </row>
    <row r="1919" spans="13:13" x14ac:dyDescent="0.25">
      <c r="M1919" s="2"/>
    </row>
    <row r="1920" spans="13:13" x14ac:dyDescent="0.25">
      <c r="M1920" s="2"/>
    </row>
    <row r="1921" spans="13:13" x14ac:dyDescent="0.25">
      <c r="M1921" s="2"/>
    </row>
    <row r="1922" spans="13:13" x14ac:dyDescent="0.25">
      <c r="M1922" s="2"/>
    </row>
    <row r="1923" spans="13:13" x14ac:dyDescent="0.25">
      <c r="M1923" s="2"/>
    </row>
    <row r="1924" spans="13:13" x14ac:dyDescent="0.25">
      <c r="M1924" s="2"/>
    </row>
    <row r="1925" spans="13:13" x14ac:dyDescent="0.25">
      <c r="M1925" s="2"/>
    </row>
    <row r="1926" spans="13:13" x14ac:dyDescent="0.25">
      <c r="M1926" s="2"/>
    </row>
    <row r="1927" spans="13:13" x14ac:dyDescent="0.25">
      <c r="M1927" s="2"/>
    </row>
    <row r="1928" spans="13:13" x14ac:dyDescent="0.25">
      <c r="M1928" s="2"/>
    </row>
    <row r="1929" spans="13:13" x14ac:dyDescent="0.25">
      <c r="M1929" s="2"/>
    </row>
    <row r="1930" spans="13:13" x14ac:dyDescent="0.25">
      <c r="M1930" s="2"/>
    </row>
    <row r="1931" spans="13:13" x14ac:dyDescent="0.25">
      <c r="M1931" s="2"/>
    </row>
    <row r="1932" spans="13:13" x14ac:dyDescent="0.25">
      <c r="M1932" s="2"/>
    </row>
    <row r="1933" spans="13:13" x14ac:dyDescent="0.25">
      <c r="M1933" s="2"/>
    </row>
    <row r="1934" spans="13:13" x14ac:dyDescent="0.25">
      <c r="M1934" s="2"/>
    </row>
    <row r="1935" spans="13:13" x14ac:dyDescent="0.25">
      <c r="M1935" s="2"/>
    </row>
    <row r="1936" spans="13:13" x14ac:dyDescent="0.25">
      <c r="M1936" s="2"/>
    </row>
    <row r="1937" spans="13:13" x14ac:dyDescent="0.25">
      <c r="M1937" s="2"/>
    </row>
    <row r="1938" spans="13:13" x14ac:dyDescent="0.25">
      <c r="M1938" s="2"/>
    </row>
    <row r="1939" spans="13:13" x14ac:dyDescent="0.25">
      <c r="M1939" s="2"/>
    </row>
    <row r="1940" spans="13:13" x14ac:dyDescent="0.25">
      <c r="M1940" s="2"/>
    </row>
    <row r="1941" spans="13:13" x14ac:dyDescent="0.25">
      <c r="M1941" s="2"/>
    </row>
    <row r="1942" spans="13:13" x14ac:dyDescent="0.25">
      <c r="M1942" s="2"/>
    </row>
    <row r="1943" spans="13:13" x14ac:dyDescent="0.25">
      <c r="M1943" s="2"/>
    </row>
    <row r="1944" spans="13:13" x14ac:dyDescent="0.25">
      <c r="M1944" s="2"/>
    </row>
    <row r="1945" spans="13:13" x14ac:dyDescent="0.25">
      <c r="M1945" s="2"/>
    </row>
    <row r="1946" spans="13:13" x14ac:dyDescent="0.25">
      <c r="M1946" s="2"/>
    </row>
    <row r="1947" spans="13:13" x14ac:dyDescent="0.25">
      <c r="M1947" s="2"/>
    </row>
    <row r="1948" spans="13:13" x14ac:dyDescent="0.25">
      <c r="M1948" s="2"/>
    </row>
    <row r="1949" spans="13:13" x14ac:dyDescent="0.25">
      <c r="M1949" s="2"/>
    </row>
    <row r="1950" spans="13:13" x14ac:dyDescent="0.25">
      <c r="M1950" s="2"/>
    </row>
    <row r="1951" spans="13:13" x14ac:dyDescent="0.25">
      <c r="M1951" s="2"/>
    </row>
    <row r="1952" spans="13:13" x14ac:dyDescent="0.25">
      <c r="M1952" s="2"/>
    </row>
    <row r="1953" spans="13:13" x14ac:dyDescent="0.25">
      <c r="M1953" s="2"/>
    </row>
    <row r="1954" spans="13:13" x14ac:dyDescent="0.25">
      <c r="M1954" s="2"/>
    </row>
    <row r="1955" spans="13:13" x14ac:dyDescent="0.25">
      <c r="M1955" s="2"/>
    </row>
    <row r="1956" spans="13:13" x14ac:dyDescent="0.25">
      <c r="M1956" s="2"/>
    </row>
    <row r="1957" spans="13:13" x14ac:dyDescent="0.25">
      <c r="M1957" s="2"/>
    </row>
    <row r="1958" spans="13:13" x14ac:dyDescent="0.25">
      <c r="M1958" s="2"/>
    </row>
    <row r="1959" spans="13:13" x14ac:dyDescent="0.25">
      <c r="M1959" s="2"/>
    </row>
    <row r="1960" spans="13:13" x14ac:dyDescent="0.25">
      <c r="M1960" s="2"/>
    </row>
    <row r="1961" spans="13:13" x14ac:dyDescent="0.25">
      <c r="M1961" s="2"/>
    </row>
    <row r="1962" spans="13:13" x14ac:dyDescent="0.25">
      <c r="M1962" s="2"/>
    </row>
    <row r="1963" spans="13:13" x14ac:dyDescent="0.25">
      <c r="M1963" s="2"/>
    </row>
    <row r="1964" spans="13:13" x14ac:dyDescent="0.25">
      <c r="M1964" s="2"/>
    </row>
    <row r="1965" spans="13:13" x14ac:dyDescent="0.25">
      <c r="M1965" s="2"/>
    </row>
    <row r="1966" spans="13:13" x14ac:dyDescent="0.25">
      <c r="M1966" s="2"/>
    </row>
    <row r="1967" spans="13:13" x14ac:dyDescent="0.25">
      <c r="M1967" s="2"/>
    </row>
    <row r="1968" spans="13:13" x14ac:dyDescent="0.25">
      <c r="M1968" s="2"/>
    </row>
    <row r="1969" spans="13:13" x14ac:dyDescent="0.25">
      <c r="M1969" s="2"/>
    </row>
  </sheetData>
  <phoneticPr fontId="18" type="noConversion"/>
  <conditionalFormatting sqref="J1970:J1048576 J1376:J1619 J1:J1281">
    <cfRule type="cellIs" dxfId="2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36"/>
  <sheetViews>
    <sheetView workbookViewId="0">
      <selection sqref="A1:B1048576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1968</v>
      </c>
      <c r="B1" t="s">
        <v>1969</v>
      </c>
    </row>
    <row r="2" spans="1:2" x14ac:dyDescent="0.25">
      <c r="A2">
        <v>4.0016174316406198E-3</v>
      </c>
      <c r="B2" t="s">
        <v>0</v>
      </c>
    </row>
    <row r="4" spans="1:2" x14ac:dyDescent="0.25">
      <c r="A4">
        <v>1.30000114440917E-2</v>
      </c>
      <c r="B4" t="s">
        <v>1</v>
      </c>
    </row>
    <row r="6" spans="1:2" x14ac:dyDescent="0.25">
      <c r="A6">
        <v>2.4002313613891602E-2</v>
      </c>
      <c r="B6" t="s">
        <v>2</v>
      </c>
    </row>
    <row r="8" spans="1:2" x14ac:dyDescent="0.25">
      <c r="A8">
        <v>3.5001516342163003E-2</v>
      </c>
      <c r="B8" t="s">
        <v>3</v>
      </c>
    </row>
    <row r="10" spans="1:2" x14ac:dyDescent="0.25">
      <c r="A10">
        <v>4.5003890991210903E-2</v>
      </c>
      <c r="B10" t="s">
        <v>4</v>
      </c>
    </row>
    <row r="12" spans="1:2" x14ac:dyDescent="0.25">
      <c r="A12">
        <v>5.5002450942993102E-2</v>
      </c>
      <c r="B12" t="s">
        <v>5</v>
      </c>
    </row>
    <row r="14" spans="1:2" x14ac:dyDescent="0.25">
      <c r="A14">
        <v>6.6002130508422796E-2</v>
      </c>
      <c r="B14" t="s">
        <v>6</v>
      </c>
    </row>
    <row r="16" spans="1:2" x14ac:dyDescent="0.25">
      <c r="A16">
        <v>7.6000928878784096E-2</v>
      </c>
      <c r="B16" t="s">
        <v>7</v>
      </c>
    </row>
    <row r="18" spans="1:2" x14ac:dyDescent="0.25">
      <c r="A18">
        <v>8.7001562118530204E-2</v>
      </c>
      <c r="B18" t="s">
        <v>8</v>
      </c>
    </row>
    <row r="20" spans="1:2" x14ac:dyDescent="0.25">
      <c r="A20">
        <v>9.7001314163207994E-2</v>
      </c>
      <c r="B20" t="s">
        <v>9</v>
      </c>
    </row>
    <row r="22" spans="1:2" x14ac:dyDescent="0.25">
      <c r="A22">
        <v>0.108002424240112</v>
      </c>
      <c r="B22" t="s">
        <v>10</v>
      </c>
    </row>
    <row r="24" spans="1:2" x14ac:dyDescent="0.25">
      <c r="A24">
        <v>0.118006706237792</v>
      </c>
      <c r="B24" t="s">
        <v>11</v>
      </c>
    </row>
    <row r="26" spans="1:2" x14ac:dyDescent="0.25">
      <c r="A26">
        <v>0.12800335884094199</v>
      </c>
      <c r="B26" t="s">
        <v>12</v>
      </c>
    </row>
    <row r="28" spans="1:2" x14ac:dyDescent="0.25">
      <c r="A28">
        <v>0.13900256156921301</v>
      </c>
      <c r="B28" t="s">
        <v>13</v>
      </c>
    </row>
    <row r="30" spans="1:2" x14ac:dyDescent="0.25">
      <c r="A30">
        <v>0.149001359939575</v>
      </c>
      <c r="B30" t="s">
        <v>14</v>
      </c>
    </row>
    <row r="32" spans="1:2" x14ac:dyDescent="0.25">
      <c r="A32">
        <v>0.160000324249267</v>
      </c>
      <c r="B32" t="s">
        <v>15</v>
      </c>
    </row>
    <row r="34" spans="1:2" x14ac:dyDescent="0.25">
      <c r="A34">
        <v>0.17000055313110299</v>
      </c>
      <c r="B34" t="s">
        <v>16</v>
      </c>
    </row>
    <row r="36" spans="1:2" x14ac:dyDescent="0.25">
      <c r="A36">
        <v>0.181001901626586</v>
      </c>
      <c r="B36" t="s">
        <v>17</v>
      </c>
    </row>
    <row r="38" spans="1:2" x14ac:dyDescent="0.25">
      <c r="A38">
        <v>0.19100141525268499</v>
      </c>
      <c r="B38" t="s">
        <v>18</v>
      </c>
    </row>
    <row r="40" spans="1:2" x14ac:dyDescent="0.25">
      <c r="A40">
        <v>0.20200228691100999</v>
      </c>
      <c r="B40" t="s">
        <v>19</v>
      </c>
    </row>
    <row r="42" spans="1:2" x14ac:dyDescent="0.25">
      <c r="A42">
        <v>0.212000131607055</v>
      </c>
      <c r="B42" t="s">
        <v>20</v>
      </c>
    </row>
    <row r="44" spans="1:2" x14ac:dyDescent="0.25">
      <c r="A44">
        <v>0.223002433776855</v>
      </c>
      <c r="B44" t="s">
        <v>21</v>
      </c>
    </row>
    <row r="46" spans="1:2" x14ac:dyDescent="0.25">
      <c r="A46">
        <v>0.233142614364624</v>
      </c>
      <c r="B46" t="s">
        <v>22</v>
      </c>
    </row>
    <row r="48" spans="1:2" x14ac:dyDescent="0.25">
      <c r="A48">
        <v>0.24275016784667899</v>
      </c>
      <c r="B48" t="s">
        <v>23</v>
      </c>
    </row>
    <row r="50" spans="1:2" x14ac:dyDescent="0.25">
      <c r="A50">
        <v>0.253753662109375</v>
      </c>
      <c r="B50" t="s">
        <v>24</v>
      </c>
    </row>
    <row r="52" spans="1:2" x14ac:dyDescent="0.25">
      <c r="A52">
        <v>0.26375031471252403</v>
      </c>
      <c r="B52" t="s">
        <v>25</v>
      </c>
    </row>
    <row r="54" spans="1:2" x14ac:dyDescent="0.25">
      <c r="A54">
        <v>0.274752616882324</v>
      </c>
      <c r="B54" t="s">
        <v>26</v>
      </c>
    </row>
    <row r="56" spans="1:2" x14ac:dyDescent="0.25">
      <c r="A56">
        <v>0.28475213050842202</v>
      </c>
      <c r="B56" t="s">
        <v>27</v>
      </c>
    </row>
    <row r="58" spans="1:2" x14ac:dyDescent="0.25">
      <c r="A58">
        <v>0.295749902725219</v>
      </c>
      <c r="B58" t="s">
        <v>28</v>
      </c>
    </row>
    <row r="60" spans="1:2" x14ac:dyDescent="0.25">
      <c r="A60">
        <v>0.30575060844421298</v>
      </c>
      <c r="B60" t="s">
        <v>29</v>
      </c>
    </row>
    <row r="62" spans="1:2" x14ac:dyDescent="0.25">
      <c r="A62">
        <v>0.31575083732604903</v>
      </c>
      <c r="B62" t="s">
        <v>30</v>
      </c>
    </row>
    <row r="64" spans="1:2" x14ac:dyDescent="0.25">
      <c r="A64">
        <v>0.32675266265869102</v>
      </c>
      <c r="B64" t="s">
        <v>31</v>
      </c>
    </row>
    <row r="66" spans="1:2" x14ac:dyDescent="0.25">
      <c r="A66">
        <v>0.336750507354736</v>
      </c>
      <c r="B66" t="s">
        <v>32</v>
      </c>
    </row>
    <row r="68" spans="1:2" x14ac:dyDescent="0.25">
      <c r="A68">
        <v>0.34775018692016602</v>
      </c>
      <c r="B68" t="s">
        <v>33</v>
      </c>
    </row>
    <row r="70" spans="1:2" x14ac:dyDescent="0.25">
      <c r="A70">
        <v>0.35775041580200101</v>
      </c>
      <c r="B70" t="s">
        <v>34</v>
      </c>
    </row>
    <row r="72" spans="1:2" x14ac:dyDescent="0.25">
      <c r="A72">
        <v>0.367749214172363</v>
      </c>
      <c r="B72" t="s">
        <v>35</v>
      </c>
    </row>
    <row r="74" spans="1:2" x14ac:dyDescent="0.25">
      <c r="A74">
        <v>0.37875151634216297</v>
      </c>
      <c r="B74" t="s">
        <v>36</v>
      </c>
    </row>
    <row r="76" spans="1:2" x14ac:dyDescent="0.25">
      <c r="A76">
        <v>0.388751029968261</v>
      </c>
      <c r="B76" t="s">
        <v>37</v>
      </c>
    </row>
    <row r="78" spans="1:2" x14ac:dyDescent="0.25">
      <c r="A78">
        <v>0.39975214004516602</v>
      </c>
      <c r="B78" t="s">
        <v>38</v>
      </c>
    </row>
    <row r="80" spans="1:2" x14ac:dyDescent="0.25">
      <c r="A80">
        <v>0.41036224365234297</v>
      </c>
      <c r="B80" t="s">
        <v>39</v>
      </c>
    </row>
    <row r="82" spans="1:2" x14ac:dyDescent="0.25">
      <c r="A82">
        <v>0.420362949371337</v>
      </c>
      <c r="B82" t="s">
        <v>40</v>
      </c>
    </row>
    <row r="84" spans="1:2" x14ac:dyDescent="0.25">
      <c r="A84">
        <v>0.430360317230224</v>
      </c>
      <c r="B84" t="s">
        <v>41</v>
      </c>
    </row>
    <row r="86" spans="1:2" x14ac:dyDescent="0.25">
      <c r="A86">
        <v>0.44136166572570801</v>
      </c>
      <c r="B86" t="s">
        <v>42</v>
      </c>
    </row>
    <row r="88" spans="1:2" x14ac:dyDescent="0.25">
      <c r="A88">
        <v>0.45136380195617598</v>
      </c>
      <c r="B88" t="s">
        <v>43</v>
      </c>
    </row>
    <row r="90" spans="1:2" x14ac:dyDescent="0.25">
      <c r="A90">
        <v>0.46236300468444802</v>
      </c>
      <c r="B90" t="s">
        <v>44</v>
      </c>
    </row>
    <row r="92" spans="1:2" x14ac:dyDescent="0.25">
      <c r="A92">
        <v>0.47236132621765098</v>
      </c>
      <c r="B92" t="s">
        <v>45</v>
      </c>
    </row>
    <row r="94" spans="1:2" x14ac:dyDescent="0.25">
      <c r="A94">
        <v>0.483362436294555</v>
      </c>
      <c r="B94" t="s">
        <v>46</v>
      </c>
    </row>
    <row r="96" spans="1:2" x14ac:dyDescent="0.25">
      <c r="A96">
        <v>0.49336147308349598</v>
      </c>
      <c r="B96" t="s">
        <v>47</v>
      </c>
    </row>
    <row r="98" spans="1:2" x14ac:dyDescent="0.25">
      <c r="A98">
        <v>0.50436186790466297</v>
      </c>
      <c r="B98" t="s">
        <v>48</v>
      </c>
    </row>
    <row r="100" spans="1:2" x14ac:dyDescent="0.25">
      <c r="A100">
        <v>0.51436090469360296</v>
      </c>
      <c r="B100" t="s">
        <v>49</v>
      </c>
    </row>
    <row r="102" spans="1:2" x14ac:dyDescent="0.25">
      <c r="A102">
        <v>0.52551436424255304</v>
      </c>
      <c r="B102" t="s">
        <v>50</v>
      </c>
    </row>
    <row r="104" spans="1:2" x14ac:dyDescent="0.25">
      <c r="A104">
        <v>0.53490757942199696</v>
      </c>
      <c r="B104" t="s">
        <v>51</v>
      </c>
    </row>
    <row r="106" spans="1:2" x14ac:dyDescent="0.25">
      <c r="A106">
        <v>0.54590940475463801</v>
      </c>
      <c r="B106" t="s">
        <v>52</v>
      </c>
    </row>
    <row r="108" spans="1:2" x14ac:dyDescent="0.25">
      <c r="A108">
        <v>0.55591130256652799</v>
      </c>
      <c r="B108" t="s">
        <v>53</v>
      </c>
    </row>
    <row r="110" spans="1:2" x14ac:dyDescent="0.25">
      <c r="A110">
        <v>0.56690859794616699</v>
      </c>
      <c r="B110" t="s">
        <v>54</v>
      </c>
    </row>
    <row r="112" spans="1:2" x14ac:dyDescent="0.25">
      <c r="A112">
        <v>0.57690858840942305</v>
      </c>
      <c r="B112" t="s">
        <v>55</v>
      </c>
    </row>
    <row r="114" spans="1:2" x14ac:dyDescent="0.25">
      <c r="A114">
        <v>0.58690929412841797</v>
      </c>
      <c r="B114" t="s">
        <v>56</v>
      </c>
    </row>
    <row r="116" spans="1:2" x14ac:dyDescent="0.25">
      <c r="A116">
        <v>0.59791111946105902</v>
      </c>
      <c r="B116" t="s">
        <v>57</v>
      </c>
    </row>
    <row r="118" spans="1:2" x14ac:dyDescent="0.25">
      <c r="A118">
        <v>0.60790824890136697</v>
      </c>
      <c r="B118" t="s">
        <v>58</v>
      </c>
    </row>
    <row r="120" spans="1:2" x14ac:dyDescent="0.25">
      <c r="A120">
        <v>0.61891174316406194</v>
      </c>
      <c r="B120" t="s">
        <v>59</v>
      </c>
    </row>
    <row r="122" spans="1:2" x14ac:dyDescent="0.25">
      <c r="A122">
        <v>0.62890815734863204</v>
      </c>
      <c r="B122" t="s">
        <v>60</v>
      </c>
    </row>
    <row r="124" spans="1:2" x14ac:dyDescent="0.25">
      <c r="A124">
        <v>0.63991022109985296</v>
      </c>
      <c r="B124" t="s">
        <v>61</v>
      </c>
    </row>
    <row r="126" spans="1:2" x14ac:dyDescent="0.25">
      <c r="A126">
        <v>0.64990806579589799</v>
      </c>
      <c r="B126" t="s">
        <v>62</v>
      </c>
    </row>
    <row r="128" spans="1:2" x14ac:dyDescent="0.25">
      <c r="A128">
        <v>0.65990948677062899</v>
      </c>
      <c r="B128" t="s">
        <v>63</v>
      </c>
    </row>
    <row r="130" spans="1:2" x14ac:dyDescent="0.25">
      <c r="A130">
        <v>0.67090868949890103</v>
      </c>
      <c r="B130" t="s">
        <v>64</v>
      </c>
    </row>
    <row r="132" spans="1:2" x14ac:dyDescent="0.25">
      <c r="A132">
        <v>0.68090939521789495</v>
      </c>
      <c r="B132" t="s">
        <v>65</v>
      </c>
    </row>
    <row r="134" spans="1:2" x14ac:dyDescent="0.25">
      <c r="A134">
        <v>0.69190979003906194</v>
      </c>
      <c r="B134" t="s">
        <v>66</v>
      </c>
    </row>
    <row r="136" spans="1:2" x14ac:dyDescent="0.25">
      <c r="A136">
        <v>0.70190739631652799</v>
      </c>
      <c r="B136" t="s">
        <v>67</v>
      </c>
    </row>
    <row r="138" spans="1:2" x14ac:dyDescent="0.25">
      <c r="A138">
        <v>0.71290969848632801</v>
      </c>
      <c r="B138" t="s">
        <v>68</v>
      </c>
    </row>
    <row r="140" spans="1:2" x14ac:dyDescent="0.25">
      <c r="A140">
        <v>0.72290778160095204</v>
      </c>
      <c r="B140" t="s">
        <v>69</v>
      </c>
    </row>
    <row r="142" spans="1:2" x14ac:dyDescent="0.25">
      <c r="A142">
        <v>0.73290848731994596</v>
      </c>
      <c r="B142" t="s">
        <v>70</v>
      </c>
    </row>
    <row r="144" spans="1:2" x14ac:dyDescent="0.25">
      <c r="A144">
        <v>0.743979692459106</v>
      </c>
      <c r="B144" t="s">
        <v>71</v>
      </c>
    </row>
    <row r="146" spans="1:2" x14ac:dyDescent="0.25">
      <c r="A146">
        <v>0.75415396690368597</v>
      </c>
      <c r="B146" t="s">
        <v>72</v>
      </c>
    </row>
    <row r="148" spans="1:2" x14ac:dyDescent="0.25">
      <c r="A148">
        <v>0.76415133476257302</v>
      </c>
      <c r="B148" t="s">
        <v>73</v>
      </c>
    </row>
    <row r="150" spans="1:2" x14ac:dyDescent="0.25">
      <c r="A150">
        <v>0.77515220642089799</v>
      </c>
      <c r="B150" t="s">
        <v>74</v>
      </c>
    </row>
    <row r="152" spans="1:2" x14ac:dyDescent="0.25">
      <c r="A152">
        <v>0.78515148162841797</v>
      </c>
      <c r="B152" t="s">
        <v>75</v>
      </c>
    </row>
    <row r="154" spans="1:2" x14ac:dyDescent="0.25">
      <c r="A154">
        <v>0.79615163803100497</v>
      </c>
      <c r="B154" t="s">
        <v>76</v>
      </c>
    </row>
    <row r="156" spans="1:2" x14ac:dyDescent="0.25">
      <c r="A156">
        <v>0.80615186691284102</v>
      </c>
      <c r="B156" t="s">
        <v>77</v>
      </c>
    </row>
    <row r="158" spans="1:2" x14ac:dyDescent="0.25">
      <c r="A158">
        <v>0.816150903701782</v>
      </c>
      <c r="B158" t="s">
        <v>78</v>
      </c>
    </row>
    <row r="160" spans="1:2" x14ac:dyDescent="0.25">
      <c r="A160">
        <v>0.82715320587158203</v>
      </c>
      <c r="B160" t="s">
        <v>79</v>
      </c>
    </row>
    <row r="162" spans="1:2" x14ac:dyDescent="0.25">
      <c r="A162">
        <v>0.83715128898620605</v>
      </c>
      <c r="B162" t="s">
        <v>80</v>
      </c>
    </row>
    <row r="164" spans="1:2" x14ac:dyDescent="0.25">
      <c r="A164">
        <v>0.84815359115600497</v>
      </c>
      <c r="B164" t="s">
        <v>81</v>
      </c>
    </row>
    <row r="166" spans="1:2" x14ac:dyDescent="0.25">
      <c r="A166">
        <v>0.85815215110778797</v>
      </c>
      <c r="B166" t="s">
        <v>82</v>
      </c>
    </row>
    <row r="168" spans="1:2" x14ac:dyDescent="0.25">
      <c r="A168">
        <v>0.86915230751037598</v>
      </c>
      <c r="B168" t="s">
        <v>83</v>
      </c>
    </row>
    <row r="170" spans="1:2" x14ac:dyDescent="0.25">
      <c r="A170">
        <v>0.87915086746215798</v>
      </c>
      <c r="B170" t="s">
        <v>84</v>
      </c>
    </row>
    <row r="172" spans="1:2" x14ac:dyDescent="0.25">
      <c r="A172">
        <v>0.89015102386474598</v>
      </c>
      <c r="B172" t="s">
        <v>85</v>
      </c>
    </row>
    <row r="174" spans="1:2" x14ac:dyDescent="0.25">
      <c r="A174">
        <v>0.90015220642089799</v>
      </c>
      <c r="B174" t="s">
        <v>86</v>
      </c>
    </row>
    <row r="176" spans="1:2" x14ac:dyDescent="0.25">
      <c r="A176">
        <v>0.91015148162841797</v>
      </c>
      <c r="B176" t="s">
        <v>87</v>
      </c>
    </row>
    <row r="178" spans="1:2" x14ac:dyDescent="0.25">
      <c r="A178">
        <v>0.92115235328674305</v>
      </c>
      <c r="B178" t="s">
        <v>88</v>
      </c>
    </row>
    <row r="180" spans="1:2" x14ac:dyDescent="0.25">
      <c r="A180">
        <v>0.93115139007568304</v>
      </c>
      <c r="B180" t="s">
        <v>89</v>
      </c>
    </row>
    <row r="182" spans="1:2" x14ac:dyDescent="0.25">
      <c r="A182">
        <v>0.94215488433837802</v>
      </c>
      <c r="B182" t="s">
        <v>90</v>
      </c>
    </row>
    <row r="184" spans="1:2" x14ac:dyDescent="0.25">
      <c r="A184">
        <v>0.95215106010437001</v>
      </c>
      <c r="B184" t="s">
        <v>91</v>
      </c>
    </row>
    <row r="186" spans="1:2" x14ac:dyDescent="0.25">
      <c r="A186">
        <v>0.96315336227416903</v>
      </c>
      <c r="B186" t="s">
        <v>92</v>
      </c>
    </row>
    <row r="188" spans="1:2" x14ac:dyDescent="0.25">
      <c r="A188">
        <v>0.97315359115600497</v>
      </c>
      <c r="B188" t="s">
        <v>93</v>
      </c>
    </row>
    <row r="190" spans="1:2" x14ac:dyDescent="0.25">
      <c r="A190">
        <v>0.98315024375915505</v>
      </c>
      <c r="B190" t="s">
        <v>94</v>
      </c>
    </row>
    <row r="192" spans="1:2" x14ac:dyDescent="0.25">
      <c r="A192">
        <v>0.99415516853332497</v>
      </c>
      <c r="B192" t="s">
        <v>95</v>
      </c>
    </row>
    <row r="194" spans="1:2" x14ac:dyDescent="0.25">
      <c r="A194">
        <v>1.0041520595550499</v>
      </c>
      <c r="B194" t="s">
        <v>96</v>
      </c>
    </row>
    <row r="196" spans="1:2" x14ac:dyDescent="0.25">
      <c r="A196">
        <v>1.01515364646911</v>
      </c>
      <c r="B196" t="s">
        <v>97</v>
      </c>
    </row>
    <row r="198" spans="1:2" x14ac:dyDescent="0.25">
      <c r="A198">
        <v>1.02515125274658</v>
      </c>
      <c r="B198" t="s">
        <v>98</v>
      </c>
    </row>
    <row r="200" spans="1:2" x14ac:dyDescent="0.25">
      <c r="A200">
        <v>1.0361518859863199</v>
      </c>
      <c r="B200" t="s">
        <v>99</v>
      </c>
    </row>
    <row r="202" spans="1:2" x14ac:dyDescent="0.25">
      <c r="A202">
        <v>1.04615449905395</v>
      </c>
      <c r="B202" t="s">
        <v>100</v>
      </c>
    </row>
    <row r="204" spans="1:2" x14ac:dyDescent="0.25">
      <c r="A204">
        <v>1.05715131759643</v>
      </c>
      <c r="B204" t="s">
        <v>101</v>
      </c>
    </row>
    <row r="206" spans="1:2" x14ac:dyDescent="0.25">
      <c r="A206">
        <v>1.06715512275695</v>
      </c>
      <c r="B206" t="s">
        <v>102</v>
      </c>
    </row>
    <row r="208" spans="1:2" x14ac:dyDescent="0.25">
      <c r="A208">
        <v>1.0771520137786801</v>
      </c>
      <c r="B208" t="s">
        <v>103</v>
      </c>
    </row>
    <row r="210" spans="1:2" x14ac:dyDescent="0.25">
      <c r="A210">
        <v>1.0881538391113199</v>
      </c>
      <c r="B210" t="s">
        <v>104</v>
      </c>
    </row>
    <row r="212" spans="1:2" x14ac:dyDescent="0.25">
      <c r="A212">
        <v>1.09815096855163</v>
      </c>
      <c r="B212" t="s">
        <v>105</v>
      </c>
    </row>
    <row r="214" spans="1:2" x14ac:dyDescent="0.25">
      <c r="A214">
        <v>1.10915374755859</v>
      </c>
      <c r="B214" t="s">
        <v>106</v>
      </c>
    </row>
    <row r="216" spans="1:2" x14ac:dyDescent="0.25">
      <c r="A216">
        <v>1.11915183067321</v>
      </c>
      <c r="B216" t="s">
        <v>107</v>
      </c>
    </row>
    <row r="218" spans="1:2" x14ac:dyDescent="0.25">
      <c r="A218">
        <v>1.13015365600585</v>
      </c>
      <c r="B218" t="s">
        <v>108</v>
      </c>
    </row>
    <row r="220" spans="1:2" x14ac:dyDescent="0.25">
      <c r="A220">
        <v>1.1401517391204801</v>
      </c>
      <c r="B220" t="s">
        <v>109</v>
      </c>
    </row>
    <row r="222" spans="1:2" x14ac:dyDescent="0.25">
      <c r="A222">
        <v>1.15015149116516</v>
      </c>
      <c r="B222" t="s">
        <v>110</v>
      </c>
    </row>
    <row r="224" spans="1:2" x14ac:dyDescent="0.25">
      <c r="A224">
        <v>1.1611521244048999</v>
      </c>
      <c r="B224" t="s">
        <v>111</v>
      </c>
    </row>
    <row r="226" spans="1:2" x14ac:dyDescent="0.25">
      <c r="A226">
        <v>1.1711513996124201</v>
      </c>
      <c r="B226" t="s">
        <v>112</v>
      </c>
    </row>
    <row r="228" spans="1:2" x14ac:dyDescent="0.25">
      <c r="A228">
        <v>1.18215012550354</v>
      </c>
      <c r="B228" t="s">
        <v>113</v>
      </c>
    </row>
    <row r="230" spans="1:2" x14ac:dyDescent="0.25">
      <c r="A230">
        <v>1.1921532154083201</v>
      </c>
      <c r="B230" t="s">
        <v>114</v>
      </c>
    </row>
    <row r="232" spans="1:2" x14ac:dyDescent="0.25">
      <c r="A232">
        <v>1.20315265655517</v>
      </c>
      <c r="B232" t="s">
        <v>115</v>
      </c>
    </row>
    <row r="234" spans="1:2" x14ac:dyDescent="0.25">
      <c r="A234">
        <v>1.21315193176269</v>
      </c>
      <c r="B234" t="s">
        <v>116</v>
      </c>
    </row>
    <row r="236" spans="1:2" x14ac:dyDescent="0.25">
      <c r="A236">
        <v>1.22315073013305</v>
      </c>
      <c r="B236" t="s">
        <v>117</v>
      </c>
    </row>
    <row r="238" spans="1:2" x14ac:dyDescent="0.25">
      <c r="A238">
        <v>1.2341547012329099</v>
      </c>
      <c r="B238" t="s">
        <v>118</v>
      </c>
    </row>
    <row r="240" spans="1:2" x14ac:dyDescent="0.25">
      <c r="A240">
        <v>1.2441501617431601</v>
      </c>
      <c r="B240" t="s">
        <v>119</v>
      </c>
    </row>
    <row r="242" spans="1:2" x14ac:dyDescent="0.25">
      <c r="A242">
        <v>1.2551507949829099</v>
      </c>
      <c r="B242" t="s">
        <v>120</v>
      </c>
    </row>
    <row r="244" spans="1:2" x14ac:dyDescent="0.25">
      <c r="A244">
        <v>1.26523089408874</v>
      </c>
      <c r="B244" t="s">
        <v>121</v>
      </c>
    </row>
    <row r="246" spans="1:2" x14ac:dyDescent="0.25">
      <c r="A246">
        <v>1.27523064613342</v>
      </c>
      <c r="B246" t="s">
        <v>122</v>
      </c>
    </row>
    <row r="248" spans="1:2" x14ac:dyDescent="0.25">
      <c r="A248">
        <v>1.2862312793731601</v>
      </c>
      <c r="B248" t="s">
        <v>123</v>
      </c>
    </row>
    <row r="250" spans="1:2" x14ac:dyDescent="0.25">
      <c r="A250">
        <v>1.2962298393249501</v>
      </c>
      <c r="B250" t="s">
        <v>124</v>
      </c>
    </row>
    <row r="252" spans="1:2" x14ac:dyDescent="0.25">
      <c r="A252">
        <v>1.3072328567504801</v>
      </c>
      <c r="B252" t="s">
        <v>125</v>
      </c>
    </row>
    <row r="254" spans="1:2" x14ac:dyDescent="0.25">
      <c r="A254">
        <v>1.3172318935394201</v>
      </c>
      <c r="B254" t="s">
        <v>126</v>
      </c>
    </row>
    <row r="256" spans="1:2" x14ac:dyDescent="0.25">
      <c r="A256">
        <v>1.3272287845611499</v>
      </c>
      <c r="B256" t="s">
        <v>127</v>
      </c>
    </row>
    <row r="258" spans="1:2" x14ac:dyDescent="0.25">
      <c r="A258">
        <v>1.3382308483123699</v>
      </c>
      <c r="B258" t="s">
        <v>128</v>
      </c>
    </row>
    <row r="260" spans="1:2" x14ac:dyDescent="0.25">
      <c r="A260">
        <v>1.348228931427</v>
      </c>
      <c r="B260" t="s">
        <v>129</v>
      </c>
    </row>
    <row r="262" spans="1:2" x14ac:dyDescent="0.25">
      <c r="A262">
        <v>1.3592321872711099</v>
      </c>
      <c r="B262" t="s">
        <v>130</v>
      </c>
    </row>
    <row r="264" spans="1:2" x14ac:dyDescent="0.25">
      <c r="A264">
        <v>1.36923027038574</v>
      </c>
      <c r="B264" t="s">
        <v>131</v>
      </c>
    </row>
    <row r="266" spans="1:2" x14ac:dyDescent="0.25">
      <c r="A266">
        <v>1.38023233413696</v>
      </c>
      <c r="B266" t="s">
        <v>132</v>
      </c>
    </row>
    <row r="268" spans="1:2" x14ac:dyDescent="0.25">
      <c r="A268">
        <v>1.39023065567016</v>
      </c>
      <c r="B268" t="s">
        <v>133</v>
      </c>
    </row>
    <row r="270" spans="1:2" x14ac:dyDescent="0.25">
      <c r="A270">
        <v>1.4002296924591</v>
      </c>
      <c r="B270" t="s">
        <v>134</v>
      </c>
    </row>
    <row r="272" spans="1:2" x14ac:dyDescent="0.25">
      <c r="A272">
        <v>1.4112308025360101</v>
      </c>
      <c r="B272" t="s">
        <v>135</v>
      </c>
    </row>
    <row r="274" spans="1:2" x14ac:dyDescent="0.25">
      <c r="A274">
        <v>1.42223119735717</v>
      </c>
      <c r="B274" t="s">
        <v>136</v>
      </c>
    </row>
    <row r="276" spans="1:2" x14ac:dyDescent="0.25">
      <c r="A276">
        <v>1.4322321414947501</v>
      </c>
      <c r="B276" t="s">
        <v>137</v>
      </c>
    </row>
    <row r="278" spans="1:2" x14ac:dyDescent="0.25">
      <c r="A278">
        <v>1.4422295093536299</v>
      </c>
      <c r="B278" t="s">
        <v>138</v>
      </c>
    </row>
    <row r="280" spans="1:2" x14ac:dyDescent="0.25">
      <c r="A280">
        <v>1.4532310962677</v>
      </c>
      <c r="B280" t="s">
        <v>139</v>
      </c>
    </row>
    <row r="282" spans="1:2" x14ac:dyDescent="0.25">
      <c r="A282">
        <v>1.4632310867309499</v>
      </c>
      <c r="B282" t="s">
        <v>140</v>
      </c>
    </row>
    <row r="284" spans="1:2" x14ac:dyDescent="0.25">
      <c r="A284">
        <v>1.4732291698455799</v>
      </c>
      <c r="B284" t="s">
        <v>141</v>
      </c>
    </row>
    <row r="286" spans="1:2" x14ac:dyDescent="0.25">
      <c r="A286">
        <v>1.48423075675964</v>
      </c>
      <c r="B286" t="s">
        <v>142</v>
      </c>
    </row>
    <row r="288" spans="1:2" x14ac:dyDescent="0.25">
      <c r="A288">
        <v>1.49423003196716</v>
      </c>
      <c r="B288" t="s">
        <v>143</v>
      </c>
    </row>
    <row r="290" spans="1:2" x14ac:dyDescent="0.25">
      <c r="A290">
        <v>1.50523281097412</v>
      </c>
      <c r="B290" t="s">
        <v>144</v>
      </c>
    </row>
    <row r="292" spans="1:2" x14ac:dyDescent="0.25">
      <c r="A292">
        <v>1.5152297019958401</v>
      </c>
      <c r="B292" t="s">
        <v>145</v>
      </c>
    </row>
    <row r="294" spans="1:2" x14ac:dyDescent="0.25">
      <c r="A294">
        <v>1.5262327194213801</v>
      </c>
      <c r="B294" t="s">
        <v>146</v>
      </c>
    </row>
    <row r="296" spans="1:2" x14ac:dyDescent="0.25">
      <c r="A296">
        <v>1.53623342514038</v>
      </c>
      <c r="B296" t="s">
        <v>147</v>
      </c>
    </row>
    <row r="298" spans="1:2" x14ac:dyDescent="0.25">
      <c r="A298">
        <v>1.54723072052001</v>
      </c>
      <c r="B298" t="s">
        <v>148</v>
      </c>
    </row>
    <row r="300" spans="1:2" x14ac:dyDescent="0.25">
      <c r="A300">
        <v>1.55724501609802</v>
      </c>
      <c r="B300" t="s">
        <v>149</v>
      </c>
    </row>
    <row r="302" spans="1:2" x14ac:dyDescent="0.25">
      <c r="A302">
        <v>1.56726717948913</v>
      </c>
      <c r="B302" t="s">
        <v>150</v>
      </c>
    </row>
    <row r="304" spans="1:2" x14ac:dyDescent="0.25">
      <c r="A304">
        <v>1.5782678127288801</v>
      </c>
      <c r="B304" t="s">
        <v>151</v>
      </c>
    </row>
    <row r="306" spans="1:2" x14ac:dyDescent="0.25">
      <c r="A306">
        <v>1.5882647037506099</v>
      </c>
      <c r="B306" t="s">
        <v>152</v>
      </c>
    </row>
    <row r="308" spans="1:2" x14ac:dyDescent="0.25">
      <c r="A308">
        <v>1.5992672443389799</v>
      </c>
      <c r="B308" t="s">
        <v>153</v>
      </c>
    </row>
    <row r="310" spans="1:2" x14ac:dyDescent="0.25">
      <c r="A310">
        <v>1.60926389694213</v>
      </c>
      <c r="B310" t="s">
        <v>154</v>
      </c>
    </row>
    <row r="312" spans="1:2" x14ac:dyDescent="0.25">
      <c r="A312">
        <v>1.6192672252655</v>
      </c>
      <c r="B312" t="s">
        <v>155</v>
      </c>
    </row>
    <row r="314" spans="1:2" x14ac:dyDescent="0.25">
      <c r="A314">
        <v>1.6302635669708201</v>
      </c>
      <c r="B314" t="s">
        <v>156</v>
      </c>
    </row>
    <row r="316" spans="1:2" x14ac:dyDescent="0.25">
      <c r="A316">
        <v>1.64026451110839</v>
      </c>
      <c r="B316" t="s">
        <v>157</v>
      </c>
    </row>
    <row r="318" spans="1:2" x14ac:dyDescent="0.25">
      <c r="A318">
        <v>1.6512658596038801</v>
      </c>
      <c r="B318" t="s">
        <v>158</v>
      </c>
    </row>
    <row r="320" spans="1:2" x14ac:dyDescent="0.25">
      <c r="A320">
        <v>1.6612641811370801</v>
      </c>
      <c r="B320" t="s">
        <v>159</v>
      </c>
    </row>
    <row r="322" spans="1:2" x14ac:dyDescent="0.25">
      <c r="A322">
        <v>1.6722660064697199</v>
      </c>
      <c r="B322" t="s">
        <v>160</v>
      </c>
    </row>
    <row r="324" spans="1:2" x14ac:dyDescent="0.25">
      <c r="A324">
        <v>1.68226671218872</v>
      </c>
      <c r="B324" t="s">
        <v>161</v>
      </c>
    </row>
    <row r="326" spans="1:2" x14ac:dyDescent="0.25">
      <c r="A326">
        <v>1.6922626495361299</v>
      </c>
      <c r="B326" t="s">
        <v>162</v>
      </c>
    </row>
    <row r="328" spans="1:2" x14ac:dyDescent="0.25">
      <c r="A328">
        <v>1.70326375961303</v>
      </c>
      <c r="B328" t="s">
        <v>163</v>
      </c>
    </row>
    <row r="330" spans="1:2" x14ac:dyDescent="0.25">
      <c r="A330">
        <v>1.7132647037506099</v>
      </c>
      <c r="B330" t="s">
        <v>164</v>
      </c>
    </row>
    <row r="332" spans="1:2" x14ac:dyDescent="0.25">
      <c r="A332">
        <v>1.7242631912231401</v>
      </c>
      <c r="B332" t="s">
        <v>165</v>
      </c>
    </row>
    <row r="334" spans="1:2" x14ac:dyDescent="0.25">
      <c r="A334">
        <v>1.73426413536071</v>
      </c>
      <c r="B334" t="s">
        <v>166</v>
      </c>
    </row>
    <row r="336" spans="1:2" x14ac:dyDescent="0.25">
      <c r="A336">
        <v>1.74426317214965</v>
      </c>
      <c r="B336" t="s">
        <v>167</v>
      </c>
    </row>
    <row r="338" spans="1:2" x14ac:dyDescent="0.25">
      <c r="A338">
        <v>1.75526452064514</v>
      </c>
      <c r="B338" t="s">
        <v>168</v>
      </c>
    </row>
    <row r="340" spans="1:2" x14ac:dyDescent="0.25">
      <c r="A340">
        <v>1.7664146423339799</v>
      </c>
      <c r="B340" t="s">
        <v>169</v>
      </c>
    </row>
    <row r="342" spans="1:2" x14ac:dyDescent="0.25">
      <c r="A342">
        <v>1.77630543708801</v>
      </c>
      <c r="B342" t="s">
        <v>170</v>
      </c>
    </row>
    <row r="344" spans="1:2" x14ac:dyDescent="0.25">
      <c r="A344">
        <v>1.7863073348998999</v>
      </c>
      <c r="B344" t="s">
        <v>171</v>
      </c>
    </row>
    <row r="346" spans="1:2" x14ac:dyDescent="0.25">
      <c r="A346">
        <v>1.79730772972106</v>
      </c>
      <c r="B346" t="s">
        <v>172</v>
      </c>
    </row>
    <row r="348" spans="1:2" x14ac:dyDescent="0.25">
      <c r="A348">
        <v>1.80730628967285</v>
      </c>
      <c r="B348" t="s">
        <v>173</v>
      </c>
    </row>
    <row r="350" spans="1:2" x14ac:dyDescent="0.25">
      <c r="A350">
        <v>1.8173062801361</v>
      </c>
      <c r="B350" t="s">
        <v>174</v>
      </c>
    </row>
    <row r="352" spans="1:2" x14ac:dyDescent="0.25">
      <c r="A352">
        <v>1.82830715179443</v>
      </c>
      <c r="B352" t="s">
        <v>175</v>
      </c>
    </row>
    <row r="354" spans="1:2" x14ac:dyDescent="0.25">
      <c r="A354">
        <v>1.8393080234527499</v>
      </c>
      <c r="B354" t="s">
        <v>176</v>
      </c>
    </row>
    <row r="356" spans="1:2" x14ac:dyDescent="0.25">
      <c r="A356">
        <v>1.8493075370788501</v>
      </c>
      <c r="B356" t="s">
        <v>177</v>
      </c>
    </row>
    <row r="358" spans="1:2" x14ac:dyDescent="0.25">
      <c r="A358">
        <v>1.8593070507049501</v>
      </c>
      <c r="B358" t="s">
        <v>178</v>
      </c>
    </row>
    <row r="360" spans="1:2" x14ac:dyDescent="0.25">
      <c r="A360">
        <v>1.8703098297119101</v>
      </c>
      <c r="B360" t="s">
        <v>179</v>
      </c>
    </row>
    <row r="362" spans="1:2" x14ac:dyDescent="0.25">
      <c r="A362">
        <v>1.8803069591522199</v>
      </c>
      <c r="B362" t="s">
        <v>180</v>
      </c>
    </row>
    <row r="364" spans="1:2" x14ac:dyDescent="0.25">
      <c r="A364">
        <v>1.89130783081054</v>
      </c>
      <c r="B364" t="s">
        <v>181</v>
      </c>
    </row>
    <row r="366" spans="1:2" x14ac:dyDescent="0.25">
      <c r="A366">
        <v>1.90130591392517</v>
      </c>
      <c r="B366" t="s">
        <v>182</v>
      </c>
    </row>
    <row r="368" spans="1:2" x14ac:dyDescent="0.25">
      <c r="A368">
        <v>1.9123070240020701</v>
      </c>
      <c r="B368" t="s">
        <v>183</v>
      </c>
    </row>
    <row r="370" spans="1:2" x14ac:dyDescent="0.25">
      <c r="A370">
        <v>1.92230749130249</v>
      </c>
      <c r="B370" t="s">
        <v>184</v>
      </c>
    </row>
    <row r="372" spans="1:2" x14ac:dyDescent="0.25">
      <c r="A372">
        <v>1.93230700492858</v>
      </c>
      <c r="B372" t="s">
        <v>185</v>
      </c>
    </row>
    <row r="374" spans="1:2" x14ac:dyDescent="0.25">
      <c r="A374">
        <v>1.9433081150054901</v>
      </c>
      <c r="B374" t="s">
        <v>186</v>
      </c>
    </row>
    <row r="376" spans="1:2" x14ac:dyDescent="0.25">
      <c r="A376">
        <v>1.9533061981201101</v>
      </c>
      <c r="B376" t="s">
        <v>187</v>
      </c>
    </row>
    <row r="378" spans="1:2" x14ac:dyDescent="0.25">
      <c r="A378">
        <v>1.9643070697784399</v>
      </c>
      <c r="B378" t="s">
        <v>188</v>
      </c>
    </row>
    <row r="380" spans="1:2" x14ac:dyDescent="0.25">
      <c r="A380">
        <v>1.9743063449859599</v>
      </c>
      <c r="B380" t="s">
        <v>189</v>
      </c>
    </row>
    <row r="382" spans="1:2" x14ac:dyDescent="0.25">
      <c r="A382">
        <v>1.98530721664428</v>
      </c>
      <c r="B382" t="s">
        <v>190</v>
      </c>
    </row>
    <row r="384" spans="1:2" x14ac:dyDescent="0.25">
      <c r="A384">
        <v>1.9953086376190099</v>
      </c>
      <c r="B384" t="s">
        <v>191</v>
      </c>
    </row>
    <row r="386" spans="1:2" x14ac:dyDescent="0.25">
      <c r="A386">
        <v>2.0051960945129301</v>
      </c>
      <c r="B386" t="s">
        <v>192</v>
      </c>
    </row>
    <row r="388" spans="1:2" x14ac:dyDescent="0.25">
      <c r="A388">
        <v>2.0161972045898402</v>
      </c>
      <c r="B388" t="s">
        <v>193</v>
      </c>
    </row>
    <row r="390" spans="1:2" x14ac:dyDescent="0.25">
      <c r="A390">
        <v>2.0261964797973602</v>
      </c>
      <c r="B390" t="s">
        <v>194</v>
      </c>
    </row>
    <row r="392" spans="1:2" x14ac:dyDescent="0.25">
      <c r="A392">
        <v>2.03719758987426</v>
      </c>
      <c r="B392" t="s">
        <v>195</v>
      </c>
    </row>
    <row r="394" spans="1:2" x14ac:dyDescent="0.25">
      <c r="A394">
        <v>2.0471961498260498</v>
      </c>
      <c r="B394" t="s">
        <v>196</v>
      </c>
    </row>
    <row r="396" spans="1:2" x14ac:dyDescent="0.25">
      <c r="A396">
        <v>2.0571961402893</v>
      </c>
      <c r="B396" t="s">
        <v>197</v>
      </c>
    </row>
    <row r="398" spans="1:2" x14ac:dyDescent="0.25">
      <c r="A398">
        <v>2.0681953430175701</v>
      </c>
      <c r="B398" t="s">
        <v>198</v>
      </c>
    </row>
    <row r="400" spans="1:2" x14ac:dyDescent="0.25">
      <c r="A400">
        <v>2.07819628715515</v>
      </c>
      <c r="B400" t="s">
        <v>199</v>
      </c>
    </row>
    <row r="402" spans="1:2" x14ac:dyDescent="0.25">
      <c r="A402">
        <v>2.0891969203948899</v>
      </c>
      <c r="B402" t="s">
        <v>200</v>
      </c>
    </row>
    <row r="404" spans="1:2" x14ac:dyDescent="0.25">
      <c r="A404">
        <v>2.0991959571838299</v>
      </c>
      <c r="B404" t="s">
        <v>201</v>
      </c>
    </row>
    <row r="406" spans="1:2" x14ac:dyDescent="0.25">
      <c r="A406">
        <v>2.11019682884216</v>
      </c>
      <c r="B406" t="s">
        <v>202</v>
      </c>
    </row>
    <row r="408" spans="1:2" x14ac:dyDescent="0.25">
      <c r="A408">
        <v>2.12019562721252</v>
      </c>
      <c r="B408" t="s">
        <v>203</v>
      </c>
    </row>
    <row r="410" spans="1:2" x14ac:dyDescent="0.25">
      <c r="A410">
        <v>2.1301965713500901</v>
      </c>
      <c r="B410" t="s">
        <v>204</v>
      </c>
    </row>
    <row r="412" spans="1:2" x14ac:dyDescent="0.25">
      <c r="A412">
        <v>2.1411950588226301</v>
      </c>
      <c r="B412" t="s">
        <v>205</v>
      </c>
    </row>
    <row r="414" spans="1:2" x14ac:dyDescent="0.25">
      <c r="A414">
        <v>2.1511960029602002</v>
      </c>
      <c r="B414" t="s">
        <v>206</v>
      </c>
    </row>
    <row r="416" spans="1:2" x14ac:dyDescent="0.25">
      <c r="A416">
        <v>2.16219806671142</v>
      </c>
      <c r="B416" t="s">
        <v>207</v>
      </c>
    </row>
    <row r="418" spans="1:2" x14ac:dyDescent="0.25">
      <c r="A418">
        <v>2.1721959114074698</v>
      </c>
      <c r="B418" t="s">
        <v>208</v>
      </c>
    </row>
    <row r="420" spans="1:2" x14ac:dyDescent="0.25">
      <c r="A420">
        <v>2.1831965446472101</v>
      </c>
      <c r="B420" t="s">
        <v>209</v>
      </c>
    </row>
    <row r="422" spans="1:2" x14ac:dyDescent="0.25">
      <c r="A422">
        <v>2.1931960582733101</v>
      </c>
      <c r="B422" t="s">
        <v>210</v>
      </c>
    </row>
    <row r="424" spans="1:2" x14ac:dyDescent="0.25">
      <c r="A424">
        <v>2.2031958103179901</v>
      </c>
      <c r="B424" t="s">
        <v>211</v>
      </c>
    </row>
    <row r="426" spans="1:2" x14ac:dyDescent="0.25">
      <c r="A426">
        <v>2.2141959667205802</v>
      </c>
      <c r="B426" t="s">
        <v>212</v>
      </c>
    </row>
    <row r="428" spans="1:2" x14ac:dyDescent="0.25">
      <c r="A428">
        <v>2.2241950035095202</v>
      </c>
      <c r="B428" t="s">
        <v>213</v>
      </c>
    </row>
    <row r="430" spans="1:2" x14ac:dyDescent="0.25">
      <c r="A430">
        <v>2.2351989746093701</v>
      </c>
      <c r="B430" t="s">
        <v>214</v>
      </c>
    </row>
    <row r="432" spans="1:2" x14ac:dyDescent="0.25">
      <c r="A432">
        <v>2.2451963424682599</v>
      </c>
      <c r="B432" t="s">
        <v>215</v>
      </c>
    </row>
    <row r="434" spans="1:2" x14ac:dyDescent="0.25">
      <c r="A434">
        <v>2.2561974525451598</v>
      </c>
      <c r="B434" t="s">
        <v>216</v>
      </c>
    </row>
    <row r="436" spans="1:2" x14ac:dyDescent="0.25">
      <c r="A436">
        <v>2.26619553565979</v>
      </c>
      <c r="B436" t="s">
        <v>217</v>
      </c>
    </row>
    <row r="438" spans="1:2" x14ac:dyDescent="0.25">
      <c r="A438">
        <v>2.2765240669250399</v>
      </c>
      <c r="B438" t="s">
        <v>218</v>
      </c>
    </row>
    <row r="440" spans="1:2" x14ac:dyDescent="0.25">
      <c r="A440">
        <v>2.2875235080718901</v>
      </c>
      <c r="B440" t="s">
        <v>219</v>
      </c>
    </row>
    <row r="442" spans="1:2" x14ac:dyDescent="0.25">
      <c r="A442">
        <v>2.29752349853515</v>
      </c>
      <c r="B442" t="s">
        <v>220</v>
      </c>
    </row>
    <row r="444" spans="1:2" x14ac:dyDescent="0.25">
      <c r="A444">
        <v>2.30752229690551</v>
      </c>
      <c r="B444" t="s">
        <v>221</v>
      </c>
    </row>
    <row r="446" spans="1:2" x14ac:dyDescent="0.25">
      <c r="A446">
        <v>2.3185262680053702</v>
      </c>
      <c r="B446" t="s">
        <v>222</v>
      </c>
    </row>
    <row r="448" spans="1:2" x14ac:dyDescent="0.25">
      <c r="A448">
        <v>2.3285231590270898</v>
      </c>
      <c r="B448" t="s">
        <v>223</v>
      </c>
    </row>
    <row r="450" spans="1:2" x14ac:dyDescent="0.25">
      <c r="A450">
        <v>2.3395252227783199</v>
      </c>
      <c r="B450" t="s">
        <v>224</v>
      </c>
    </row>
    <row r="452" spans="1:2" x14ac:dyDescent="0.25">
      <c r="A452">
        <v>2.3495247364044101</v>
      </c>
      <c r="B452" t="s">
        <v>225</v>
      </c>
    </row>
    <row r="454" spans="1:2" x14ac:dyDescent="0.25">
      <c r="A454">
        <v>2.3595228195190399</v>
      </c>
      <c r="B454" t="s">
        <v>226</v>
      </c>
    </row>
    <row r="456" spans="1:2" x14ac:dyDescent="0.25">
      <c r="A456">
        <v>2.37052273750305</v>
      </c>
      <c r="B456" t="s">
        <v>227</v>
      </c>
    </row>
    <row r="458" spans="1:2" x14ac:dyDescent="0.25">
      <c r="A458">
        <v>2.3805229663848801</v>
      </c>
      <c r="B458" t="s">
        <v>228</v>
      </c>
    </row>
    <row r="460" spans="1:2" x14ac:dyDescent="0.25">
      <c r="A460">
        <v>2.3915240764617902</v>
      </c>
      <c r="B460" t="s">
        <v>229</v>
      </c>
    </row>
    <row r="462" spans="1:2" x14ac:dyDescent="0.25">
      <c r="A462">
        <v>2.4015233516693102</v>
      </c>
      <c r="B462" t="s">
        <v>230</v>
      </c>
    </row>
    <row r="464" spans="1:2" x14ac:dyDescent="0.25">
      <c r="A464">
        <v>2.4125227928161599</v>
      </c>
      <c r="B464" t="s">
        <v>231</v>
      </c>
    </row>
    <row r="466" spans="1:2" x14ac:dyDescent="0.25">
      <c r="A466">
        <v>2.42252349853515</v>
      </c>
      <c r="B466" t="s">
        <v>232</v>
      </c>
    </row>
    <row r="468" spans="1:2" x14ac:dyDescent="0.25">
      <c r="A468">
        <v>2.4335255622863698</v>
      </c>
      <c r="B468" t="s">
        <v>233</v>
      </c>
    </row>
    <row r="470" spans="1:2" x14ac:dyDescent="0.25">
      <c r="A470">
        <v>2.44352674484252</v>
      </c>
      <c r="B470" t="s">
        <v>234</v>
      </c>
    </row>
    <row r="472" spans="1:2" x14ac:dyDescent="0.25">
      <c r="A472">
        <v>2.45452404022216</v>
      </c>
      <c r="B472" t="s">
        <v>235</v>
      </c>
    </row>
    <row r="474" spans="1:2" x14ac:dyDescent="0.25">
      <c r="A474">
        <v>2.4645261764526301</v>
      </c>
      <c r="B474" t="s">
        <v>236</v>
      </c>
    </row>
    <row r="476" spans="1:2" x14ac:dyDescent="0.25">
      <c r="A476">
        <v>2.4745233058929399</v>
      </c>
      <c r="B476" t="s">
        <v>237</v>
      </c>
    </row>
    <row r="478" spans="1:2" x14ac:dyDescent="0.25">
      <c r="A478">
        <v>2.4855256080627401</v>
      </c>
      <c r="B478" t="s">
        <v>238</v>
      </c>
    </row>
    <row r="480" spans="1:2" x14ac:dyDescent="0.25">
      <c r="A480">
        <v>2.49552321434021</v>
      </c>
      <c r="B480" t="s">
        <v>239</v>
      </c>
    </row>
    <row r="482" spans="1:2" x14ac:dyDescent="0.25">
      <c r="A482">
        <v>2.5065248012542698</v>
      </c>
      <c r="B482" t="s">
        <v>240</v>
      </c>
    </row>
    <row r="484" spans="1:2" x14ac:dyDescent="0.25">
      <c r="A484">
        <v>2.5165231227874698</v>
      </c>
      <c r="B484" t="s">
        <v>241</v>
      </c>
    </row>
    <row r="486" spans="1:2" x14ac:dyDescent="0.25">
      <c r="A486">
        <v>2.5265221595764098</v>
      </c>
      <c r="B486" t="s">
        <v>242</v>
      </c>
    </row>
    <row r="488" spans="1:2" x14ac:dyDescent="0.25">
      <c r="A488">
        <v>2.5375261306762602</v>
      </c>
      <c r="B488" t="s">
        <v>243</v>
      </c>
    </row>
    <row r="490" spans="1:2" x14ac:dyDescent="0.25">
      <c r="A490">
        <v>2.54752445220947</v>
      </c>
      <c r="B490" t="s">
        <v>244</v>
      </c>
    </row>
    <row r="492" spans="1:2" x14ac:dyDescent="0.25">
      <c r="A492">
        <v>2.5585267543792698</v>
      </c>
      <c r="B492" t="s">
        <v>245</v>
      </c>
    </row>
    <row r="494" spans="1:2" x14ac:dyDescent="0.25">
      <c r="A494">
        <v>2.5685238838195801</v>
      </c>
      <c r="B494" t="s">
        <v>246</v>
      </c>
    </row>
    <row r="496" spans="1:2" x14ac:dyDescent="0.25">
      <c r="A496">
        <v>2.5795252323150599</v>
      </c>
      <c r="B496" t="s">
        <v>247</v>
      </c>
    </row>
    <row r="498" spans="1:2" x14ac:dyDescent="0.25">
      <c r="A498">
        <v>2.58952283859252</v>
      </c>
      <c r="B498" t="s">
        <v>248</v>
      </c>
    </row>
    <row r="500" spans="1:2" x14ac:dyDescent="0.25">
      <c r="A500">
        <v>2.60052418708801</v>
      </c>
      <c r="B500" t="s">
        <v>249</v>
      </c>
    </row>
    <row r="502" spans="1:2" x14ac:dyDescent="0.25">
      <c r="A502">
        <v>2.61052393913269</v>
      </c>
      <c r="B502" t="s">
        <v>250</v>
      </c>
    </row>
    <row r="504" spans="1:2" x14ac:dyDescent="0.25">
      <c r="A504">
        <v>2.6205239295959402</v>
      </c>
      <c r="B504" t="s">
        <v>251</v>
      </c>
    </row>
    <row r="506" spans="1:2" x14ac:dyDescent="0.25">
      <c r="A506">
        <v>2.63152647018432</v>
      </c>
      <c r="B506" t="s">
        <v>252</v>
      </c>
    </row>
    <row r="508" spans="1:2" x14ac:dyDescent="0.25">
      <c r="A508">
        <v>2.6415238380432098</v>
      </c>
      <c r="B508" t="s">
        <v>253</v>
      </c>
    </row>
    <row r="510" spans="1:2" x14ac:dyDescent="0.25">
      <c r="A510">
        <v>2.6525230407714799</v>
      </c>
      <c r="B510" t="s">
        <v>254</v>
      </c>
    </row>
    <row r="512" spans="1:2" x14ac:dyDescent="0.25">
      <c r="A512">
        <v>2.6625227928161599</v>
      </c>
      <c r="B512" t="s">
        <v>255</v>
      </c>
    </row>
    <row r="514" spans="1:2" x14ac:dyDescent="0.25">
      <c r="A514">
        <v>2.67252445220947</v>
      </c>
      <c r="B514" t="s">
        <v>256</v>
      </c>
    </row>
    <row r="516" spans="1:2" x14ac:dyDescent="0.25">
      <c r="A516">
        <v>2.6835243701934801</v>
      </c>
      <c r="B516" t="s">
        <v>257</v>
      </c>
    </row>
    <row r="518" spans="1:2" x14ac:dyDescent="0.25">
      <c r="A518">
        <v>2.6935238838195801</v>
      </c>
      <c r="B518" t="s">
        <v>258</v>
      </c>
    </row>
    <row r="520" spans="1:2" x14ac:dyDescent="0.25">
      <c r="A520">
        <v>2.7045269012451101</v>
      </c>
      <c r="B520" t="s">
        <v>259</v>
      </c>
    </row>
    <row r="522" spans="1:2" x14ac:dyDescent="0.25">
      <c r="A522">
        <v>2.7145240306854199</v>
      </c>
      <c r="B522" t="s">
        <v>260</v>
      </c>
    </row>
    <row r="524" spans="1:2" x14ac:dyDescent="0.25">
      <c r="A524">
        <v>2.7255253791809002</v>
      </c>
      <c r="B524" t="s">
        <v>261</v>
      </c>
    </row>
    <row r="526" spans="1:2" x14ac:dyDescent="0.25">
      <c r="A526">
        <v>2.73552370071411</v>
      </c>
      <c r="B526" t="s">
        <v>262</v>
      </c>
    </row>
    <row r="528" spans="1:2" x14ac:dyDescent="0.25">
      <c r="A528">
        <v>2.7465229034423801</v>
      </c>
      <c r="B528" t="s">
        <v>263</v>
      </c>
    </row>
    <row r="530" spans="1:2" x14ac:dyDescent="0.25">
      <c r="A530">
        <v>2.7565238475799498</v>
      </c>
      <c r="B530" t="s">
        <v>264</v>
      </c>
    </row>
    <row r="532" spans="1:2" x14ac:dyDescent="0.25">
      <c r="A532">
        <v>2.7665271759033199</v>
      </c>
      <c r="B532" t="s">
        <v>265</v>
      </c>
    </row>
    <row r="534" spans="1:2" x14ac:dyDescent="0.25">
      <c r="A534">
        <v>2.7776610851287802</v>
      </c>
      <c r="B534" t="s">
        <v>266</v>
      </c>
    </row>
    <row r="536" spans="1:2" x14ac:dyDescent="0.25">
      <c r="A536">
        <v>2.7879471778869598</v>
      </c>
      <c r="B536" t="s">
        <v>267</v>
      </c>
    </row>
    <row r="538" spans="1:2" x14ac:dyDescent="0.25">
      <c r="A538">
        <v>2.7979457378387398</v>
      </c>
      <c r="B538" t="s">
        <v>268</v>
      </c>
    </row>
    <row r="540" spans="1:2" x14ac:dyDescent="0.25">
      <c r="A540">
        <v>2.8089435100555402</v>
      </c>
      <c r="B540" t="s">
        <v>269</v>
      </c>
    </row>
    <row r="542" spans="1:2" x14ac:dyDescent="0.25">
      <c r="A542">
        <v>2.8189449310302699</v>
      </c>
      <c r="B542" t="s">
        <v>270</v>
      </c>
    </row>
    <row r="544" spans="1:2" x14ac:dyDescent="0.25">
      <c r="A544">
        <v>2.8289449214935298</v>
      </c>
      <c r="B544" t="s">
        <v>271</v>
      </c>
    </row>
    <row r="546" spans="1:2" x14ac:dyDescent="0.25">
      <c r="A546">
        <v>2.8399460315704301</v>
      </c>
      <c r="B546" t="s">
        <v>272</v>
      </c>
    </row>
    <row r="548" spans="1:2" x14ac:dyDescent="0.25">
      <c r="A548">
        <v>2.8499436378478999</v>
      </c>
      <c r="B548" t="s">
        <v>273</v>
      </c>
    </row>
    <row r="550" spans="1:2" x14ac:dyDescent="0.25">
      <c r="A550">
        <v>2.8609459400177002</v>
      </c>
      <c r="B550" t="s">
        <v>274</v>
      </c>
    </row>
    <row r="552" spans="1:2" x14ac:dyDescent="0.25">
      <c r="A552">
        <v>2.8709437847137398</v>
      </c>
      <c r="B552" t="s">
        <v>275</v>
      </c>
    </row>
    <row r="554" spans="1:2" x14ac:dyDescent="0.25">
      <c r="A554">
        <v>2.8819465637207</v>
      </c>
      <c r="B554" t="s">
        <v>276</v>
      </c>
    </row>
    <row r="556" spans="1:2" x14ac:dyDescent="0.25">
      <c r="A556">
        <v>2.8919432163238499</v>
      </c>
      <c r="B556" t="s">
        <v>277</v>
      </c>
    </row>
    <row r="558" spans="1:2" x14ac:dyDescent="0.25">
      <c r="A558">
        <v>2.90194392204284</v>
      </c>
      <c r="B558" t="s">
        <v>278</v>
      </c>
    </row>
    <row r="560" spans="1:2" x14ac:dyDescent="0.25">
      <c r="A560">
        <v>2.9129467010497998</v>
      </c>
      <c r="B560" t="s">
        <v>279</v>
      </c>
    </row>
    <row r="562" spans="1:2" x14ac:dyDescent="0.25">
      <c r="A562">
        <v>2.92394542694091</v>
      </c>
      <c r="B562" t="s">
        <v>280</v>
      </c>
    </row>
    <row r="564" spans="1:2" x14ac:dyDescent="0.25">
      <c r="A564">
        <v>2.93394422531127</v>
      </c>
      <c r="B564" t="s">
        <v>281</v>
      </c>
    </row>
    <row r="566" spans="1:2" x14ac:dyDescent="0.25">
      <c r="A566">
        <v>2.9439442157745299</v>
      </c>
      <c r="B566" t="s">
        <v>282</v>
      </c>
    </row>
    <row r="568" spans="1:2" x14ac:dyDescent="0.25">
      <c r="A568">
        <v>2.9549465179443302</v>
      </c>
      <c r="B568" t="s">
        <v>283</v>
      </c>
    </row>
    <row r="570" spans="1:2" x14ac:dyDescent="0.25">
      <c r="A570">
        <v>2.96494340896606</v>
      </c>
      <c r="B570" t="s">
        <v>284</v>
      </c>
    </row>
    <row r="572" spans="1:2" x14ac:dyDescent="0.25">
      <c r="A572">
        <v>2.97494292259216</v>
      </c>
      <c r="B572" t="s">
        <v>285</v>
      </c>
    </row>
    <row r="574" spans="1:2" x14ac:dyDescent="0.25">
      <c r="A574">
        <v>2.9859447479247998</v>
      </c>
      <c r="B574" t="s">
        <v>286</v>
      </c>
    </row>
    <row r="576" spans="1:2" x14ac:dyDescent="0.25">
      <c r="A576">
        <v>2.9959444999694802</v>
      </c>
      <c r="B576" t="s">
        <v>287</v>
      </c>
    </row>
    <row r="578" spans="1:2" x14ac:dyDescent="0.25">
      <c r="A578">
        <v>3.0069475173950102</v>
      </c>
      <c r="B578" t="s">
        <v>288</v>
      </c>
    </row>
    <row r="580" spans="1:2" x14ac:dyDescent="0.25">
      <c r="A580">
        <v>3.0169441699981601</v>
      </c>
      <c r="B580" t="s">
        <v>289</v>
      </c>
    </row>
    <row r="582" spans="1:2" x14ac:dyDescent="0.25">
      <c r="A582">
        <v>3.0279462337493799</v>
      </c>
      <c r="B582" t="s">
        <v>290</v>
      </c>
    </row>
    <row r="584" spans="1:2" x14ac:dyDescent="0.25">
      <c r="A584">
        <v>3.0379436016082701</v>
      </c>
      <c r="B584" t="s">
        <v>291</v>
      </c>
    </row>
    <row r="586" spans="1:2" x14ac:dyDescent="0.25">
      <c r="A586">
        <v>3.0479452610015798</v>
      </c>
      <c r="B586" t="s">
        <v>292</v>
      </c>
    </row>
    <row r="588" spans="1:2" x14ac:dyDescent="0.25">
      <c r="A588">
        <v>3.0589449405670099</v>
      </c>
      <c r="B588" t="s">
        <v>293</v>
      </c>
    </row>
    <row r="590" spans="1:2" x14ac:dyDescent="0.25">
      <c r="A590">
        <v>3.0689442157745299</v>
      </c>
      <c r="B590" t="s">
        <v>294</v>
      </c>
    </row>
    <row r="592" spans="1:2" x14ac:dyDescent="0.25">
      <c r="A592">
        <v>3.07994484901428</v>
      </c>
      <c r="B592" t="s">
        <v>295</v>
      </c>
    </row>
    <row r="594" spans="1:2" x14ac:dyDescent="0.25">
      <c r="A594">
        <v>3.08994364738464</v>
      </c>
      <c r="B594" t="s">
        <v>296</v>
      </c>
    </row>
    <row r="596" spans="1:2" x14ac:dyDescent="0.25">
      <c r="A596">
        <v>3.1009464263915998</v>
      </c>
      <c r="B596" t="s">
        <v>297</v>
      </c>
    </row>
    <row r="598" spans="1:2" x14ac:dyDescent="0.25">
      <c r="A598">
        <v>3.1109440326690598</v>
      </c>
      <c r="B598" t="s">
        <v>298</v>
      </c>
    </row>
    <row r="600" spans="1:2" x14ac:dyDescent="0.25">
      <c r="A600">
        <v>3.12094521522521</v>
      </c>
      <c r="B600" t="s">
        <v>299</v>
      </c>
    </row>
    <row r="602" spans="1:2" x14ac:dyDescent="0.25">
      <c r="A602">
        <v>3.1319451332092201</v>
      </c>
      <c r="B602" t="s">
        <v>300</v>
      </c>
    </row>
    <row r="604" spans="1:2" x14ac:dyDescent="0.25">
      <c r="A604">
        <v>3.1419444084167401</v>
      </c>
      <c r="B604" t="s">
        <v>301</v>
      </c>
    </row>
    <row r="606" spans="1:2" x14ac:dyDescent="0.25">
      <c r="A606">
        <v>3.1529448032379102</v>
      </c>
      <c r="B606" t="s">
        <v>302</v>
      </c>
    </row>
    <row r="608" spans="1:2" x14ac:dyDescent="0.25">
      <c r="A608">
        <v>3.1629440784454301</v>
      </c>
      <c r="B608" t="s">
        <v>303</v>
      </c>
    </row>
    <row r="610" spans="1:2" x14ac:dyDescent="0.25">
      <c r="A610">
        <v>3.17394495010375</v>
      </c>
      <c r="B610" t="s">
        <v>304</v>
      </c>
    </row>
    <row r="612" spans="1:2" x14ac:dyDescent="0.25">
      <c r="A612">
        <v>3.1839449405670099</v>
      </c>
      <c r="B612" t="s">
        <v>305</v>
      </c>
    </row>
    <row r="614" spans="1:2" x14ac:dyDescent="0.25">
      <c r="A614">
        <v>3.1939444541931099</v>
      </c>
      <c r="B614" t="s">
        <v>306</v>
      </c>
    </row>
    <row r="616" spans="1:2" x14ac:dyDescent="0.25">
      <c r="A616">
        <v>3.20494484901428</v>
      </c>
      <c r="B616" t="s">
        <v>307</v>
      </c>
    </row>
    <row r="618" spans="1:2" x14ac:dyDescent="0.25">
      <c r="A618">
        <v>3.2149448394775302</v>
      </c>
      <c r="B618" t="s">
        <v>308</v>
      </c>
    </row>
    <row r="620" spans="1:2" x14ac:dyDescent="0.25">
      <c r="A620">
        <v>3.2259461879730198</v>
      </c>
      <c r="B620" t="s">
        <v>309</v>
      </c>
    </row>
    <row r="622" spans="1:2" x14ac:dyDescent="0.25">
      <c r="A622">
        <v>3.2359437942504798</v>
      </c>
      <c r="B622" t="s">
        <v>310</v>
      </c>
    </row>
    <row r="624" spans="1:2" x14ac:dyDescent="0.25">
      <c r="A624">
        <v>3.2469453811645499</v>
      </c>
      <c r="B624" t="s">
        <v>311</v>
      </c>
    </row>
    <row r="626" spans="1:2" x14ac:dyDescent="0.25">
      <c r="A626">
        <v>3.2569441795349099</v>
      </c>
      <c r="B626" t="s">
        <v>312</v>
      </c>
    </row>
    <row r="628" spans="1:2" x14ac:dyDescent="0.25">
      <c r="A628">
        <v>3.2669439315795898</v>
      </c>
      <c r="B628" t="s">
        <v>313</v>
      </c>
    </row>
    <row r="630" spans="1:2" x14ac:dyDescent="0.25">
      <c r="A630">
        <v>3.2779450416564901</v>
      </c>
      <c r="B630" t="s">
        <v>314</v>
      </c>
    </row>
    <row r="632" spans="1:2" x14ac:dyDescent="0.25">
      <c r="A632">
        <v>3.28826808929443</v>
      </c>
      <c r="B632" t="s">
        <v>315</v>
      </c>
    </row>
    <row r="634" spans="1:2" x14ac:dyDescent="0.25">
      <c r="A634">
        <v>3.2992660999297998</v>
      </c>
      <c r="B634" t="s">
        <v>316</v>
      </c>
    </row>
    <row r="636" spans="1:2" x14ac:dyDescent="0.25">
      <c r="A636">
        <v>3.3092663288116402</v>
      </c>
      <c r="B636" t="s">
        <v>317</v>
      </c>
    </row>
    <row r="638" spans="1:2" x14ac:dyDescent="0.25">
      <c r="A638">
        <v>3.3192667961120601</v>
      </c>
      <c r="B638" t="s">
        <v>318</v>
      </c>
    </row>
    <row r="640" spans="1:2" x14ac:dyDescent="0.25">
      <c r="A640">
        <v>3.3302693367004301</v>
      </c>
      <c r="B640" t="s">
        <v>319</v>
      </c>
    </row>
    <row r="642" spans="1:2" x14ac:dyDescent="0.25">
      <c r="A642">
        <v>3.340265750885</v>
      </c>
      <c r="B642" t="s">
        <v>320</v>
      </c>
    </row>
    <row r="644" spans="1:2" x14ac:dyDescent="0.25">
      <c r="A644">
        <v>3.35026502609252</v>
      </c>
      <c r="B644" t="s">
        <v>321</v>
      </c>
    </row>
    <row r="646" spans="1:2" x14ac:dyDescent="0.25">
      <c r="A646">
        <v>3.3612654209136901</v>
      </c>
      <c r="B646" t="s">
        <v>322</v>
      </c>
    </row>
    <row r="648" spans="1:2" x14ac:dyDescent="0.25">
      <c r="A648">
        <v>3.3722677230834899</v>
      </c>
      <c r="B648" t="s">
        <v>323</v>
      </c>
    </row>
    <row r="650" spans="1:2" x14ac:dyDescent="0.25">
      <c r="A650">
        <v>3.3822712898254301</v>
      </c>
      <c r="B650" t="s">
        <v>324</v>
      </c>
    </row>
    <row r="652" spans="1:2" x14ac:dyDescent="0.25">
      <c r="A652">
        <v>3.3922665119171098</v>
      </c>
      <c r="B652" t="s">
        <v>325</v>
      </c>
    </row>
    <row r="654" spans="1:2" x14ac:dyDescent="0.25">
      <c r="A654">
        <v>3.40326929092407</v>
      </c>
      <c r="B654" t="s">
        <v>326</v>
      </c>
    </row>
    <row r="656" spans="1:2" x14ac:dyDescent="0.25">
      <c r="A656">
        <v>3.4134454727172798</v>
      </c>
      <c r="B656" t="s">
        <v>327</v>
      </c>
    </row>
    <row r="658" spans="1:2" x14ac:dyDescent="0.25">
      <c r="A658">
        <v>3.4233996868133501</v>
      </c>
      <c r="B658" t="s">
        <v>328</v>
      </c>
    </row>
    <row r="660" spans="1:2" x14ac:dyDescent="0.25">
      <c r="A660">
        <v>3.4344017505645699</v>
      </c>
      <c r="B660" t="s">
        <v>329</v>
      </c>
    </row>
    <row r="662" spans="1:2" x14ac:dyDescent="0.25">
      <c r="A662">
        <v>3.4444017410278298</v>
      </c>
      <c r="B662" t="s">
        <v>330</v>
      </c>
    </row>
    <row r="664" spans="1:2" x14ac:dyDescent="0.25">
      <c r="A664">
        <v>3.4554026126861501</v>
      </c>
      <c r="B664" t="s">
        <v>331</v>
      </c>
    </row>
    <row r="666" spans="1:2" x14ac:dyDescent="0.25">
      <c r="A666">
        <v>3.4654004573821999</v>
      </c>
      <c r="B666" t="s">
        <v>332</v>
      </c>
    </row>
    <row r="668" spans="1:2" x14ac:dyDescent="0.25">
      <c r="A668">
        <v>3.4764034748077299</v>
      </c>
      <c r="B668" t="s">
        <v>333</v>
      </c>
    </row>
    <row r="670" spans="1:2" x14ac:dyDescent="0.25">
      <c r="A670">
        <v>3.4864003658294598</v>
      </c>
      <c r="B670" t="s">
        <v>334</v>
      </c>
    </row>
    <row r="672" spans="1:2" x14ac:dyDescent="0.25">
      <c r="A672">
        <v>3.4964025020599299</v>
      </c>
      <c r="B672" t="s">
        <v>335</v>
      </c>
    </row>
    <row r="674" spans="1:2" x14ac:dyDescent="0.25">
      <c r="A674">
        <v>3.5074012279510498</v>
      </c>
      <c r="B674" t="s">
        <v>336</v>
      </c>
    </row>
    <row r="676" spans="1:2" x14ac:dyDescent="0.25">
      <c r="A676">
        <v>3.5174012184143</v>
      </c>
      <c r="B676" t="s">
        <v>337</v>
      </c>
    </row>
    <row r="678" spans="1:2" x14ac:dyDescent="0.25">
      <c r="A678">
        <v>3.5284037590026802</v>
      </c>
      <c r="B678" t="s">
        <v>338</v>
      </c>
    </row>
    <row r="680" spans="1:2" x14ac:dyDescent="0.25">
      <c r="A680">
        <v>3.5384006500244101</v>
      </c>
      <c r="B680" t="s">
        <v>339</v>
      </c>
    </row>
    <row r="682" spans="1:2" x14ac:dyDescent="0.25">
      <c r="A682">
        <v>3.5494019985198899</v>
      </c>
      <c r="B682" t="s">
        <v>340</v>
      </c>
    </row>
    <row r="684" spans="1:2" x14ac:dyDescent="0.25">
      <c r="A684">
        <v>3.5594000816345202</v>
      </c>
      <c r="B684" t="s">
        <v>341</v>
      </c>
    </row>
    <row r="686" spans="1:2" x14ac:dyDescent="0.25">
      <c r="A686">
        <v>3.5694003105163499</v>
      </c>
      <c r="B686" t="s">
        <v>342</v>
      </c>
    </row>
    <row r="688" spans="1:2" x14ac:dyDescent="0.25">
      <c r="A688">
        <v>3.5804014205932599</v>
      </c>
      <c r="B688" t="s">
        <v>343</v>
      </c>
    </row>
    <row r="690" spans="1:2" x14ac:dyDescent="0.25">
      <c r="A690">
        <v>3.5904004573821999</v>
      </c>
      <c r="B690" t="s">
        <v>344</v>
      </c>
    </row>
    <row r="692" spans="1:2" x14ac:dyDescent="0.25">
      <c r="A692">
        <v>3.6014029979705802</v>
      </c>
      <c r="B692" t="s">
        <v>345</v>
      </c>
    </row>
    <row r="694" spans="1:2" x14ac:dyDescent="0.25">
      <c r="A694">
        <v>3.6114010810852002</v>
      </c>
      <c r="B694" t="s">
        <v>346</v>
      </c>
    </row>
    <row r="696" spans="1:2" x14ac:dyDescent="0.25">
      <c r="A696">
        <v>3.6224005222320499</v>
      </c>
      <c r="B696" t="s">
        <v>347</v>
      </c>
    </row>
    <row r="698" spans="1:2" x14ac:dyDescent="0.25">
      <c r="A698">
        <v>3.63240146636962</v>
      </c>
      <c r="B698" t="s">
        <v>348</v>
      </c>
    </row>
    <row r="700" spans="1:2" x14ac:dyDescent="0.25">
      <c r="A700">
        <v>3.6434013843536301</v>
      </c>
      <c r="B700" t="s">
        <v>349</v>
      </c>
    </row>
    <row r="702" spans="1:2" x14ac:dyDescent="0.25">
      <c r="A702">
        <v>3.6534042358398402</v>
      </c>
      <c r="B702" t="s">
        <v>350</v>
      </c>
    </row>
    <row r="704" spans="1:2" x14ac:dyDescent="0.25">
      <c r="A704">
        <v>3.6634020805358798</v>
      </c>
      <c r="B704" t="s">
        <v>351</v>
      </c>
    </row>
    <row r="706" spans="1:2" x14ac:dyDescent="0.25">
      <c r="A706">
        <v>3.6744036674499498</v>
      </c>
      <c r="B706" t="s">
        <v>352</v>
      </c>
    </row>
    <row r="708" spans="1:2" x14ac:dyDescent="0.25">
      <c r="A708">
        <v>3.6844003200531001</v>
      </c>
      <c r="B708" t="s">
        <v>353</v>
      </c>
    </row>
    <row r="710" spans="1:2" x14ac:dyDescent="0.25">
      <c r="A710">
        <v>3.6954030990600502</v>
      </c>
      <c r="B710" t="s">
        <v>354</v>
      </c>
    </row>
    <row r="712" spans="1:2" x14ac:dyDescent="0.25">
      <c r="A712">
        <v>3.70597052574157</v>
      </c>
      <c r="B712" t="s">
        <v>355</v>
      </c>
    </row>
    <row r="714" spans="1:2" x14ac:dyDescent="0.25">
      <c r="A714">
        <v>3.7159681320190399</v>
      </c>
      <c r="B714" t="s">
        <v>356</v>
      </c>
    </row>
    <row r="716" spans="1:2" x14ac:dyDescent="0.25">
      <c r="A716">
        <v>3.7259681224822998</v>
      </c>
      <c r="B716" t="s">
        <v>357</v>
      </c>
    </row>
    <row r="718" spans="1:2" x14ac:dyDescent="0.25">
      <c r="A718">
        <v>3.7369680404663002</v>
      </c>
      <c r="B718" t="s">
        <v>358</v>
      </c>
    </row>
    <row r="720" spans="1:2" x14ac:dyDescent="0.25">
      <c r="A720">
        <v>3.7469675540924001</v>
      </c>
      <c r="B720" t="s">
        <v>359</v>
      </c>
    </row>
    <row r="722" spans="1:2" x14ac:dyDescent="0.25">
      <c r="A722">
        <v>3.7579715251922599</v>
      </c>
      <c r="B722" t="s">
        <v>360</v>
      </c>
    </row>
    <row r="724" spans="1:2" x14ac:dyDescent="0.25">
      <c r="A724">
        <v>3.7681739330291699</v>
      </c>
      <c r="B724" t="s">
        <v>361</v>
      </c>
    </row>
    <row r="726" spans="1:2" x14ac:dyDescent="0.25">
      <c r="A726">
        <v>3.7785143852233798</v>
      </c>
      <c r="B726" t="s">
        <v>362</v>
      </c>
    </row>
    <row r="728" spans="1:2" x14ac:dyDescent="0.25">
      <c r="A728">
        <v>3.7885148525238002</v>
      </c>
      <c r="B728" t="s">
        <v>363</v>
      </c>
    </row>
    <row r="730" spans="1:2" x14ac:dyDescent="0.25">
      <c r="A730">
        <v>3.79975414276123</v>
      </c>
      <c r="B730" t="s">
        <v>364</v>
      </c>
    </row>
    <row r="732" spans="1:2" x14ac:dyDescent="0.25">
      <c r="A732">
        <v>3.80975246429443</v>
      </c>
      <c r="B732" t="s">
        <v>365</v>
      </c>
    </row>
    <row r="734" spans="1:2" x14ac:dyDescent="0.25">
      <c r="A734">
        <v>3.81975102424621</v>
      </c>
      <c r="B734" t="s">
        <v>366</v>
      </c>
    </row>
    <row r="736" spans="1:2" x14ac:dyDescent="0.25">
      <c r="A736">
        <v>3.8307518959045401</v>
      </c>
      <c r="B736" t="s">
        <v>367</v>
      </c>
    </row>
    <row r="738" spans="1:2" x14ac:dyDescent="0.25">
      <c r="A738">
        <v>3.8407516479492099</v>
      </c>
      <c r="B738" t="s">
        <v>368</v>
      </c>
    </row>
    <row r="740" spans="1:2" x14ac:dyDescent="0.25">
      <c r="A740">
        <v>3.8517549037933301</v>
      </c>
      <c r="B740" t="s">
        <v>369</v>
      </c>
    </row>
    <row r="742" spans="1:2" x14ac:dyDescent="0.25">
      <c r="A742">
        <v>3.8617515563964799</v>
      </c>
      <c r="B742" t="s">
        <v>370</v>
      </c>
    </row>
    <row r="744" spans="1:2" x14ac:dyDescent="0.25">
      <c r="A744">
        <v>3.8717520236968901</v>
      </c>
      <c r="B744" t="s">
        <v>371</v>
      </c>
    </row>
    <row r="746" spans="1:2" x14ac:dyDescent="0.25">
      <c r="A746">
        <v>3.8827531337738002</v>
      </c>
      <c r="B746" t="s">
        <v>372</v>
      </c>
    </row>
    <row r="748" spans="1:2" x14ac:dyDescent="0.25">
      <c r="A748">
        <v>3.8927514553070002</v>
      </c>
      <c r="B748" t="s">
        <v>373</v>
      </c>
    </row>
    <row r="750" spans="1:2" x14ac:dyDescent="0.25">
      <c r="A750">
        <v>3.9037520885467498</v>
      </c>
      <c r="B750" t="s">
        <v>374</v>
      </c>
    </row>
    <row r="752" spans="1:2" x14ac:dyDescent="0.25">
      <c r="A752">
        <v>3.91375231742858</v>
      </c>
      <c r="B752" t="s">
        <v>375</v>
      </c>
    </row>
    <row r="754" spans="1:2" x14ac:dyDescent="0.25">
      <c r="A754">
        <v>3.9247548580169598</v>
      </c>
      <c r="B754" t="s">
        <v>376</v>
      </c>
    </row>
    <row r="756" spans="1:2" x14ac:dyDescent="0.25">
      <c r="A756">
        <v>3.93475246429443</v>
      </c>
      <c r="B756" t="s">
        <v>377</v>
      </c>
    </row>
    <row r="758" spans="1:2" x14ac:dyDescent="0.25">
      <c r="A758">
        <v>3.9457516670227002</v>
      </c>
      <c r="B758" t="s">
        <v>378</v>
      </c>
    </row>
    <row r="760" spans="1:2" x14ac:dyDescent="0.25">
      <c r="A760">
        <v>3.9557526111602699</v>
      </c>
      <c r="B760" t="s">
        <v>379</v>
      </c>
    </row>
    <row r="762" spans="1:2" x14ac:dyDescent="0.25">
      <c r="A762">
        <v>3.96575450897216</v>
      </c>
      <c r="B762" t="s">
        <v>380</v>
      </c>
    </row>
    <row r="764" spans="1:2" x14ac:dyDescent="0.25">
      <c r="A764">
        <v>3.97675228118896</v>
      </c>
      <c r="B764" t="s">
        <v>381</v>
      </c>
    </row>
    <row r="766" spans="1:2" x14ac:dyDescent="0.25">
      <c r="A766">
        <v>3.9867522716522199</v>
      </c>
      <c r="B766" t="s">
        <v>382</v>
      </c>
    </row>
    <row r="768" spans="1:2" x14ac:dyDescent="0.25">
      <c r="A768">
        <v>3.9977533817291202</v>
      </c>
      <c r="B768" t="s">
        <v>383</v>
      </c>
    </row>
    <row r="770" spans="1:2" x14ac:dyDescent="0.25">
      <c r="A770">
        <v>4.00775122642517</v>
      </c>
      <c r="B770" t="s">
        <v>384</v>
      </c>
    </row>
    <row r="772" spans="1:2" x14ac:dyDescent="0.25">
      <c r="A772">
        <v>4.0187516212463299</v>
      </c>
      <c r="B772" t="s">
        <v>385</v>
      </c>
    </row>
    <row r="774" spans="1:2" x14ac:dyDescent="0.25">
      <c r="A774">
        <v>4.0287523269653303</v>
      </c>
      <c r="B774" t="s">
        <v>386</v>
      </c>
    </row>
    <row r="776" spans="1:2" x14ac:dyDescent="0.25">
      <c r="A776">
        <v>4.0387516021728498</v>
      </c>
      <c r="B776" t="s">
        <v>387</v>
      </c>
    </row>
    <row r="778" spans="1:2" x14ac:dyDescent="0.25">
      <c r="A778">
        <v>4.0497539043426496</v>
      </c>
      <c r="B778" t="s">
        <v>388</v>
      </c>
    </row>
    <row r="780" spans="1:2" x14ac:dyDescent="0.25">
      <c r="A780">
        <v>4.0597519874572701</v>
      </c>
      <c r="B780" t="s">
        <v>389</v>
      </c>
    </row>
    <row r="782" spans="1:2" x14ac:dyDescent="0.25">
      <c r="A782">
        <v>4.0707523822784397</v>
      </c>
      <c r="B782" t="s">
        <v>390</v>
      </c>
    </row>
    <row r="784" spans="1:2" x14ac:dyDescent="0.25">
      <c r="A784">
        <v>4.0807521343231201</v>
      </c>
      <c r="B784" t="s">
        <v>391</v>
      </c>
    </row>
    <row r="786" spans="1:2" x14ac:dyDescent="0.25">
      <c r="A786">
        <v>4.0917544364929199</v>
      </c>
      <c r="B786" t="s">
        <v>392</v>
      </c>
    </row>
    <row r="788" spans="1:2" x14ac:dyDescent="0.25">
      <c r="A788">
        <v>4.1017525196075404</v>
      </c>
      <c r="B788" t="s">
        <v>393</v>
      </c>
    </row>
    <row r="790" spans="1:2" x14ac:dyDescent="0.25">
      <c r="A790">
        <v>4.1117513179778999</v>
      </c>
      <c r="B790" t="s">
        <v>394</v>
      </c>
    </row>
    <row r="792" spans="1:2" x14ac:dyDescent="0.25">
      <c r="A792">
        <v>4.1227524280548096</v>
      </c>
      <c r="B792" t="s">
        <v>395</v>
      </c>
    </row>
    <row r="794" spans="1:2" x14ac:dyDescent="0.25">
      <c r="A794">
        <v>4.1327517032623202</v>
      </c>
      <c r="B794" t="s">
        <v>396</v>
      </c>
    </row>
    <row r="796" spans="1:2" x14ac:dyDescent="0.25">
      <c r="A796">
        <v>4.1437528133392298</v>
      </c>
      <c r="B796" t="s">
        <v>397</v>
      </c>
    </row>
    <row r="798" spans="1:2" x14ac:dyDescent="0.25">
      <c r="A798">
        <v>4.1537530422210596</v>
      </c>
      <c r="B798" t="s">
        <v>398</v>
      </c>
    </row>
    <row r="800" spans="1:2" x14ac:dyDescent="0.25">
      <c r="A800">
        <v>4.1647558212280202</v>
      </c>
      <c r="B800" t="s">
        <v>399</v>
      </c>
    </row>
    <row r="802" spans="1:2" x14ac:dyDescent="0.25">
      <c r="A802">
        <v>4.1747524738311697</v>
      </c>
      <c r="B802" t="s">
        <v>400</v>
      </c>
    </row>
    <row r="804" spans="1:2" x14ac:dyDescent="0.25">
      <c r="A804">
        <v>4.18475317955017</v>
      </c>
      <c r="B804" t="s">
        <v>401</v>
      </c>
    </row>
    <row r="806" spans="1:2" x14ac:dyDescent="0.25">
      <c r="A806">
        <v>4.1957514286041198</v>
      </c>
      <c r="B806" t="s">
        <v>402</v>
      </c>
    </row>
    <row r="808" spans="1:2" x14ac:dyDescent="0.25">
      <c r="A808">
        <v>4.2057516574859601</v>
      </c>
      <c r="B808" t="s">
        <v>403</v>
      </c>
    </row>
    <row r="810" spans="1:2" x14ac:dyDescent="0.25">
      <c r="A810">
        <v>4.2167541980743399</v>
      </c>
      <c r="B810" t="s">
        <v>404</v>
      </c>
    </row>
    <row r="812" spans="1:2" x14ac:dyDescent="0.25">
      <c r="A812">
        <v>4.2267513275146396</v>
      </c>
      <c r="B812" t="s">
        <v>405</v>
      </c>
    </row>
    <row r="814" spans="1:2" x14ac:dyDescent="0.25">
      <c r="A814">
        <v>4.2377533912658603</v>
      </c>
      <c r="B814" t="s">
        <v>406</v>
      </c>
    </row>
    <row r="816" spans="1:2" x14ac:dyDescent="0.25">
      <c r="A816">
        <v>4.2477521896362296</v>
      </c>
      <c r="B816" t="s">
        <v>407</v>
      </c>
    </row>
    <row r="818" spans="1:2" x14ac:dyDescent="0.25">
      <c r="A818">
        <v>4.2577552795410103</v>
      </c>
      <c r="B818" t="s">
        <v>408</v>
      </c>
    </row>
    <row r="820" spans="1:2" x14ac:dyDescent="0.25">
      <c r="A820">
        <v>4.2687528133392298</v>
      </c>
      <c r="B820" t="s">
        <v>409</v>
      </c>
    </row>
    <row r="822" spans="1:2" x14ac:dyDescent="0.25">
      <c r="A822">
        <v>4.2787516117095903</v>
      </c>
      <c r="B822" t="s">
        <v>410</v>
      </c>
    </row>
    <row r="824" spans="1:2" x14ac:dyDescent="0.25">
      <c r="A824">
        <v>4.2898833751678396</v>
      </c>
      <c r="B824" t="s">
        <v>411</v>
      </c>
    </row>
    <row r="826" spans="1:2" x14ac:dyDescent="0.25">
      <c r="A826">
        <v>4.2997512817382804</v>
      </c>
      <c r="B826" t="s">
        <v>412</v>
      </c>
    </row>
    <row r="828" spans="1:2" x14ac:dyDescent="0.25">
      <c r="A828">
        <v>4.31074786186218</v>
      </c>
      <c r="B828" t="s">
        <v>413</v>
      </c>
    </row>
    <row r="830" spans="1:2" x14ac:dyDescent="0.25">
      <c r="A830">
        <v>4.3207478523254297</v>
      </c>
      <c r="B830" t="s">
        <v>414</v>
      </c>
    </row>
    <row r="832" spans="1:2" x14ac:dyDescent="0.25">
      <c r="A832">
        <v>4.3307471275329501</v>
      </c>
      <c r="B832" t="s">
        <v>415</v>
      </c>
    </row>
    <row r="834" spans="1:2" x14ac:dyDescent="0.25">
      <c r="A834">
        <v>4.3417489528655997</v>
      </c>
      <c r="B834" t="s">
        <v>416</v>
      </c>
    </row>
    <row r="836" spans="1:2" x14ac:dyDescent="0.25">
      <c r="A836">
        <v>4.3517477512359601</v>
      </c>
      <c r="B836" t="s">
        <v>417</v>
      </c>
    </row>
    <row r="838" spans="1:2" x14ac:dyDescent="0.25">
      <c r="A838">
        <v>4.3627505302429199</v>
      </c>
      <c r="B838" t="s">
        <v>418</v>
      </c>
    </row>
    <row r="840" spans="1:2" x14ac:dyDescent="0.25">
      <c r="A840">
        <v>4.3727481365203804</v>
      </c>
      <c r="B840" t="s">
        <v>419</v>
      </c>
    </row>
    <row r="842" spans="1:2" x14ac:dyDescent="0.25">
      <c r="A842">
        <v>4.3837487697601301</v>
      </c>
      <c r="B842" t="s">
        <v>420</v>
      </c>
    </row>
    <row r="844" spans="1:2" x14ac:dyDescent="0.25">
      <c r="A844">
        <v>4.3937478065490696</v>
      </c>
      <c r="B844" t="s">
        <v>421</v>
      </c>
    </row>
    <row r="846" spans="1:2" x14ac:dyDescent="0.25">
      <c r="A846">
        <v>4.4037504196166903</v>
      </c>
      <c r="B846" t="s">
        <v>422</v>
      </c>
    </row>
    <row r="848" spans="1:2" x14ac:dyDescent="0.25">
      <c r="A848">
        <v>4.4147498607635498</v>
      </c>
      <c r="B848" t="s">
        <v>423</v>
      </c>
    </row>
    <row r="850" spans="1:2" x14ac:dyDescent="0.25">
      <c r="A850">
        <v>4.4247474670410103</v>
      </c>
      <c r="B850" t="s">
        <v>424</v>
      </c>
    </row>
    <row r="852" spans="1:2" x14ac:dyDescent="0.25">
      <c r="A852">
        <v>4.4357497692108101</v>
      </c>
      <c r="B852" t="s">
        <v>425</v>
      </c>
    </row>
    <row r="854" spans="1:2" x14ac:dyDescent="0.25">
      <c r="A854">
        <v>4.4457478523254297</v>
      </c>
      <c r="B854" t="s">
        <v>426</v>
      </c>
    </row>
    <row r="856" spans="1:2" x14ac:dyDescent="0.25">
      <c r="A856">
        <v>4.4567487239837602</v>
      </c>
      <c r="B856" t="s">
        <v>427</v>
      </c>
    </row>
    <row r="858" spans="1:2" x14ac:dyDescent="0.25">
      <c r="A858">
        <v>4.4667479991912797</v>
      </c>
      <c r="B858" t="s">
        <v>428</v>
      </c>
    </row>
    <row r="860" spans="1:2" x14ac:dyDescent="0.25">
      <c r="A860">
        <v>4.4777479171752903</v>
      </c>
      <c r="B860" t="s">
        <v>429</v>
      </c>
    </row>
    <row r="862" spans="1:2" x14ac:dyDescent="0.25">
      <c r="A862">
        <v>4.48774862289428</v>
      </c>
      <c r="B862" t="s">
        <v>430</v>
      </c>
    </row>
    <row r="864" spans="1:2" x14ac:dyDescent="0.25">
      <c r="A864">
        <v>4.4977476596832204</v>
      </c>
      <c r="B864" t="s">
        <v>431</v>
      </c>
    </row>
    <row r="866" spans="1:2" x14ac:dyDescent="0.25">
      <c r="A866">
        <v>4.5087499618530202</v>
      </c>
      <c r="B866" t="s">
        <v>432</v>
      </c>
    </row>
    <row r="868" spans="1:2" x14ac:dyDescent="0.25">
      <c r="A868">
        <v>4.5187485218048096</v>
      </c>
      <c r="B868" t="s">
        <v>433</v>
      </c>
    </row>
    <row r="870" spans="1:2" x14ac:dyDescent="0.25">
      <c r="A870">
        <v>4.5297474861145002</v>
      </c>
      <c r="B870" t="s">
        <v>434</v>
      </c>
    </row>
    <row r="872" spans="1:2" x14ac:dyDescent="0.25">
      <c r="A872">
        <v>4.5397481918334899</v>
      </c>
      <c r="B872" t="s">
        <v>435</v>
      </c>
    </row>
    <row r="874" spans="1:2" x14ac:dyDescent="0.25">
      <c r="A874">
        <v>4.5497474670410103</v>
      </c>
      <c r="B874" t="s">
        <v>436</v>
      </c>
    </row>
    <row r="876" spans="1:2" x14ac:dyDescent="0.25">
      <c r="A876">
        <v>4.5607492923736501</v>
      </c>
      <c r="B876" t="s">
        <v>437</v>
      </c>
    </row>
    <row r="878" spans="1:2" x14ac:dyDescent="0.25">
      <c r="A878">
        <v>4.5707468986511204</v>
      </c>
      <c r="B878" t="s">
        <v>438</v>
      </c>
    </row>
    <row r="880" spans="1:2" x14ac:dyDescent="0.25">
      <c r="A880">
        <v>4.5817496776580802</v>
      </c>
      <c r="B880" t="s">
        <v>439</v>
      </c>
    </row>
    <row r="882" spans="1:2" x14ac:dyDescent="0.25">
      <c r="A882">
        <v>4.5917494297027499</v>
      </c>
      <c r="B882" t="s">
        <v>440</v>
      </c>
    </row>
    <row r="884" spans="1:2" x14ac:dyDescent="0.25">
      <c r="A884">
        <v>4.6027488708495996</v>
      </c>
      <c r="B884" t="s">
        <v>441</v>
      </c>
    </row>
    <row r="886" spans="1:2" x14ac:dyDescent="0.25">
      <c r="A886">
        <v>4.6127476692199698</v>
      </c>
      <c r="B886" t="s">
        <v>442</v>
      </c>
    </row>
    <row r="888" spans="1:2" x14ac:dyDescent="0.25">
      <c r="A888">
        <v>4.6227474212646396</v>
      </c>
      <c r="B888" t="s">
        <v>443</v>
      </c>
    </row>
    <row r="890" spans="1:2" x14ac:dyDescent="0.25">
      <c r="A890">
        <v>4.6337485313415501</v>
      </c>
      <c r="B890" t="s">
        <v>444</v>
      </c>
    </row>
    <row r="892" spans="1:2" x14ac:dyDescent="0.25">
      <c r="A892">
        <v>4.6437468528747496</v>
      </c>
      <c r="B892" t="s">
        <v>445</v>
      </c>
    </row>
    <row r="894" spans="1:2" x14ac:dyDescent="0.25">
      <c r="A894">
        <v>4.6547479629516602</v>
      </c>
      <c r="B894" t="s">
        <v>446</v>
      </c>
    </row>
    <row r="896" spans="1:2" x14ac:dyDescent="0.25">
      <c r="A896">
        <v>4.6647489070892298</v>
      </c>
      <c r="B896" t="s">
        <v>447</v>
      </c>
    </row>
    <row r="898" spans="1:2" x14ac:dyDescent="0.25">
      <c r="A898">
        <v>4.6757502555847097</v>
      </c>
      <c r="B898" t="s">
        <v>448</v>
      </c>
    </row>
    <row r="900" spans="1:2" x14ac:dyDescent="0.25">
      <c r="A900">
        <v>4.6857476234436</v>
      </c>
      <c r="B900" t="s">
        <v>449</v>
      </c>
    </row>
    <row r="902" spans="1:2" x14ac:dyDescent="0.25">
      <c r="A902">
        <v>4.6967504024505597</v>
      </c>
      <c r="B902" t="s">
        <v>450</v>
      </c>
    </row>
    <row r="904" spans="1:2" x14ac:dyDescent="0.25">
      <c r="A904">
        <v>4.7067477703094402</v>
      </c>
      <c r="B904" t="s">
        <v>451</v>
      </c>
    </row>
    <row r="906" spans="1:2" x14ac:dyDescent="0.25">
      <c r="A906">
        <v>4.7177517414093</v>
      </c>
      <c r="B906" t="s">
        <v>452</v>
      </c>
    </row>
    <row r="908" spans="1:2" x14ac:dyDescent="0.25">
      <c r="A908">
        <v>4.7277479171752903</v>
      </c>
      <c r="B908" t="s">
        <v>453</v>
      </c>
    </row>
    <row r="910" spans="1:2" x14ac:dyDescent="0.25">
      <c r="A910">
        <v>4.7377483844757</v>
      </c>
      <c r="B910" t="s">
        <v>454</v>
      </c>
    </row>
    <row r="912" spans="1:2" x14ac:dyDescent="0.25">
      <c r="A912">
        <v>4.7487485408782897</v>
      </c>
      <c r="B912" t="s">
        <v>455</v>
      </c>
    </row>
    <row r="914" spans="1:2" x14ac:dyDescent="0.25">
      <c r="A914">
        <v>4.7587478160858101</v>
      </c>
      <c r="B914" t="s">
        <v>456</v>
      </c>
    </row>
    <row r="916" spans="1:2" x14ac:dyDescent="0.25">
      <c r="A916">
        <v>4.76938796043396</v>
      </c>
      <c r="B916" t="s">
        <v>457</v>
      </c>
    </row>
    <row r="918" spans="1:2" x14ac:dyDescent="0.25">
      <c r="A918">
        <v>4.7791903018951398</v>
      </c>
      <c r="B918" t="s">
        <v>458</v>
      </c>
    </row>
    <row r="920" spans="1:2" x14ac:dyDescent="0.25">
      <c r="A920">
        <v>4.7901875972747803</v>
      </c>
      <c r="B920" t="s">
        <v>459</v>
      </c>
    </row>
    <row r="922" spans="1:2" x14ac:dyDescent="0.25">
      <c r="A922">
        <v>4.80018734931945</v>
      </c>
      <c r="B922" t="s">
        <v>460</v>
      </c>
    </row>
    <row r="924" spans="1:2" x14ac:dyDescent="0.25">
      <c r="A924">
        <v>4.81145787239074</v>
      </c>
      <c r="B924" t="s">
        <v>461</v>
      </c>
    </row>
    <row r="926" spans="1:2" x14ac:dyDescent="0.25">
      <c r="A926">
        <v>4.8215146064758301</v>
      </c>
      <c r="B926" t="s">
        <v>462</v>
      </c>
    </row>
    <row r="928" spans="1:2" x14ac:dyDescent="0.25">
      <c r="A928">
        <v>4.8315153121948198</v>
      </c>
      <c r="B928" t="s">
        <v>463</v>
      </c>
    </row>
    <row r="930" spans="1:2" x14ac:dyDescent="0.25">
      <c r="A930">
        <v>4.8425166606902996</v>
      </c>
      <c r="B930" t="s">
        <v>464</v>
      </c>
    </row>
    <row r="932" spans="1:2" x14ac:dyDescent="0.25">
      <c r="A932">
        <v>4.8525152206420898</v>
      </c>
      <c r="B932" t="s">
        <v>465</v>
      </c>
    </row>
    <row r="934" spans="1:2" x14ac:dyDescent="0.25">
      <c r="A934">
        <v>4.8635179996490399</v>
      </c>
      <c r="B934" t="s">
        <v>466</v>
      </c>
    </row>
    <row r="936" spans="1:2" x14ac:dyDescent="0.25">
      <c r="A936">
        <v>4.87351393699646</v>
      </c>
      <c r="B936" t="s">
        <v>467</v>
      </c>
    </row>
    <row r="938" spans="1:2" x14ac:dyDescent="0.25">
      <c r="A938">
        <v>4.8835129737854004</v>
      </c>
      <c r="B938" t="s">
        <v>468</v>
      </c>
    </row>
    <row r="940" spans="1:2" x14ac:dyDescent="0.25">
      <c r="A940">
        <v>4.8945152759552002</v>
      </c>
      <c r="B940" t="s">
        <v>469</v>
      </c>
    </row>
    <row r="942" spans="1:2" x14ac:dyDescent="0.25">
      <c r="A942">
        <v>4.9045152664184499</v>
      </c>
      <c r="B942" t="s">
        <v>470</v>
      </c>
    </row>
    <row r="944" spans="1:2" x14ac:dyDescent="0.25">
      <c r="A944">
        <v>4.9155151844024596</v>
      </c>
      <c r="B944" t="s">
        <v>471</v>
      </c>
    </row>
    <row r="946" spans="1:2" x14ac:dyDescent="0.25">
      <c r="A946">
        <v>4.92551493644714</v>
      </c>
      <c r="B946" t="s">
        <v>472</v>
      </c>
    </row>
    <row r="948" spans="1:2" x14ac:dyDescent="0.25">
      <c r="A948">
        <v>4.9365167617797798</v>
      </c>
      <c r="B948" t="s">
        <v>473</v>
      </c>
    </row>
    <row r="950" spans="1:2" x14ac:dyDescent="0.25">
      <c r="A950">
        <v>4.9465141296386701</v>
      </c>
      <c r="B950" t="s">
        <v>474</v>
      </c>
    </row>
    <row r="952" spans="1:2" x14ac:dyDescent="0.25">
      <c r="A952">
        <v>4.9565131664276096</v>
      </c>
      <c r="B952" t="s">
        <v>475</v>
      </c>
    </row>
    <row r="954" spans="1:2" x14ac:dyDescent="0.25">
      <c r="A954">
        <v>4.9675159454345703</v>
      </c>
      <c r="B954" t="s">
        <v>476</v>
      </c>
    </row>
    <row r="956" spans="1:2" x14ac:dyDescent="0.25">
      <c r="A956">
        <v>4.9775142669677699</v>
      </c>
      <c r="B956" t="s">
        <v>477</v>
      </c>
    </row>
    <row r="958" spans="1:2" x14ac:dyDescent="0.25">
      <c r="A958">
        <v>4.9885151386260898</v>
      </c>
      <c r="B958" t="s">
        <v>478</v>
      </c>
    </row>
    <row r="960" spans="1:2" x14ac:dyDescent="0.25">
      <c r="A960">
        <v>4.9985148906707701</v>
      </c>
      <c r="B960" t="s">
        <v>479</v>
      </c>
    </row>
    <row r="962" spans="1:2" x14ac:dyDescent="0.25">
      <c r="A962">
        <v>5.0095174312591499</v>
      </c>
      <c r="B962" t="s">
        <v>480</v>
      </c>
    </row>
    <row r="964" spans="1:2" x14ac:dyDescent="0.25">
      <c r="A964">
        <v>5.0195147991180402</v>
      </c>
      <c r="B964" t="s">
        <v>481</v>
      </c>
    </row>
    <row r="966" spans="1:2" x14ac:dyDescent="0.25">
      <c r="A966">
        <v>5.0295171737670898</v>
      </c>
      <c r="B966" t="s">
        <v>482</v>
      </c>
    </row>
    <row r="968" spans="1:2" x14ac:dyDescent="0.25">
      <c r="A968">
        <v>5.0405161380767796</v>
      </c>
      <c r="B968" t="s">
        <v>483</v>
      </c>
    </row>
    <row r="970" spans="1:2" x14ac:dyDescent="0.25">
      <c r="A970">
        <v>5.05051469802856</v>
      </c>
      <c r="B970" t="s">
        <v>484</v>
      </c>
    </row>
    <row r="972" spans="1:2" x14ac:dyDescent="0.25">
      <c r="A972">
        <v>5.0615150928497297</v>
      </c>
      <c r="B972" t="s">
        <v>485</v>
      </c>
    </row>
    <row r="974" spans="1:2" x14ac:dyDescent="0.25">
      <c r="A974">
        <v>5.0715153217315603</v>
      </c>
      <c r="B974" t="s">
        <v>486</v>
      </c>
    </row>
    <row r="976" spans="1:2" x14ac:dyDescent="0.25">
      <c r="A976">
        <v>5.0825181007385201</v>
      </c>
      <c r="B976" t="s">
        <v>487</v>
      </c>
    </row>
    <row r="978" spans="1:2" x14ac:dyDescent="0.25">
      <c r="A978">
        <v>5.0925149917602504</v>
      </c>
      <c r="B978" t="s">
        <v>488</v>
      </c>
    </row>
    <row r="980" spans="1:2" x14ac:dyDescent="0.25">
      <c r="A980">
        <v>5.1025140285491899</v>
      </c>
      <c r="B980" t="s">
        <v>489</v>
      </c>
    </row>
    <row r="982" spans="1:2" x14ac:dyDescent="0.25">
      <c r="A982">
        <v>5.1135149002075098</v>
      </c>
      <c r="B982" t="s">
        <v>490</v>
      </c>
    </row>
    <row r="984" spans="1:2" x14ac:dyDescent="0.25">
      <c r="A984">
        <v>5.1235158443450901</v>
      </c>
      <c r="B984" t="s">
        <v>491</v>
      </c>
    </row>
    <row r="986" spans="1:2" x14ac:dyDescent="0.25">
      <c r="A986">
        <v>5.1345148086547798</v>
      </c>
      <c r="B986" t="s">
        <v>492</v>
      </c>
    </row>
    <row r="988" spans="1:2" x14ac:dyDescent="0.25">
      <c r="A988">
        <v>5.1445145606994602</v>
      </c>
      <c r="B988" t="s">
        <v>493</v>
      </c>
    </row>
    <row r="990" spans="1:2" x14ac:dyDescent="0.25">
      <c r="A990">
        <v>5.1555178165435702</v>
      </c>
      <c r="B990" t="s">
        <v>494</v>
      </c>
    </row>
    <row r="992" spans="1:2" x14ac:dyDescent="0.25">
      <c r="A992">
        <v>5.1659362316131503</v>
      </c>
      <c r="B992" t="s">
        <v>495</v>
      </c>
    </row>
    <row r="994" spans="1:2" x14ac:dyDescent="0.25">
      <c r="A994">
        <v>5.1766114234924299</v>
      </c>
      <c r="B994" t="s">
        <v>496</v>
      </c>
    </row>
    <row r="996" spans="1:2" x14ac:dyDescent="0.25">
      <c r="A996">
        <v>5.1866095066070503</v>
      </c>
      <c r="B996" t="s">
        <v>497</v>
      </c>
    </row>
    <row r="998" spans="1:2" x14ac:dyDescent="0.25">
      <c r="A998">
        <v>5.19761037826538</v>
      </c>
      <c r="B998" t="s">
        <v>498</v>
      </c>
    </row>
    <row r="1000" spans="1:2" x14ac:dyDescent="0.25">
      <c r="A1000">
        <v>5.2076094150543204</v>
      </c>
      <c r="B1000" t="s">
        <v>499</v>
      </c>
    </row>
    <row r="1002" spans="1:2" x14ac:dyDescent="0.25">
      <c r="A1002">
        <v>5.2176096439361501</v>
      </c>
      <c r="B1002" t="s">
        <v>500</v>
      </c>
    </row>
    <row r="1004" spans="1:2" x14ac:dyDescent="0.25">
      <c r="A1004">
        <v>5.2286100387573198</v>
      </c>
      <c r="B1004" t="s">
        <v>501</v>
      </c>
    </row>
    <row r="1006" spans="1:2" x14ac:dyDescent="0.25">
      <c r="A1006">
        <v>5.2386100292205802</v>
      </c>
      <c r="B1006" t="s">
        <v>502</v>
      </c>
    </row>
    <row r="1008" spans="1:2" x14ac:dyDescent="0.25">
      <c r="A1008">
        <v>5.2486095428466797</v>
      </c>
      <c r="B1008" t="s">
        <v>503</v>
      </c>
    </row>
    <row r="1010" spans="1:2" x14ac:dyDescent="0.25">
      <c r="A1010">
        <v>5.2596101760864196</v>
      </c>
      <c r="B1010" t="s">
        <v>504</v>
      </c>
    </row>
    <row r="1012" spans="1:2" x14ac:dyDescent="0.25">
      <c r="A1012">
        <v>5.26960921287536</v>
      </c>
      <c r="B1012" t="s">
        <v>505</v>
      </c>
    </row>
    <row r="1014" spans="1:2" x14ac:dyDescent="0.25">
      <c r="A1014">
        <v>5.2806105613708496</v>
      </c>
      <c r="B1014" t="s">
        <v>506</v>
      </c>
    </row>
    <row r="1016" spans="1:2" x14ac:dyDescent="0.25">
      <c r="A1016">
        <v>5.29060959815979</v>
      </c>
      <c r="B1016" t="s">
        <v>507</v>
      </c>
    </row>
    <row r="1018" spans="1:2" x14ac:dyDescent="0.25">
      <c r="A1018">
        <v>5.3016109466552699</v>
      </c>
      <c r="B1018" t="s">
        <v>508</v>
      </c>
    </row>
    <row r="1020" spans="1:2" x14ac:dyDescent="0.25">
      <c r="A1020">
        <v>5.3126099109649596</v>
      </c>
      <c r="B1020" t="s">
        <v>509</v>
      </c>
    </row>
    <row r="1022" spans="1:2" x14ac:dyDescent="0.25">
      <c r="A1022">
        <v>5.3223752975463796</v>
      </c>
      <c r="B1022" t="s">
        <v>510</v>
      </c>
    </row>
    <row r="1024" spans="1:2" x14ac:dyDescent="0.25">
      <c r="A1024">
        <v>5.33237433433532</v>
      </c>
      <c r="B1024" t="s">
        <v>511</v>
      </c>
    </row>
    <row r="1026" spans="1:2" x14ac:dyDescent="0.25">
      <c r="A1026">
        <v>5.3433752059936497</v>
      </c>
      <c r="B1026" t="s">
        <v>512</v>
      </c>
    </row>
    <row r="1028" spans="1:2" x14ac:dyDescent="0.25">
      <c r="A1028">
        <v>5.3533735275268501</v>
      </c>
      <c r="B1028" t="s">
        <v>513</v>
      </c>
    </row>
    <row r="1030" spans="1:2" x14ac:dyDescent="0.25">
      <c r="A1030">
        <v>5.3633756637573198</v>
      </c>
      <c r="B1030" t="s">
        <v>514</v>
      </c>
    </row>
    <row r="1032" spans="1:2" x14ac:dyDescent="0.25">
      <c r="A1032">
        <v>5.3743748664855904</v>
      </c>
      <c r="B1032" t="s">
        <v>515</v>
      </c>
    </row>
    <row r="1034" spans="1:2" x14ac:dyDescent="0.25">
      <c r="A1034">
        <v>5.3853747844696001</v>
      </c>
      <c r="B1034" t="s">
        <v>516</v>
      </c>
    </row>
    <row r="1036" spans="1:2" x14ac:dyDescent="0.25">
      <c r="A1036">
        <v>5.3953771591186497</v>
      </c>
      <c r="B1036" t="s">
        <v>517</v>
      </c>
    </row>
    <row r="1038" spans="1:2" x14ac:dyDescent="0.25">
      <c r="A1038">
        <v>5.4063768386840803</v>
      </c>
      <c r="B1038" t="s">
        <v>518</v>
      </c>
    </row>
    <row r="1040" spans="1:2" x14ac:dyDescent="0.25">
      <c r="A1040">
        <v>5.4163694381713796</v>
      </c>
      <c r="B1040" t="s">
        <v>519</v>
      </c>
    </row>
    <row r="1042" spans="1:2" x14ac:dyDescent="0.25">
      <c r="A1042">
        <v>5.4269659519195503</v>
      </c>
      <c r="B1042" t="s">
        <v>520</v>
      </c>
    </row>
    <row r="1044" spans="1:2" x14ac:dyDescent="0.25">
      <c r="A1044">
        <v>5.4369642734527499</v>
      </c>
      <c r="B1044" t="s">
        <v>521</v>
      </c>
    </row>
    <row r="1046" spans="1:2" x14ac:dyDescent="0.25">
      <c r="A1046">
        <v>5.4474902153015101</v>
      </c>
      <c r="B1046" t="s">
        <v>522</v>
      </c>
    </row>
    <row r="1048" spans="1:2" x14ac:dyDescent="0.25">
      <c r="A1048">
        <v>5.4580657482147199</v>
      </c>
      <c r="B1048" t="s">
        <v>523</v>
      </c>
    </row>
    <row r="1050" spans="1:2" x14ac:dyDescent="0.25">
      <c r="A1050">
        <v>5.4680647850036603</v>
      </c>
      <c r="B1050" t="s">
        <v>524</v>
      </c>
    </row>
    <row r="1052" spans="1:2" x14ac:dyDescent="0.25">
      <c r="A1052">
        <v>5.4789347648620597</v>
      </c>
      <c r="B1052" t="s">
        <v>525</v>
      </c>
    </row>
    <row r="1054" spans="1:2" x14ac:dyDescent="0.25">
      <c r="A1054">
        <v>5.4895086288452104</v>
      </c>
      <c r="B1054" t="s">
        <v>526</v>
      </c>
    </row>
    <row r="1056" spans="1:2" x14ac:dyDescent="0.25">
      <c r="A1056">
        <v>5.5001411437988201</v>
      </c>
      <c r="B1056" t="s">
        <v>527</v>
      </c>
    </row>
    <row r="1058" spans="1:2" x14ac:dyDescent="0.25">
      <c r="A1058">
        <v>5.5101392269134504</v>
      </c>
      <c r="B1058" t="s">
        <v>528</v>
      </c>
    </row>
    <row r="1060" spans="1:2" x14ac:dyDescent="0.25">
      <c r="A1060">
        <v>5.5207214355468697</v>
      </c>
      <c r="B1060" t="s">
        <v>529</v>
      </c>
    </row>
    <row r="1062" spans="1:2" x14ac:dyDescent="0.25">
      <c r="A1062">
        <v>5.5308434963226301</v>
      </c>
      <c r="B1062" t="s">
        <v>530</v>
      </c>
    </row>
    <row r="1064" spans="1:2" x14ac:dyDescent="0.25">
      <c r="A1064">
        <v>5.5413637161254803</v>
      </c>
      <c r="B1064" t="s">
        <v>531</v>
      </c>
    </row>
    <row r="1066" spans="1:2" x14ac:dyDescent="0.25">
      <c r="A1066">
        <v>5.5513648986816397</v>
      </c>
      <c r="B1066" t="s">
        <v>532</v>
      </c>
    </row>
    <row r="1068" spans="1:2" x14ac:dyDescent="0.25">
      <c r="A1068">
        <v>5.5623633861541704</v>
      </c>
      <c r="B1068" t="s">
        <v>533</v>
      </c>
    </row>
    <row r="1070" spans="1:2" x14ac:dyDescent="0.25">
      <c r="A1070">
        <v>5.5723659992218</v>
      </c>
      <c r="B1070" t="s">
        <v>534</v>
      </c>
    </row>
    <row r="1072" spans="1:2" x14ac:dyDescent="0.25">
      <c r="A1072">
        <v>5.5831267833709699</v>
      </c>
      <c r="B1072" t="s">
        <v>535</v>
      </c>
    </row>
    <row r="1074" spans="1:2" x14ac:dyDescent="0.25">
      <c r="A1074">
        <v>5.5931279659271196</v>
      </c>
      <c r="B1074" t="s">
        <v>536</v>
      </c>
    </row>
    <row r="1076" spans="1:2" x14ac:dyDescent="0.25">
      <c r="A1076">
        <v>5.6041283607482901</v>
      </c>
      <c r="B1076" t="s">
        <v>537</v>
      </c>
    </row>
    <row r="1078" spans="1:2" x14ac:dyDescent="0.25">
      <c r="A1078">
        <v>5.6145215034484801</v>
      </c>
      <c r="B1078" t="s">
        <v>538</v>
      </c>
    </row>
    <row r="1080" spans="1:2" x14ac:dyDescent="0.25">
      <c r="A1080">
        <v>5.6245350837707502</v>
      </c>
      <c r="B1080" t="s">
        <v>539</v>
      </c>
    </row>
    <row r="1082" spans="1:2" x14ac:dyDescent="0.25">
      <c r="A1082">
        <v>5.6345369815826398</v>
      </c>
      <c r="B1082" t="s">
        <v>540</v>
      </c>
    </row>
    <row r="1084" spans="1:2" x14ac:dyDescent="0.25">
      <c r="A1084">
        <v>5.6458327770233101</v>
      </c>
      <c r="B1084" t="s">
        <v>541</v>
      </c>
    </row>
    <row r="1086" spans="1:2" x14ac:dyDescent="0.25">
      <c r="A1086">
        <v>5.6558339595794598</v>
      </c>
      <c r="B1086" t="s">
        <v>542</v>
      </c>
    </row>
    <row r="1088" spans="1:2" x14ac:dyDescent="0.25">
      <c r="A1088">
        <v>5.6658332347869802</v>
      </c>
      <c r="B1088" t="s">
        <v>543</v>
      </c>
    </row>
    <row r="1090" spans="1:2" x14ac:dyDescent="0.25">
      <c r="A1090">
        <v>5.6768345832824698</v>
      </c>
      <c r="B1090" t="s">
        <v>544</v>
      </c>
    </row>
    <row r="1092" spans="1:2" x14ac:dyDescent="0.25">
      <c r="A1092">
        <v>5.6878345012664697</v>
      </c>
      <c r="B1092" t="s">
        <v>545</v>
      </c>
    </row>
    <row r="1094" spans="1:2" x14ac:dyDescent="0.25">
      <c r="A1094">
        <v>5.6974229812621999</v>
      </c>
      <c r="B1094" t="s">
        <v>546</v>
      </c>
    </row>
    <row r="1096" spans="1:2" x14ac:dyDescent="0.25">
      <c r="A1096">
        <v>5.7084233760833696</v>
      </c>
      <c r="B1096" t="s">
        <v>547</v>
      </c>
    </row>
    <row r="1098" spans="1:2" x14ac:dyDescent="0.25">
      <c r="A1098">
        <v>5.71842360496521</v>
      </c>
      <c r="B1098" t="s">
        <v>548</v>
      </c>
    </row>
    <row r="1100" spans="1:2" x14ac:dyDescent="0.25">
      <c r="A1100">
        <v>5.7294251918792698</v>
      </c>
      <c r="B1100" t="s">
        <v>549</v>
      </c>
    </row>
    <row r="1102" spans="1:2" x14ac:dyDescent="0.25">
      <c r="A1102">
        <v>5.7394080162048304</v>
      </c>
      <c r="B1102" t="s">
        <v>550</v>
      </c>
    </row>
    <row r="1104" spans="1:2" x14ac:dyDescent="0.25">
      <c r="A1104">
        <v>5.7494080066680899</v>
      </c>
      <c r="B1104" t="s">
        <v>551</v>
      </c>
    </row>
    <row r="1106" spans="1:2" x14ac:dyDescent="0.25">
      <c r="A1106">
        <v>5.7599301338195801</v>
      </c>
      <c r="B1106" t="s">
        <v>552</v>
      </c>
    </row>
    <row r="1108" spans="1:2" x14ac:dyDescent="0.25">
      <c r="A1108">
        <v>5.7709283828735298</v>
      </c>
      <c r="B1108" t="s">
        <v>553</v>
      </c>
    </row>
    <row r="1110" spans="1:2" x14ac:dyDescent="0.25">
      <c r="A1110">
        <v>5.7809295654296804</v>
      </c>
      <c r="B1110" t="s">
        <v>554</v>
      </c>
    </row>
    <row r="1112" spans="1:2" x14ac:dyDescent="0.25">
      <c r="A1112">
        <v>5.79193067550659</v>
      </c>
      <c r="B1112" t="s">
        <v>555</v>
      </c>
    </row>
    <row r="1114" spans="1:2" x14ac:dyDescent="0.25">
      <c r="A1114">
        <v>5.8019289970397896</v>
      </c>
      <c r="B1114" t="s">
        <v>556</v>
      </c>
    </row>
    <row r="1116" spans="1:2" x14ac:dyDescent="0.25">
      <c r="A1116">
        <v>5.8125188350677401</v>
      </c>
      <c r="B1116" t="s">
        <v>557</v>
      </c>
    </row>
    <row r="1118" spans="1:2" x14ac:dyDescent="0.25">
      <c r="A1118">
        <v>5.8225173950195304</v>
      </c>
      <c r="B1118" t="s">
        <v>558</v>
      </c>
    </row>
    <row r="1120" spans="1:2" x14ac:dyDescent="0.25">
      <c r="A1120">
        <v>5.8332314491271902</v>
      </c>
      <c r="B1120" t="s">
        <v>559</v>
      </c>
    </row>
    <row r="1122" spans="1:2" x14ac:dyDescent="0.25">
      <c r="A1122">
        <v>5.8432431221008301</v>
      </c>
      <c r="B1122" t="s">
        <v>560</v>
      </c>
    </row>
    <row r="1124" spans="1:2" x14ac:dyDescent="0.25">
      <c r="A1124">
        <v>5.8542444705963099</v>
      </c>
      <c r="B1124" t="s">
        <v>561</v>
      </c>
    </row>
    <row r="1126" spans="1:2" x14ac:dyDescent="0.25">
      <c r="A1126">
        <v>5.8642420768737704</v>
      </c>
      <c r="B1126" t="s">
        <v>562</v>
      </c>
    </row>
    <row r="1128" spans="1:2" x14ac:dyDescent="0.25">
      <c r="A1128">
        <v>5.87524366378784</v>
      </c>
      <c r="B1128" t="s">
        <v>563</v>
      </c>
    </row>
    <row r="1130" spans="1:2" x14ac:dyDescent="0.25">
      <c r="A1130">
        <v>5.8852570056915203</v>
      </c>
      <c r="B1130" t="s">
        <v>564</v>
      </c>
    </row>
    <row r="1132" spans="1:2" x14ac:dyDescent="0.25">
      <c r="A1132">
        <v>5.8952569961547798</v>
      </c>
      <c r="B1132" t="s">
        <v>565</v>
      </c>
    </row>
    <row r="1134" spans="1:2" x14ac:dyDescent="0.25">
      <c r="A1134">
        <v>5.9059281349182102</v>
      </c>
      <c r="B1134" t="s">
        <v>566</v>
      </c>
    </row>
    <row r="1136" spans="1:2" x14ac:dyDescent="0.25">
      <c r="A1136">
        <v>5.9169418811798096</v>
      </c>
      <c r="B1136" t="s">
        <v>567</v>
      </c>
    </row>
    <row r="1138" spans="1:2" x14ac:dyDescent="0.25">
      <c r="A1138">
        <v>5.9274611473083496</v>
      </c>
      <c r="B1138" t="s">
        <v>568</v>
      </c>
    </row>
    <row r="1140" spans="1:2" x14ac:dyDescent="0.25">
      <c r="A1140">
        <v>5.9374613761901802</v>
      </c>
      <c r="B1140" t="s">
        <v>569</v>
      </c>
    </row>
    <row r="1142" spans="1:2" x14ac:dyDescent="0.25">
      <c r="A1142">
        <v>5.9482798576354901</v>
      </c>
      <c r="B1142" t="s">
        <v>570</v>
      </c>
    </row>
    <row r="1144" spans="1:2" x14ac:dyDescent="0.25">
      <c r="A1144">
        <v>5.9584290981292698</v>
      </c>
      <c r="B1144" t="s">
        <v>571</v>
      </c>
    </row>
    <row r="1146" spans="1:2" x14ac:dyDescent="0.25">
      <c r="A1146">
        <v>5.9688560962677002</v>
      </c>
      <c r="B1146" t="s">
        <v>572</v>
      </c>
    </row>
    <row r="1148" spans="1:2" x14ac:dyDescent="0.25">
      <c r="A1148">
        <v>5.9788391590118399</v>
      </c>
      <c r="B1148" t="s">
        <v>573</v>
      </c>
    </row>
    <row r="1150" spans="1:2" x14ac:dyDescent="0.25">
      <c r="A1150">
        <v>5.9898386001586896</v>
      </c>
      <c r="B1150" t="s">
        <v>574</v>
      </c>
    </row>
    <row r="1152" spans="1:2" x14ac:dyDescent="0.25">
      <c r="A1152">
        <v>5.9998383522033603</v>
      </c>
      <c r="B1152" t="s">
        <v>575</v>
      </c>
    </row>
    <row r="1154" spans="1:2" x14ac:dyDescent="0.25">
      <c r="A1154">
        <v>6.0108408927917401</v>
      </c>
      <c r="B1154" t="s">
        <v>576</v>
      </c>
    </row>
    <row r="1156" spans="1:2" x14ac:dyDescent="0.25">
      <c r="A1156">
        <v>6.0208389759063703</v>
      </c>
      <c r="B1156" t="s">
        <v>577</v>
      </c>
    </row>
    <row r="1158" spans="1:2" x14ac:dyDescent="0.25">
      <c r="A1158">
        <v>6.03183889389038</v>
      </c>
      <c r="B1158" t="s">
        <v>578</v>
      </c>
    </row>
    <row r="1160" spans="1:2" x14ac:dyDescent="0.25">
      <c r="A1160">
        <v>6.0413222312927202</v>
      </c>
      <c r="B1160" t="s">
        <v>579</v>
      </c>
    </row>
    <row r="1162" spans="1:2" x14ac:dyDescent="0.25">
      <c r="A1162">
        <v>6.0518414974212602</v>
      </c>
      <c r="B1162" t="s">
        <v>580</v>
      </c>
    </row>
    <row r="1164" spans="1:2" x14ac:dyDescent="0.25">
      <c r="A1164">
        <v>6.0623617172241202</v>
      </c>
      <c r="B1164" t="s">
        <v>581</v>
      </c>
    </row>
    <row r="1166" spans="1:2" x14ac:dyDescent="0.25">
      <c r="A1166">
        <v>6.0733630657196001</v>
      </c>
      <c r="B1166" t="s">
        <v>582</v>
      </c>
    </row>
    <row r="1168" spans="1:2" x14ac:dyDescent="0.25">
      <c r="A1168">
        <v>6.0833628177642796</v>
      </c>
      <c r="B1168" t="s">
        <v>583</v>
      </c>
    </row>
    <row r="1170" spans="1:2" x14ac:dyDescent="0.25">
      <c r="A1170">
        <v>6.0943636894226003</v>
      </c>
      <c r="B1170" t="s">
        <v>584</v>
      </c>
    </row>
    <row r="1172" spans="1:2" x14ac:dyDescent="0.25">
      <c r="A1172">
        <v>6.1043632030486998</v>
      </c>
      <c r="B1172" t="s">
        <v>585</v>
      </c>
    </row>
    <row r="1174" spans="1:2" x14ac:dyDescent="0.25">
      <c r="A1174">
        <v>6.1143622398376403</v>
      </c>
      <c r="B1174" t="s">
        <v>586</v>
      </c>
    </row>
    <row r="1176" spans="1:2" x14ac:dyDescent="0.25">
      <c r="A1176">
        <v>6.12536525726318</v>
      </c>
      <c r="B1176" t="s">
        <v>587</v>
      </c>
    </row>
    <row r="1178" spans="1:2" x14ac:dyDescent="0.25">
      <c r="A1178">
        <v>6.1353621482849103</v>
      </c>
      <c r="B1178" t="s">
        <v>588</v>
      </c>
    </row>
    <row r="1180" spans="1:2" x14ac:dyDescent="0.25">
      <c r="A1180">
        <v>6.1463651657104403</v>
      </c>
      <c r="B1180" t="s">
        <v>589</v>
      </c>
    </row>
    <row r="1182" spans="1:2" x14ac:dyDescent="0.25">
      <c r="A1182">
        <v>6.1563620567321697</v>
      </c>
      <c r="B1182" t="s">
        <v>590</v>
      </c>
    </row>
    <row r="1184" spans="1:2" x14ac:dyDescent="0.25">
      <c r="A1184">
        <v>6.1673624515533403</v>
      </c>
      <c r="B1184" t="s">
        <v>591</v>
      </c>
    </row>
    <row r="1186" spans="1:2" x14ac:dyDescent="0.25">
      <c r="A1186">
        <v>6.1773619651794398</v>
      </c>
      <c r="B1186" t="s">
        <v>592</v>
      </c>
    </row>
    <row r="1188" spans="1:2" x14ac:dyDescent="0.25">
      <c r="A1188">
        <v>6.1873612403869602</v>
      </c>
      <c r="B1188" t="s">
        <v>593</v>
      </c>
    </row>
    <row r="1190" spans="1:2" x14ac:dyDescent="0.25">
      <c r="A1190">
        <v>6.1983766555786097</v>
      </c>
      <c r="B1190" t="s">
        <v>594</v>
      </c>
    </row>
    <row r="1192" spans="1:2" x14ac:dyDescent="0.25">
      <c r="A1192">
        <v>6.2093770503997803</v>
      </c>
      <c r="B1192" t="s">
        <v>595</v>
      </c>
    </row>
    <row r="1194" spans="1:2" x14ac:dyDescent="0.25">
      <c r="A1194">
        <v>6.2193753719329798</v>
      </c>
      <c r="B1194" t="s">
        <v>596</v>
      </c>
    </row>
    <row r="1196" spans="1:2" x14ac:dyDescent="0.25">
      <c r="A1196">
        <v>6.2293753623962402</v>
      </c>
      <c r="B1196" t="s">
        <v>597</v>
      </c>
    </row>
    <row r="1198" spans="1:2" x14ac:dyDescent="0.25">
      <c r="A1198">
        <v>6.24037742614746</v>
      </c>
      <c r="B1198" t="s">
        <v>598</v>
      </c>
    </row>
    <row r="1200" spans="1:2" x14ac:dyDescent="0.25">
      <c r="A1200">
        <v>6.2503750324249197</v>
      </c>
      <c r="B1200" t="s">
        <v>599</v>
      </c>
    </row>
    <row r="1202" spans="1:2" x14ac:dyDescent="0.25">
      <c r="A1202">
        <v>6.2603762149810702</v>
      </c>
      <c r="B1202" t="s">
        <v>600</v>
      </c>
    </row>
    <row r="1204" spans="1:2" x14ac:dyDescent="0.25">
      <c r="A1204">
        <v>6.2711098194122297</v>
      </c>
      <c r="B1204" t="s">
        <v>601</v>
      </c>
    </row>
    <row r="1206" spans="1:2" x14ac:dyDescent="0.25">
      <c r="A1206">
        <v>6.2821109294891304</v>
      </c>
      <c r="B1206" t="s">
        <v>602</v>
      </c>
    </row>
    <row r="1208" spans="1:2" x14ac:dyDescent="0.25">
      <c r="A1208">
        <v>6.29210996627807</v>
      </c>
      <c r="B1208" t="s">
        <v>603</v>
      </c>
    </row>
    <row r="1210" spans="1:2" x14ac:dyDescent="0.25">
      <c r="A1210">
        <v>6.3021092414855904</v>
      </c>
      <c r="B1210" t="s">
        <v>604</v>
      </c>
    </row>
    <row r="1212" spans="1:2" x14ac:dyDescent="0.25">
      <c r="A1212">
        <v>6.3131141662597603</v>
      </c>
      <c r="B1212" t="s">
        <v>605</v>
      </c>
    </row>
    <row r="1214" spans="1:2" x14ac:dyDescent="0.25">
      <c r="A1214">
        <v>6.3231096267700098</v>
      </c>
      <c r="B1214" t="s">
        <v>606</v>
      </c>
    </row>
    <row r="1216" spans="1:2" x14ac:dyDescent="0.25">
      <c r="A1216">
        <v>6.3333969116210902</v>
      </c>
      <c r="B1216" t="s">
        <v>607</v>
      </c>
    </row>
    <row r="1218" spans="1:2" x14ac:dyDescent="0.25">
      <c r="A1218">
        <v>6.3441872596740696</v>
      </c>
      <c r="B1218" t="s">
        <v>608</v>
      </c>
    </row>
    <row r="1220" spans="1:2" x14ac:dyDescent="0.25">
      <c r="A1220">
        <v>6.3541853427886901</v>
      </c>
      <c r="B1220" t="s">
        <v>609</v>
      </c>
    </row>
    <row r="1222" spans="1:2" x14ac:dyDescent="0.25">
      <c r="A1222">
        <v>6.3648204803466797</v>
      </c>
      <c r="B1222" t="s">
        <v>610</v>
      </c>
    </row>
    <row r="1224" spans="1:2" x14ac:dyDescent="0.25">
      <c r="A1224">
        <v>6.3759047985076904</v>
      </c>
      <c r="B1224" t="s">
        <v>611</v>
      </c>
    </row>
    <row r="1226" spans="1:2" x14ac:dyDescent="0.25">
      <c r="A1226">
        <v>6.3854770660400302</v>
      </c>
      <c r="B1226" t="s">
        <v>612</v>
      </c>
    </row>
    <row r="1228" spans="1:2" x14ac:dyDescent="0.25">
      <c r="A1228">
        <v>6.39605283737182</v>
      </c>
      <c r="B1228" t="s">
        <v>613</v>
      </c>
    </row>
    <row r="1230" spans="1:2" x14ac:dyDescent="0.25">
      <c r="A1230">
        <v>6.4070529937744096</v>
      </c>
      <c r="B1230" t="s">
        <v>614</v>
      </c>
    </row>
    <row r="1232" spans="1:2" x14ac:dyDescent="0.25">
      <c r="A1232">
        <v>6.41705322265625</v>
      </c>
      <c r="B1232" t="s">
        <v>615</v>
      </c>
    </row>
    <row r="1234" spans="1:2" x14ac:dyDescent="0.25">
      <c r="A1234">
        <v>6.4280536174774099</v>
      </c>
      <c r="B1234" t="s">
        <v>616</v>
      </c>
    </row>
    <row r="1236" spans="1:2" x14ac:dyDescent="0.25">
      <c r="A1236">
        <v>6.4380524158477703</v>
      </c>
      <c r="B1236" t="s">
        <v>617</v>
      </c>
    </row>
    <row r="1238" spans="1:2" x14ac:dyDescent="0.25">
      <c r="A1238">
        <v>6.4488463401794398</v>
      </c>
      <c r="B1238" t="s">
        <v>618</v>
      </c>
    </row>
    <row r="1240" spans="1:2" x14ac:dyDescent="0.25">
      <c r="A1240">
        <v>6.4588451385498002</v>
      </c>
      <c r="B1240" t="s">
        <v>619</v>
      </c>
    </row>
    <row r="1242" spans="1:2" x14ac:dyDescent="0.25">
      <c r="A1242">
        <v>6.4698722362518302</v>
      </c>
      <c r="B1242" t="s">
        <v>620</v>
      </c>
    </row>
    <row r="1244" spans="1:2" x14ac:dyDescent="0.25">
      <c r="A1244">
        <v>6.4798636436462402</v>
      </c>
      <c r="B1244" t="s">
        <v>621</v>
      </c>
    </row>
    <row r="1246" spans="1:2" x14ac:dyDescent="0.25">
      <c r="A1246">
        <v>6.48986387252807</v>
      </c>
      <c r="B1246" t="s">
        <v>622</v>
      </c>
    </row>
    <row r="1248" spans="1:2" x14ac:dyDescent="0.25">
      <c r="A1248">
        <v>6.5008642673492396</v>
      </c>
      <c r="B1248" t="s">
        <v>623</v>
      </c>
    </row>
    <row r="1250" spans="1:2" x14ac:dyDescent="0.25">
      <c r="A1250">
        <v>6.5108625888824401</v>
      </c>
      <c r="B1250" t="s">
        <v>624</v>
      </c>
    </row>
    <row r="1252" spans="1:2" x14ac:dyDescent="0.25">
      <c r="A1252">
        <v>6.5214240550994802</v>
      </c>
      <c r="B1252" t="s">
        <v>625</v>
      </c>
    </row>
    <row r="1254" spans="1:2" x14ac:dyDescent="0.25">
      <c r="A1254">
        <v>6.53242635726928</v>
      </c>
      <c r="B1254" t="s">
        <v>626</v>
      </c>
    </row>
    <row r="1256" spans="1:2" x14ac:dyDescent="0.25">
      <c r="A1256">
        <v>6.5422329902648899</v>
      </c>
      <c r="B1256" t="s">
        <v>627</v>
      </c>
    </row>
    <row r="1258" spans="1:2" x14ac:dyDescent="0.25">
      <c r="A1258">
        <v>6.5532338619232098</v>
      </c>
      <c r="B1258" t="s">
        <v>628</v>
      </c>
    </row>
    <row r="1260" spans="1:2" x14ac:dyDescent="0.25">
      <c r="A1260">
        <v>6.5632340908050502</v>
      </c>
      <c r="B1260" t="s">
        <v>629</v>
      </c>
    </row>
    <row r="1262" spans="1:2" x14ac:dyDescent="0.25">
      <c r="A1262">
        <v>6.5732326507568297</v>
      </c>
      <c r="B1262" t="s">
        <v>630</v>
      </c>
    </row>
    <row r="1264" spans="1:2" x14ac:dyDescent="0.25">
      <c r="A1264">
        <v>6.5842332839965803</v>
      </c>
      <c r="B1264" t="s">
        <v>631</v>
      </c>
    </row>
    <row r="1266" spans="1:2" x14ac:dyDescent="0.25">
      <c r="A1266">
        <v>6.5942320823669398</v>
      </c>
      <c r="B1266" t="s">
        <v>632</v>
      </c>
    </row>
    <row r="1268" spans="1:2" x14ac:dyDescent="0.25">
      <c r="A1268">
        <v>6.6052324771881104</v>
      </c>
      <c r="B1268" t="s">
        <v>633</v>
      </c>
    </row>
    <row r="1270" spans="1:2" x14ac:dyDescent="0.25">
      <c r="A1270">
        <v>6.61523365974426</v>
      </c>
      <c r="B1270" t="s">
        <v>634</v>
      </c>
    </row>
    <row r="1272" spans="1:2" x14ac:dyDescent="0.25">
      <c r="A1272">
        <v>6.6262328624725297</v>
      </c>
      <c r="B1272" t="s">
        <v>635</v>
      </c>
    </row>
    <row r="1274" spans="1:2" x14ac:dyDescent="0.25">
      <c r="A1274">
        <v>6.6362328529357901</v>
      </c>
      <c r="B1274" t="s">
        <v>636</v>
      </c>
    </row>
    <row r="1276" spans="1:2" x14ac:dyDescent="0.25">
      <c r="A1276">
        <v>6.6462326049804599</v>
      </c>
      <c r="B1276" t="s">
        <v>637</v>
      </c>
    </row>
    <row r="1278" spans="1:2" x14ac:dyDescent="0.25">
      <c r="A1278">
        <v>6.6572329998016304</v>
      </c>
      <c r="B1278" t="s">
        <v>638</v>
      </c>
    </row>
    <row r="1280" spans="1:2" x14ac:dyDescent="0.25">
      <c r="A1280">
        <v>6.6672325134277299</v>
      </c>
      <c r="B1280" t="s">
        <v>639</v>
      </c>
    </row>
    <row r="1282" spans="1:2" x14ac:dyDescent="0.25">
      <c r="A1282">
        <v>6.6782355308532697</v>
      </c>
      <c r="B1282" t="s">
        <v>640</v>
      </c>
    </row>
    <row r="1284" spans="1:2" x14ac:dyDescent="0.25">
      <c r="A1284">
        <v>6.6882336139678902</v>
      </c>
      <c r="B1284" t="s">
        <v>641</v>
      </c>
    </row>
    <row r="1286" spans="1:2" x14ac:dyDescent="0.25">
      <c r="A1286">
        <v>6.6992440223693803</v>
      </c>
      <c r="B1286" t="s">
        <v>642</v>
      </c>
    </row>
    <row r="1288" spans="1:2" x14ac:dyDescent="0.25">
      <c r="A1288">
        <v>6.7092399597167898</v>
      </c>
      <c r="B1288" t="s">
        <v>643</v>
      </c>
    </row>
    <row r="1290" spans="1:2" x14ac:dyDescent="0.25">
      <c r="A1290">
        <v>6.71976566314697</v>
      </c>
      <c r="B1290" t="s">
        <v>644</v>
      </c>
    </row>
    <row r="1292" spans="1:2" x14ac:dyDescent="0.25">
      <c r="A1292">
        <v>6.7297215461730904</v>
      </c>
      <c r="B1292" t="s">
        <v>645</v>
      </c>
    </row>
    <row r="1294" spans="1:2" x14ac:dyDescent="0.25">
      <c r="A1294">
        <v>6.7407274246215803</v>
      </c>
      <c r="B1294" t="s">
        <v>646</v>
      </c>
    </row>
    <row r="1296" spans="1:2" x14ac:dyDescent="0.25">
      <c r="A1296">
        <v>6.75072741508483</v>
      </c>
      <c r="B1296" t="s">
        <v>647</v>
      </c>
    </row>
    <row r="1298" spans="1:2" x14ac:dyDescent="0.25">
      <c r="A1298">
        <v>6.7617313861846897</v>
      </c>
      <c r="B1298" t="s">
        <v>648</v>
      </c>
    </row>
    <row r="1300" spans="1:2" x14ac:dyDescent="0.25">
      <c r="A1300">
        <v>6.77172780036926</v>
      </c>
      <c r="B1300" t="s">
        <v>649</v>
      </c>
    </row>
    <row r="1302" spans="1:2" x14ac:dyDescent="0.25">
      <c r="A1302">
        <v>6.7827293872833199</v>
      </c>
      <c r="B1302" t="s">
        <v>650</v>
      </c>
    </row>
    <row r="1304" spans="1:2" x14ac:dyDescent="0.25">
      <c r="A1304">
        <v>6.7927284240722603</v>
      </c>
      <c r="B1304" t="s">
        <v>651</v>
      </c>
    </row>
    <row r="1306" spans="1:2" x14ac:dyDescent="0.25">
      <c r="A1306">
        <v>6.80273008346557</v>
      </c>
      <c r="B1306" t="s">
        <v>652</v>
      </c>
    </row>
    <row r="1308" spans="1:2" x14ac:dyDescent="0.25">
      <c r="A1308">
        <v>6.8137273788452104</v>
      </c>
      <c r="B1308" t="s">
        <v>653</v>
      </c>
    </row>
    <row r="1310" spans="1:2" x14ac:dyDescent="0.25">
      <c r="A1310">
        <v>6.8242495059966997</v>
      </c>
      <c r="B1310" t="s">
        <v>654</v>
      </c>
    </row>
    <row r="1312" spans="1:2" x14ac:dyDescent="0.25">
      <c r="A1312">
        <v>6.8342475891113201</v>
      </c>
      <c r="B1312" t="s">
        <v>655</v>
      </c>
    </row>
    <row r="1314" spans="1:2" x14ac:dyDescent="0.25">
      <c r="A1314">
        <v>6.8452484607696498</v>
      </c>
      <c r="B1314" t="s">
        <v>656</v>
      </c>
    </row>
    <row r="1316" spans="1:2" x14ac:dyDescent="0.25">
      <c r="A1316">
        <v>6.8551855087280202</v>
      </c>
      <c r="B1316" t="s">
        <v>657</v>
      </c>
    </row>
    <row r="1318" spans="1:2" x14ac:dyDescent="0.25">
      <c r="A1318">
        <v>6.8661985397338796</v>
      </c>
      <c r="B1318" t="s">
        <v>658</v>
      </c>
    </row>
    <row r="1320" spans="1:2" x14ac:dyDescent="0.25">
      <c r="A1320">
        <v>6.87619829177856</v>
      </c>
      <c r="B1320" t="s">
        <v>659</v>
      </c>
    </row>
    <row r="1322" spans="1:2" x14ac:dyDescent="0.25">
      <c r="A1322">
        <v>6.8861947059631303</v>
      </c>
      <c r="B1322" t="s">
        <v>660</v>
      </c>
    </row>
    <row r="1324" spans="1:2" x14ac:dyDescent="0.25">
      <c r="A1324">
        <v>6.89719557762146</v>
      </c>
      <c r="B1324" t="s">
        <v>661</v>
      </c>
    </row>
    <row r="1326" spans="1:2" x14ac:dyDescent="0.25">
      <c r="A1326">
        <v>6.9071962833404497</v>
      </c>
      <c r="B1326" t="s">
        <v>662</v>
      </c>
    </row>
    <row r="1328" spans="1:2" x14ac:dyDescent="0.25">
      <c r="A1328">
        <v>6.9181976318359304</v>
      </c>
      <c r="B1328" t="s">
        <v>663</v>
      </c>
    </row>
    <row r="1330" spans="1:2" x14ac:dyDescent="0.25">
      <c r="A1330">
        <v>6.9281957149505597</v>
      </c>
      <c r="B1330" t="s">
        <v>664</v>
      </c>
    </row>
    <row r="1332" spans="1:2" x14ac:dyDescent="0.25">
      <c r="A1332">
        <v>6.9391953945159903</v>
      </c>
      <c r="B1332" t="s">
        <v>665</v>
      </c>
    </row>
    <row r="1334" spans="1:2" x14ac:dyDescent="0.25">
      <c r="A1334">
        <v>6.94919633865356</v>
      </c>
      <c r="B1334" t="s">
        <v>666</v>
      </c>
    </row>
    <row r="1336" spans="1:2" x14ac:dyDescent="0.25">
      <c r="A1336">
        <v>6.9601967334747297</v>
      </c>
      <c r="B1336" t="s">
        <v>667</v>
      </c>
    </row>
    <row r="1338" spans="1:2" x14ac:dyDescent="0.25">
      <c r="A1338">
        <v>6.9701981544494602</v>
      </c>
      <c r="B1338" t="s">
        <v>668</v>
      </c>
    </row>
    <row r="1340" spans="1:2" x14ac:dyDescent="0.25">
      <c r="A1340">
        <v>6.9801964759826598</v>
      </c>
      <c r="B1340" t="s">
        <v>669</v>
      </c>
    </row>
    <row r="1342" spans="1:2" x14ac:dyDescent="0.25">
      <c r="A1342">
        <v>6.9911992549896196</v>
      </c>
      <c r="B1342" t="s">
        <v>670</v>
      </c>
    </row>
    <row r="1344" spans="1:2" x14ac:dyDescent="0.25">
      <c r="A1344">
        <v>7.0011956691741899</v>
      </c>
      <c r="B1344" t="s">
        <v>671</v>
      </c>
    </row>
    <row r="1346" spans="1:2" x14ac:dyDescent="0.25">
      <c r="A1346">
        <v>7.0121977329254097</v>
      </c>
      <c r="B1346" t="s">
        <v>672</v>
      </c>
    </row>
    <row r="1348" spans="1:2" x14ac:dyDescent="0.25">
      <c r="A1348">
        <v>7.0221972465515101</v>
      </c>
      <c r="B1348" t="s">
        <v>673</v>
      </c>
    </row>
    <row r="1350" spans="1:2" x14ac:dyDescent="0.25">
      <c r="A1350">
        <v>7.0332012176513601</v>
      </c>
      <c r="B1350" t="s">
        <v>674</v>
      </c>
    </row>
    <row r="1352" spans="1:2" x14ac:dyDescent="0.25">
      <c r="A1352">
        <v>7.0431959629058802</v>
      </c>
      <c r="B1352" t="s">
        <v>675</v>
      </c>
    </row>
    <row r="1354" spans="1:2" x14ac:dyDescent="0.25">
      <c r="A1354">
        <v>7.0531957149505597</v>
      </c>
      <c r="B1354" t="s">
        <v>676</v>
      </c>
    </row>
    <row r="1356" spans="1:2" x14ac:dyDescent="0.25">
      <c r="A1356">
        <v>7.0641980171203604</v>
      </c>
      <c r="B1356" t="s">
        <v>677</v>
      </c>
    </row>
    <row r="1358" spans="1:2" x14ac:dyDescent="0.25">
      <c r="A1358">
        <v>7.07419610023498</v>
      </c>
      <c r="B1358" t="s">
        <v>678</v>
      </c>
    </row>
    <row r="1360" spans="1:2" x14ac:dyDescent="0.25">
      <c r="A1360">
        <v>7.0851976871490399</v>
      </c>
      <c r="B1360" t="s">
        <v>679</v>
      </c>
    </row>
    <row r="1362" spans="1:2" x14ac:dyDescent="0.25">
      <c r="A1362">
        <v>7.0951964855194003</v>
      </c>
      <c r="B1362" t="s">
        <v>680</v>
      </c>
    </row>
    <row r="1364" spans="1:2" x14ac:dyDescent="0.25">
      <c r="A1364">
        <v>7.10619616508483</v>
      </c>
      <c r="B1364" t="s">
        <v>681</v>
      </c>
    </row>
    <row r="1366" spans="1:2" x14ac:dyDescent="0.25">
      <c r="A1366">
        <v>7.1161971092224103</v>
      </c>
      <c r="B1366" t="s">
        <v>682</v>
      </c>
    </row>
    <row r="1368" spans="1:2" x14ac:dyDescent="0.25">
      <c r="A1368">
        <v>7.1271979808807302</v>
      </c>
      <c r="B1368" t="s">
        <v>683</v>
      </c>
    </row>
    <row r="1370" spans="1:2" x14ac:dyDescent="0.25">
      <c r="A1370">
        <v>7.1371977329254097</v>
      </c>
      <c r="B1370" t="s">
        <v>684</v>
      </c>
    </row>
    <row r="1372" spans="1:2" x14ac:dyDescent="0.25">
      <c r="A1372">
        <v>7.1471970081329301</v>
      </c>
      <c r="B1372" t="s">
        <v>685</v>
      </c>
    </row>
    <row r="1374" spans="1:2" x14ac:dyDescent="0.25">
      <c r="A1374">
        <v>7.1581990718841499</v>
      </c>
      <c r="B1374" t="s">
        <v>686</v>
      </c>
    </row>
    <row r="1376" spans="1:2" x14ac:dyDescent="0.25">
      <c r="A1376">
        <v>7.1681962013244602</v>
      </c>
      <c r="B1376" t="s">
        <v>687</v>
      </c>
    </row>
    <row r="1378" spans="1:2" x14ac:dyDescent="0.25">
      <c r="A1378">
        <v>7.1791965961456299</v>
      </c>
      <c r="B1378" t="s">
        <v>688</v>
      </c>
    </row>
    <row r="1380" spans="1:2" x14ac:dyDescent="0.25">
      <c r="A1380">
        <v>7.1891956329345703</v>
      </c>
      <c r="B1380" t="s">
        <v>689</v>
      </c>
    </row>
    <row r="1382" spans="1:2" x14ac:dyDescent="0.25">
      <c r="A1382">
        <v>7.2001957893371502</v>
      </c>
      <c r="B1382" t="s">
        <v>690</v>
      </c>
    </row>
    <row r="1384" spans="1:2" x14ac:dyDescent="0.25">
      <c r="A1384">
        <v>7.2101986408233598</v>
      </c>
      <c r="B1384" t="s">
        <v>691</v>
      </c>
    </row>
    <row r="1386" spans="1:2" x14ac:dyDescent="0.25">
      <c r="A1386">
        <v>7.2201976776123002</v>
      </c>
      <c r="B1386" t="s">
        <v>692</v>
      </c>
    </row>
    <row r="1388" spans="1:2" x14ac:dyDescent="0.25">
      <c r="A1388">
        <v>7.2311995029449401</v>
      </c>
      <c r="B1388" t="s">
        <v>693</v>
      </c>
    </row>
    <row r="1390" spans="1:2" x14ac:dyDescent="0.25">
      <c r="A1390">
        <v>7.2411961555480904</v>
      </c>
      <c r="B1390" t="s">
        <v>694</v>
      </c>
    </row>
    <row r="1392" spans="1:2" x14ac:dyDescent="0.25">
      <c r="A1392">
        <v>7.2511959075927699</v>
      </c>
      <c r="B1392" t="s">
        <v>695</v>
      </c>
    </row>
    <row r="1394" spans="1:2" x14ac:dyDescent="0.25">
      <c r="A1394">
        <v>7.2621967792510898</v>
      </c>
      <c r="B1394" t="s">
        <v>696</v>
      </c>
    </row>
    <row r="1396" spans="1:2" x14ac:dyDescent="0.25">
      <c r="A1396">
        <v>7.2721965312957701</v>
      </c>
      <c r="B1396" t="s">
        <v>697</v>
      </c>
    </row>
    <row r="1398" spans="1:2" x14ac:dyDescent="0.25">
      <c r="A1398">
        <v>7.2831976413726798</v>
      </c>
      <c r="B1398" t="s">
        <v>698</v>
      </c>
    </row>
    <row r="1400" spans="1:2" x14ac:dyDescent="0.25">
      <c r="A1400">
        <v>7.2931969165802002</v>
      </c>
      <c r="B1400" t="s">
        <v>699</v>
      </c>
    </row>
    <row r="1402" spans="1:2" x14ac:dyDescent="0.25">
      <c r="A1402">
        <v>7.30419850349426</v>
      </c>
      <c r="B1402" t="s">
        <v>700</v>
      </c>
    </row>
    <row r="1404" spans="1:2" x14ac:dyDescent="0.25">
      <c r="A1404">
        <v>7.3141963481902996</v>
      </c>
      <c r="B1404" t="s">
        <v>701</v>
      </c>
    </row>
    <row r="1406" spans="1:2" x14ac:dyDescent="0.25">
      <c r="A1406">
        <v>7.3251967430114702</v>
      </c>
      <c r="B1406" t="s">
        <v>702</v>
      </c>
    </row>
    <row r="1408" spans="1:2" x14ac:dyDescent="0.25">
      <c r="A1408">
        <v>7.3351957798004097</v>
      </c>
      <c r="B1408" t="s">
        <v>703</v>
      </c>
    </row>
    <row r="1410" spans="1:2" x14ac:dyDescent="0.25">
      <c r="A1410">
        <v>7.3451967239379803</v>
      </c>
      <c r="B1410" t="s">
        <v>704</v>
      </c>
    </row>
    <row r="1412" spans="1:2" x14ac:dyDescent="0.25">
      <c r="A1412">
        <v>7.3563096523284903</v>
      </c>
      <c r="B1412" t="s">
        <v>705</v>
      </c>
    </row>
    <row r="1414" spans="1:2" x14ac:dyDescent="0.25">
      <c r="A1414">
        <v>7.3669457435607901</v>
      </c>
      <c r="B1414" t="s">
        <v>706</v>
      </c>
    </row>
    <row r="1416" spans="1:2" x14ac:dyDescent="0.25">
      <c r="A1416">
        <v>7.3769447803497297</v>
      </c>
      <c r="B1416" t="s">
        <v>707</v>
      </c>
    </row>
    <row r="1418" spans="1:2" x14ac:dyDescent="0.25">
      <c r="A1418">
        <v>7.3869462013244602</v>
      </c>
      <c r="B1418" t="s">
        <v>708</v>
      </c>
    </row>
    <row r="1420" spans="1:2" x14ac:dyDescent="0.25">
      <c r="A1420">
        <v>7.3979475498199401</v>
      </c>
      <c r="B1420" t="s">
        <v>709</v>
      </c>
    </row>
    <row r="1422" spans="1:2" x14ac:dyDescent="0.25">
      <c r="A1422">
        <v>7.4079461097717196</v>
      </c>
      <c r="B1422" t="s">
        <v>710</v>
      </c>
    </row>
    <row r="1424" spans="1:2" x14ac:dyDescent="0.25">
      <c r="A1424">
        <v>7.41894459724426</v>
      </c>
      <c r="B1424" t="s">
        <v>711</v>
      </c>
    </row>
    <row r="1426" spans="1:2" x14ac:dyDescent="0.25">
      <c r="A1426">
        <v>7.4289453029632497</v>
      </c>
      <c r="B1426" t="s">
        <v>712</v>
      </c>
    </row>
    <row r="1428" spans="1:2" x14ac:dyDescent="0.25">
      <c r="A1428">
        <v>7.4389460086822501</v>
      </c>
      <c r="B1428" t="s">
        <v>713</v>
      </c>
    </row>
    <row r="1430" spans="1:2" x14ac:dyDescent="0.25">
      <c r="A1430">
        <v>7.4499444961547798</v>
      </c>
      <c r="B1430" t="s">
        <v>714</v>
      </c>
    </row>
    <row r="1432" spans="1:2" x14ac:dyDescent="0.25">
      <c r="A1432">
        <v>7.4599452018737704</v>
      </c>
      <c r="B1432" t="s">
        <v>715</v>
      </c>
    </row>
    <row r="1434" spans="1:2" x14ac:dyDescent="0.25">
      <c r="A1434">
        <v>7.4709477424621502</v>
      </c>
      <c r="B1434" t="s">
        <v>716</v>
      </c>
    </row>
    <row r="1436" spans="1:2" x14ac:dyDescent="0.25">
      <c r="A1436">
        <v>7.4809463024139404</v>
      </c>
      <c r="B1436" t="s">
        <v>717</v>
      </c>
    </row>
    <row r="1438" spans="1:2" x14ac:dyDescent="0.25">
      <c r="A1438">
        <v>7.4919457435607901</v>
      </c>
      <c r="B1438" t="s">
        <v>718</v>
      </c>
    </row>
    <row r="1440" spans="1:2" x14ac:dyDescent="0.25">
      <c r="A1440">
        <v>7.5019452571868896</v>
      </c>
      <c r="B1440" t="s">
        <v>719</v>
      </c>
    </row>
    <row r="1442" spans="1:2" x14ac:dyDescent="0.25">
      <c r="A1442">
        <v>7.5119473934173504</v>
      </c>
      <c r="B1442" t="s">
        <v>720</v>
      </c>
    </row>
    <row r="1444" spans="1:2" x14ac:dyDescent="0.25">
      <c r="A1444">
        <v>7.52294468879699</v>
      </c>
      <c r="B1444" t="s">
        <v>721</v>
      </c>
    </row>
    <row r="1446" spans="1:2" x14ac:dyDescent="0.25">
      <c r="A1446">
        <v>7.5329439640045104</v>
      </c>
      <c r="B1446" t="s">
        <v>722</v>
      </c>
    </row>
    <row r="1448" spans="1:2" x14ac:dyDescent="0.25">
      <c r="A1448">
        <v>7.5439474582672101</v>
      </c>
      <c r="B1448" t="s">
        <v>723</v>
      </c>
    </row>
    <row r="1450" spans="1:2" x14ac:dyDescent="0.25">
      <c r="A1450">
        <v>7.5539455413818297</v>
      </c>
      <c r="B1450" t="s">
        <v>724</v>
      </c>
    </row>
    <row r="1452" spans="1:2" x14ac:dyDescent="0.25">
      <c r="A1452">
        <v>7.5649471282958896</v>
      </c>
      <c r="B1452" t="s">
        <v>725</v>
      </c>
    </row>
    <row r="1454" spans="1:2" x14ac:dyDescent="0.25">
      <c r="A1454">
        <v>7.5749452114105198</v>
      </c>
      <c r="B1454" t="s">
        <v>726</v>
      </c>
    </row>
    <row r="1456" spans="1:2" x14ac:dyDescent="0.25">
      <c r="A1456">
        <v>7.5849471092224103</v>
      </c>
      <c r="B1456" t="s">
        <v>727</v>
      </c>
    </row>
    <row r="1458" spans="1:2" x14ac:dyDescent="0.25">
      <c r="A1458">
        <v>7.5959451198577801</v>
      </c>
      <c r="B1458" t="s">
        <v>728</v>
      </c>
    </row>
    <row r="1460" spans="1:2" x14ac:dyDescent="0.25">
      <c r="A1460">
        <v>7.6059448719024596</v>
      </c>
      <c r="B1460" t="s">
        <v>729</v>
      </c>
    </row>
    <row r="1462" spans="1:2" x14ac:dyDescent="0.25">
      <c r="A1462">
        <v>7.6169464588165203</v>
      </c>
      <c r="B1462" t="s">
        <v>730</v>
      </c>
    </row>
    <row r="1464" spans="1:2" x14ac:dyDescent="0.25">
      <c r="A1464">
        <v>7.6269445419311497</v>
      </c>
      <c r="B1464" t="s">
        <v>731</v>
      </c>
    </row>
    <row r="1466" spans="1:2" x14ac:dyDescent="0.25">
      <c r="A1466">
        <v>7.6379477977752597</v>
      </c>
      <c r="B1466" t="s">
        <v>732</v>
      </c>
    </row>
    <row r="1468" spans="1:2" x14ac:dyDescent="0.25">
      <c r="A1468">
        <v>7.6479454040527299</v>
      </c>
      <c r="B1468" t="s">
        <v>733</v>
      </c>
    </row>
    <row r="1470" spans="1:2" x14ac:dyDescent="0.25">
      <c r="A1470">
        <v>7.6579461097717196</v>
      </c>
      <c r="B1470" t="s">
        <v>734</v>
      </c>
    </row>
    <row r="1472" spans="1:2" x14ac:dyDescent="0.25">
      <c r="A1472">
        <v>7.6689453125</v>
      </c>
      <c r="B1472" t="s">
        <v>735</v>
      </c>
    </row>
    <row r="1474" spans="1:2" x14ac:dyDescent="0.25">
      <c r="A1474">
        <v>7.6799447536468497</v>
      </c>
      <c r="B1474" t="s">
        <v>736</v>
      </c>
    </row>
    <row r="1476" spans="1:2" x14ac:dyDescent="0.25">
      <c r="A1476">
        <v>7.6899466514587402</v>
      </c>
      <c r="B1476" t="s">
        <v>737</v>
      </c>
    </row>
    <row r="1478" spans="1:2" x14ac:dyDescent="0.25">
      <c r="A1478">
        <v>7.6999475955963099</v>
      </c>
      <c r="B1478" t="s">
        <v>738</v>
      </c>
    </row>
    <row r="1480" spans="1:2" x14ac:dyDescent="0.25">
      <c r="A1480">
        <v>7.7109448909759504</v>
      </c>
      <c r="B1480" t="s">
        <v>739</v>
      </c>
    </row>
    <row r="1482" spans="1:2" x14ac:dyDescent="0.25">
      <c r="A1482">
        <v>7.7209453582763601</v>
      </c>
      <c r="B1482" t="s">
        <v>740</v>
      </c>
    </row>
    <row r="1484" spans="1:2" x14ac:dyDescent="0.25">
      <c r="A1484">
        <v>7.7319457530975297</v>
      </c>
      <c r="B1484" t="s">
        <v>741</v>
      </c>
    </row>
    <row r="1486" spans="1:2" x14ac:dyDescent="0.25">
      <c r="A1486">
        <v>7.7419455051422101</v>
      </c>
      <c r="B1486" t="s">
        <v>742</v>
      </c>
    </row>
    <row r="1488" spans="1:2" x14ac:dyDescent="0.25">
      <c r="A1488">
        <v>7.7519454956054599</v>
      </c>
      <c r="B1488" t="s">
        <v>743</v>
      </c>
    </row>
    <row r="1490" spans="1:2" x14ac:dyDescent="0.25">
      <c r="A1490">
        <v>7.7629480361938397</v>
      </c>
      <c r="B1490" t="s">
        <v>744</v>
      </c>
    </row>
    <row r="1492" spans="1:2" x14ac:dyDescent="0.25">
      <c r="A1492">
        <v>7.7729454040527299</v>
      </c>
      <c r="B1492" t="s">
        <v>745</v>
      </c>
    </row>
    <row r="1494" spans="1:2" x14ac:dyDescent="0.25">
      <c r="A1494">
        <v>7.7839453220367396</v>
      </c>
      <c r="B1494" t="s">
        <v>746</v>
      </c>
    </row>
    <row r="1496" spans="1:2" x14ac:dyDescent="0.25">
      <c r="A1496">
        <v>7.79394459724426</v>
      </c>
      <c r="B1496" t="s">
        <v>747</v>
      </c>
    </row>
    <row r="1498" spans="1:2" x14ac:dyDescent="0.25">
      <c r="A1498">
        <v>7.8039445877075098</v>
      </c>
      <c r="B1498" t="s">
        <v>748</v>
      </c>
    </row>
    <row r="1500" spans="1:2" x14ac:dyDescent="0.25">
      <c r="A1500">
        <v>7.8149456977844203</v>
      </c>
      <c r="B1500" t="s">
        <v>749</v>
      </c>
    </row>
    <row r="1502" spans="1:2" x14ac:dyDescent="0.25">
      <c r="A1502">
        <v>7.8249449729919398</v>
      </c>
      <c r="B1502" t="s">
        <v>750</v>
      </c>
    </row>
    <row r="1504" spans="1:2" x14ac:dyDescent="0.25">
      <c r="A1504">
        <v>7.8359456062316797</v>
      </c>
      <c r="B1504" t="s">
        <v>751</v>
      </c>
    </row>
    <row r="1506" spans="1:2" x14ac:dyDescent="0.25">
      <c r="A1506">
        <v>7.8459479808807302</v>
      </c>
      <c r="B1506" t="s">
        <v>752</v>
      </c>
    </row>
    <row r="1508" spans="1:2" x14ac:dyDescent="0.25">
      <c r="A1508">
        <v>7.8569483757018999</v>
      </c>
      <c r="B1508" t="s">
        <v>753</v>
      </c>
    </row>
    <row r="1510" spans="1:2" x14ac:dyDescent="0.25">
      <c r="A1510">
        <v>7.8671441078186</v>
      </c>
      <c r="B1510" t="s">
        <v>754</v>
      </c>
    </row>
    <row r="1512" spans="1:2" x14ac:dyDescent="0.25">
      <c r="A1512">
        <v>7.8777806758880597</v>
      </c>
      <c r="B1512" t="s">
        <v>755</v>
      </c>
    </row>
    <row r="1514" spans="1:2" x14ac:dyDescent="0.25">
      <c r="A1514">
        <v>7.88777756690979</v>
      </c>
      <c r="B1514" t="s">
        <v>756</v>
      </c>
    </row>
    <row r="1516" spans="1:2" x14ac:dyDescent="0.25">
      <c r="A1516">
        <v>7.8987789154052699</v>
      </c>
      <c r="B1516" t="s">
        <v>757</v>
      </c>
    </row>
    <row r="1518" spans="1:2" x14ac:dyDescent="0.25">
      <c r="A1518">
        <v>7.9087774753570503</v>
      </c>
      <c r="B1518" t="s">
        <v>758</v>
      </c>
    </row>
    <row r="1520" spans="1:2" x14ac:dyDescent="0.25">
      <c r="A1520">
        <v>7.9197781085968</v>
      </c>
      <c r="B1520" t="s">
        <v>759</v>
      </c>
    </row>
    <row r="1522" spans="1:2" x14ac:dyDescent="0.25">
      <c r="A1522">
        <v>7.9297778606414697</v>
      </c>
      <c r="B1522" t="s">
        <v>760</v>
      </c>
    </row>
    <row r="1524" spans="1:2" x14ac:dyDescent="0.25">
      <c r="A1524">
        <v>7.9397778511047301</v>
      </c>
      <c r="B1524" t="s">
        <v>761</v>
      </c>
    </row>
    <row r="1526" spans="1:2" x14ac:dyDescent="0.25">
      <c r="A1526">
        <v>7.9507772922515798</v>
      </c>
      <c r="B1526" t="s">
        <v>762</v>
      </c>
    </row>
    <row r="1528" spans="1:2" x14ac:dyDescent="0.25">
      <c r="A1528">
        <v>7.9614968299865696</v>
      </c>
      <c r="B1528" t="s">
        <v>763</v>
      </c>
    </row>
    <row r="1530" spans="1:2" x14ac:dyDescent="0.25">
      <c r="A1530">
        <v>7.9714941978454501</v>
      </c>
      <c r="B1530" t="s">
        <v>764</v>
      </c>
    </row>
    <row r="1532" spans="1:2" x14ac:dyDescent="0.25">
      <c r="A1532">
        <v>7.9814944267272896</v>
      </c>
      <c r="B1532" t="s">
        <v>765</v>
      </c>
    </row>
    <row r="1534" spans="1:2" x14ac:dyDescent="0.25">
      <c r="A1534">
        <v>7.9924950599670401</v>
      </c>
      <c r="B1534" t="s">
        <v>766</v>
      </c>
    </row>
    <row r="1536" spans="1:2" x14ac:dyDescent="0.25">
      <c r="A1536">
        <v>8.0024940967559797</v>
      </c>
      <c r="B1536" t="s">
        <v>767</v>
      </c>
    </row>
    <row r="1538" spans="1:2" x14ac:dyDescent="0.25">
      <c r="A1538">
        <v>8.0134956836700404</v>
      </c>
      <c r="B1538" t="s">
        <v>768</v>
      </c>
    </row>
    <row r="1540" spans="1:2" x14ac:dyDescent="0.25">
      <c r="A1540">
        <v>8.0234928131103498</v>
      </c>
      <c r="B1540" t="s">
        <v>769</v>
      </c>
    </row>
    <row r="1542" spans="1:2" x14ac:dyDescent="0.25">
      <c r="A1542">
        <v>8.0344953536987305</v>
      </c>
      <c r="B1542" t="s">
        <v>770</v>
      </c>
    </row>
    <row r="1544" spans="1:2" x14ac:dyDescent="0.25">
      <c r="A1544">
        <v>8.04449415206909</v>
      </c>
      <c r="B1544" t="s">
        <v>771</v>
      </c>
    </row>
    <row r="1546" spans="1:2" x14ac:dyDescent="0.25">
      <c r="A1546">
        <v>8.0544946193694997</v>
      </c>
      <c r="B1546" t="s">
        <v>772</v>
      </c>
    </row>
    <row r="1548" spans="1:2" x14ac:dyDescent="0.25">
      <c r="A1548">
        <v>8.0654952526092494</v>
      </c>
      <c r="B1548" t="s">
        <v>773</v>
      </c>
    </row>
    <row r="1550" spans="1:2" x14ac:dyDescent="0.25">
      <c r="A1550">
        <v>8.07549548149108</v>
      </c>
      <c r="B1550" t="s">
        <v>774</v>
      </c>
    </row>
    <row r="1552" spans="1:2" x14ac:dyDescent="0.25">
      <c r="A1552">
        <v>8.0864927768707204</v>
      </c>
      <c r="B1552" t="s">
        <v>775</v>
      </c>
    </row>
    <row r="1554" spans="1:2" x14ac:dyDescent="0.25">
      <c r="A1554">
        <v>8.09649562835693</v>
      </c>
      <c r="B1554" t="s">
        <v>776</v>
      </c>
    </row>
    <row r="1556" spans="1:2" x14ac:dyDescent="0.25">
      <c r="A1556">
        <v>8.1074967384338308</v>
      </c>
      <c r="B1556" t="s">
        <v>777</v>
      </c>
    </row>
    <row r="1558" spans="1:2" x14ac:dyDescent="0.25">
      <c r="A1558">
        <v>8.1174952983856201</v>
      </c>
      <c r="B1558" t="s">
        <v>778</v>
      </c>
    </row>
    <row r="1560" spans="1:2" x14ac:dyDescent="0.25">
      <c r="A1560">
        <v>8.1274945735931396</v>
      </c>
      <c r="B1560" t="s">
        <v>779</v>
      </c>
    </row>
    <row r="1562" spans="1:2" x14ac:dyDescent="0.25">
      <c r="A1562">
        <v>8.1384937763214094</v>
      </c>
      <c r="B1562" t="s">
        <v>780</v>
      </c>
    </row>
    <row r="1564" spans="1:2" x14ac:dyDescent="0.25">
      <c r="A1564">
        <v>8.1484963893890292</v>
      </c>
      <c r="B1564" t="s">
        <v>781</v>
      </c>
    </row>
    <row r="1566" spans="1:2" x14ac:dyDescent="0.25">
      <c r="A1566">
        <v>8.1594960689544607</v>
      </c>
      <c r="B1566" t="s">
        <v>782</v>
      </c>
    </row>
    <row r="1568" spans="1:2" x14ac:dyDescent="0.25">
      <c r="A1568">
        <v>8.16949415206909</v>
      </c>
      <c r="B1568" t="s">
        <v>783</v>
      </c>
    </row>
    <row r="1570" spans="1:2" x14ac:dyDescent="0.25">
      <c r="A1570">
        <v>8.1794967651367099</v>
      </c>
      <c r="B1570" t="s">
        <v>784</v>
      </c>
    </row>
    <row r="1572" spans="1:2" x14ac:dyDescent="0.25">
      <c r="A1572">
        <v>8.1904957294464094</v>
      </c>
      <c r="B1572" t="s">
        <v>785</v>
      </c>
    </row>
    <row r="1574" spans="1:2" x14ac:dyDescent="0.25">
      <c r="A1574">
        <v>8.2004961967468208</v>
      </c>
      <c r="B1574" t="s">
        <v>786</v>
      </c>
    </row>
    <row r="1576" spans="1:2" x14ac:dyDescent="0.25">
      <c r="A1576">
        <v>8.2114970684051496</v>
      </c>
      <c r="B1576" t="s">
        <v>787</v>
      </c>
    </row>
    <row r="1578" spans="1:2" x14ac:dyDescent="0.25">
      <c r="A1578">
        <v>8.2214968204498202</v>
      </c>
      <c r="B1578" t="s">
        <v>788</v>
      </c>
    </row>
    <row r="1580" spans="1:2" x14ac:dyDescent="0.25">
      <c r="A1580">
        <v>8.2324938774108798</v>
      </c>
      <c r="B1580" t="s">
        <v>789</v>
      </c>
    </row>
    <row r="1582" spans="1:2" x14ac:dyDescent="0.25">
      <c r="A1582">
        <v>8.2424948215484601</v>
      </c>
      <c r="B1582" t="s">
        <v>790</v>
      </c>
    </row>
    <row r="1584" spans="1:2" x14ac:dyDescent="0.25">
      <c r="A1584">
        <v>8.2534937858581507</v>
      </c>
      <c r="B1584" t="s">
        <v>791</v>
      </c>
    </row>
    <row r="1586" spans="1:2" x14ac:dyDescent="0.25">
      <c r="A1586">
        <v>8.2634944915771396</v>
      </c>
      <c r="B1586" t="s">
        <v>792</v>
      </c>
    </row>
    <row r="1588" spans="1:2" x14ac:dyDescent="0.25">
      <c r="A1588">
        <v>8.2734954357147199</v>
      </c>
      <c r="B1588" t="s">
        <v>793</v>
      </c>
    </row>
    <row r="1590" spans="1:2" x14ac:dyDescent="0.25">
      <c r="A1590">
        <v>8.2844958305358798</v>
      </c>
      <c r="B1590" t="s">
        <v>794</v>
      </c>
    </row>
    <row r="1592" spans="1:2" x14ac:dyDescent="0.25">
      <c r="A1592">
        <v>8.2944953441619802</v>
      </c>
      <c r="B1592" t="s">
        <v>795</v>
      </c>
    </row>
    <row r="1594" spans="1:2" x14ac:dyDescent="0.25">
      <c r="A1594">
        <v>8.3054957389831507</v>
      </c>
      <c r="B1594" t="s">
        <v>796</v>
      </c>
    </row>
    <row r="1596" spans="1:2" x14ac:dyDescent="0.25">
      <c r="A1596">
        <v>8.3154954910278303</v>
      </c>
      <c r="B1596" t="s">
        <v>797</v>
      </c>
    </row>
    <row r="1598" spans="1:2" x14ac:dyDescent="0.25">
      <c r="A1598">
        <v>8.3264935016631991</v>
      </c>
      <c r="B1598" t="s">
        <v>798</v>
      </c>
    </row>
    <row r="1600" spans="1:2" x14ac:dyDescent="0.25">
      <c r="A1600">
        <v>8.3364987373351997</v>
      </c>
      <c r="B1600" t="s">
        <v>799</v>
      </c>
    </row>
    <row r="1602" spans="1:2" x14ac:dyDescent="0.25">
      <c r="A1602">
        <v>8.3464930057525599</v>
      </c>
      <c r="B1602" t="s">
        <v>800</v>
      </c>
    </row>
    <row r="1604" spans="1:2" x14ac:dyDescent="0.25">
      <c r="A1604">
        <v>8.3574955463409406</v>
      </c>
      <c r="B1604" t="s">
        <v>801</v>
      </c>
    </row>
    <row r="1606" spans="1:2" x14ac:dyDescent="0.25">
      <c r="A1606">
        <v>8.3674945831298793</v>
      </c>
      <c r="B1606" t="s">
        <v>802</v>
      </c>
    </row>
    <row r="1608" spans="1:2" x14ac:dyDescent="0.25">
      <c r="A1608">
        <v>8.37810826301574</v>
      </c>
      <c r="B1608" t="s">
        <v>803</v>
      </c>
    </row>
    <row r="1610" spans="1:2" x14ac:dyDescent="0.25">
      <c r="A1610">
        <v>8.3881070613860995</v>
      </c>
      <c r="B1610" t="s">
        <v>804</v>
      </c>
    </row>
    <row r="1612" spans="1:2" x14ac:dyDescent="0.25">
      <c r="A1612">
        <v>8.3991072177886892</v>
      </c>
      <c r="B1612" t="s">
        <v>805</v>
      </c>
    </row>
    <row r="1614" spans="1:2" x14ac:dyDescent="0.25">
      <c r="A1614">
        <v>8.4091105461120605</v>
      </c>
      <c r="B1614" t="s">
        <v>806</v>
      </c>
    </row>
    <row r="1616" spans="1:2" x14ac:dyDescent="0.25">
      <c r="A1616">
        <v>8.4201078414916992</v>
      </c>
      <c r="B1616" t="s">
        <v>807</v>
      </c>
    </row>
    <row r="1618" spans="1:2" x14ac:dyDescent="0.25">
      <c r="A1618">
        <v>8.4301075935363698</v>
      </c>
      <c r="B1618" t="s">
        <v>808</v>
      </c>
    </row>
    <row r="1620" spans="1:2" x14ac:dyDescent="0.25">
      <c r="A1620">
        <v>8.4411079883575404</v>
      </c>
      <c r="B1620" t="s">
        <v>809</v>
      </c>
    </row>
    <row r="1622" spans="1:2" x14ac:dyDescent="0.25">
      <c r="A1622">
        <v>8.4511086940765292</v>
      </c>
      <c r="B1622" t="s">
        <v>810</v>
      </c>
    </row>
    <row r="1624" spans="1:2" x14ac:dyDescent="0.25">
      <c r="A1624">
        <v>8.4611063003540004</v>
      </c>
      <c r="B1624" t="s">
        <v>811</v>
      </c>
    </row>
    <row r="1626" spans="1:2" x14ac:dyDescent="0.25">
      <c r="A1626">
        <v>8.4721095561981201</v>
      </c>
      <c r="B1626" t="s">
        <v>812</v>
      </c>
    </row>
    <row r="1628" spans="1:2" x14ac:dyDescent="0.25">
      <c r="A1628">
        <v>8.4821102619171107</v>
      </c>
      <c r="B1628" t="s">
        <v>813</v>
      </c>
    </row>
    <row r="1630" spans="1:2" x14ac:dyDescent="0.25">
      <c r="A1630">
        <v>8.4931087493896396</v>
      </c>
      <c r="B1630" t="s">
        <v>814</v>
      </c>
    </row>
    <row r="1632" spans="1:2" x14ac:dyDescent="0.25">
      <c r="A1632">
        <v>8.5031073093414307</v>
      </c>
      <c r="B1632" t="s">
        <v>815</v>
      </c>
    </row>
    <row r="1634" spans="1:2" x14ac:dyDescent="0.25">
      <c r="A1634">
        <v>8.5141096115112305</v>
      </c>
      <c r="B1634" t="s">
        <v>816</v>
      </c>
    </row>
    <row r="1636" spans="1:2" x14ac:dyDescent="0.25">
      <c r="A1636">
        <v>8.5241076946258492</v>
      </c>
      <c r="B1636" t="s">
        <v>817</v>
      </c>
    </row>
    <row r="1638" spans="1:2" x14ac:dyDescent="0.25">
      <c r="A1638">
        <v>8.5341079235076904</v>
      </c>
      <c r="B1638" t="s">
        <v>818</v>
      </c>
    </row>
    <row r="1640" spans="1:2" x14ac:dyDescent="0.25">
      <c r="A1640">
        <v>8.5451076030731201</v>
      </c>
      <c r="B1640" t="s">
        <v>819</v>
      </c>
    </row>
    <row r="1642" spans="1:2" x14ac:dyDescent="0.25">
      <c r="A1642">
        <v>8.5551099777221609</v>
      </c>
      <c r="B1642" t="s">
        <v>820</v>
      </c>
    </row>
    <row r="1644" spans="1:2" x14ac:dyDescent="0.25">
      <c r="A1644">
        <v>8.5661067962646396</v>
      </c>
      <c r="B1644" t="s">
        <v>821</v>
      </c>
    </row>
    <row r="1646" spans="1:2" x14ac:dyDescent="0.25">
      <c r="A1646">
        <v>8.5761065483093208</v>
      </c>
      <c r="B1646" t="s">
        <v>822</v>
      </c>
    </row>
    <row r="1648" spans="1:2" x14ac:dyDescent="0.25">
      <c r="A1648">
        <v>8.5871078968048096</v>
      </c>
      <c r="B1648" t="s">
        <v>823</v>
      </c>
    </row>
    <row r="1650" spans="1:2" x14ac:dyDescent="0.25">
      <c r="A1650">
        <v>8.5971086025238002</v>
      </c>
      <c r="B1650" t="s">
        <v>824</v>
      </c>
    </row>
    <row r="1652" spans="1:2" x14ac:dyDescent="0.25">
      <c r="A1652">
        <v>8.6081089973449707</v>
      </c>
      <c r="B1652" t="s">
        <v>825</v>
      </c>
    </row>
    <row r="1654" spans="1:2" x14ac:dyDescent="0.25">
      <c r="A1654">
        <v>8.6181068420410103</v>
      </c>
      <c r="B1654" t="s">
        <v>826</v>
      </c>
    </row>
    <row r="1656" spans="1:2" x14ac:dyDescent="0.25">
      <c r="A1656">
        <v>8.6281075477600098</v>
      </c>
      <c r="B1656" t="s">
        <v>827</v>
      </c>
    </row>
    <row r="1658" spans="1:2" x14ac:dyDescent="0.25">
      <c r="A1658">
        <v>8.6391108036041206</v>
      </c>
      <c r="B1658" t="s">
        <v>828</v>
      </c>
    </row>
    <row r="1660" spans="1:2" x14ac:dyDescent="0.25">
      <c r="A1660">
        <v>8.6491081714630091</v>
      </c>
      <c r="B1660" t="s">
        <v>829</v>
      </c>
    </row>
    <row r="1662" spans="1:2" x14ac:dyDescent="0.25">
      <c r="A1662">
        <v>8.6601080894470197</v>
      </c>
      <c r="B1662" t="s">
        <v>830</v>
      </c>
    </row>
    <row r="1664" spans="1:2" x14ac:dyDescent="0.25">
      <c r="A1664">
        <v>8.6700582504272408</v>
      </c>
      <c r="B1664" t="s">
        <v>831</v>
      </c>
    </row>
    <row r="1666" spans="1:2" x14ac:dyDescent="0.25">
      <c r="A1666">
        <v>8.6810488700866699</v>
      </c>
      <c r="B1666" t="s">
        <v>832</v>
      </c>
    </row>
    <row r="1668" spans="1:2" x14ac:dyDescent="0.25">
      <c r="A1668">
        <v>8.6910469532012904</v>
      </c>
      <c r="B1668" t="s">
        <v>833</v>
      </c>
    </row>
    <row r="1670" spans="1:2" x14ac:dyDescent="0.25">
      <c r="A1670">
        <v>8.7010457515716499</v>
      </c>
      <c r="B1670" t="s">
        <v>834</v>
      </c>
    </row>
    <row r="1672" spans="1:2" x14ac:dyDescent="0.25">
      <c r="A1672">
        <v>8.7121503353118896</v>
      </c>
      <c r="B1672" t="s">
        <v>835</v>
      </c>
    </row>
    <row r="1674" spans="1:2" x14ac:dyDescent="0.25">
      <c r="A1674">
        <v>8.7231523990631104</v>
      </c>
      <c r="B1674" t="s">
        <v>836</v>
      </c>
    </row>
    <row r="1676" spans="1:2" x14ac:dyDescent="0.25">
      <c r="A1676">
        <v>8.73314929008483</v>
      </c>
      <c r="B1676" t="s">
        <v>837</v>
      </c>
    </row>
    <row r="1678" spans="1:2" x14ac:dyDescent="0.25">
      <c r="A1678">
        <v>8.7431511878967196</v>
      </c>
      <c r="B1678" t="s">
        <v>838</v>
      </c>
    </row>
    <row r="1680" spans="1:2" x14ac:dyDescent="0.25">
      <c r="A1680">
        <v>8.75414991378784</v>
      </c>
      <c r="B1680" t="s">
        <v>839</v>
      </c>
    </row>
    <row r="1682" spans="1:2" x14ac:dyDescent="0.25">
      <c r="A1682">
        <v>8.7642748355865407</v>
      </c>
      <c r="B1682" t="s">
        <v>840</v>
      </c>
    </row>
    <row r="1684" spans="1:2" x14ac:dyDescent="0.25">
      <c r="A1684">
        <v>8.7746264934539795</v>
      </c>
      <c r="B1684" t="s">
        <v>841</v>
      </c>
    </row>
    <row r="1686" spans="1:2" x14ac:dyDescent="0.25">
      <c r="A1686">
        <v>8.7856264114379794</v>
      </c>
      <c r="B1686" t="s">
        <v>842</v>
      </c>
    </row>
    <row r="1688" spans="1:2" x14ac:dyDescent="0.25">
      <c r="A1688">
        <v>8.7956283092498708</v>
      </c>
      <c r="B1688" t="s">
        <v>843</v>
      </c>
    </row>
    <row r="1690" spans="1:2" x14ac:dyDescent="0.25">
      <c r="A1690">
        <v>8.8056247234344394</v>
      </c>
      <c r="B1690" t="s">
        <v>844</v>
      </c>
    </row>
    <row r="1692" spans="1:2" x14ac:dyDescent="0.25">
      <c r="A1692">
        <v>8.8166267871856601</v>
      </c>
      <c r="B1692" t="s">
        <v>845</v>
      </c>
    </row>
    <row r="1694" spans="1:2" x14ac:dyDescent="0.25">
      <c r="A1694">
        <v>8.8266279697418195</v>
      </c>
      <c r="B1694" t="s">
        <v>846</v>
      </c>
    </row>
    <row r="1696" spans="1:2" x14ac:dyDescent="0.25">
      <c r="A1696">
        <v>8.8366246223449707</v>
      </c>
      <c r="B1696" t="s">
        <v>847</v>
      </c>
    </row>
    <row r="1698" spans="1:2" x14ac:dyDescent="0.25">
      <c r="A1698">
        <v>8.8476259708404505</v>
      </c>
      <c r="B1698" t="s">
        <v>848</v>
      </c>
    </row>
    <row r="1700" spans="1:2" x14ac:dyDescent="0.25">
      <c r="A1700">
        <v>8.85762619972229</v>
      </c>
      <c r="B1700" t="s">
        <v>849</v>
      </c>
    </row>
    <row r="1702" spans="1:2" x14ac:dyDescent="0.25">
      <c r="A1702">
        <v>8.8686251640319806</v>
      </c>
      <c r="B1702" t="s">
        <v>850</v>
      </c>
    </row>
    <row r="1704" spans="1:2" x14ac:dyDescent="0.25">
      <c r="A1704">
        <v>8.8786251544952393</v>
      </c>
      <c r="B1704" t="s">
        <v>851</v>
      </c>
    </row>
    <row r="1706" spans="1:2" x14ac:dyDescent="0.25">
      <c r="A1706">
        <v>8.8894999027252197</v>
      </c>
      <c r="B1706" t="s">
        <v>852</v>
      </c>
    </row>
    <row r="1708" spans="1:2" x14ac:dyDescent="0.25">
      <c r="A1708">
        <v>8.8994994163513095</v>
      </c>
      <c r="B1708" t="s">
        <v>853</v>
      </c>
    </row>
    <row r="1710" spans="1:2" x14ac:dyDescent="0.25">
      <c r="A1710">
        <v>8.9104976654052699</v>
      </c>
      <c r="B1710" t="s">
        <v>854</v>
      </c>
    </row>
    <row r="1712" spans="1:2" x14ac:dyDescent="0.25">
      <c r="A1712">
        <v>8.9204976558685303</v>
      </c>
      <c r="B1712" t="s">
        <v>855</v>
      </c>
    </row>
    <row r="1714" spans="1:2" x14ac:dyDescent="0.25">
      <c r="A1714">
        <v>8.9304986000061</v>
      </c>
      <c r="B1714" t="s">
        <v>856</v>
      </c>
    </row>
    <row r="1716" spans="1:2" x14ac:dyDescent="0.25">
      <c r="A1716">
        <v>8.9414989948272705</v>
      </c>
      <c r="B1716" t="s">
        <v>857</v>
      </c>
    </row>
    <row r="1718" spans="1:2" x14ac:dyDescent="0.25">
      <c r="A1718">
        <v>8.9514987468719394</v>
      </c>
      <c r="B1718" t="s">
        <v>858</v>
      </c>
    </row>
    <row r="1720" spans="1:2" x14ac:dyDescent="0.25">
      <c r="A1720">
        <v>8.9625008106231601</v>
      </c>
      <c r="B1720" t="s">
        <v>859</v>
      </c>
    </row>
    <row r="1722" spans="1:2" x14ac:dyDescent="0.25">
      <c r="A1722">
        <v>8.9724981784820503</v>
      </c>
      <c r="B1722" t="s">
        <v>860</v>
      </c>
    </row>
    <row r="1724" spans="1:2" x14ac:dyDescent="0.25">
      <c r="A1724">
        <v>8.9834988117218</v>
      </c>
      <c r="B1724" t="s">
        <v>861</v>
      </c>
    </row>
    <row r="1726" spans="1:2" x14ac:dyDescent="0.25">
      <c r="A1726">
        <v>8.9934985637664795</v>
      </c>
      <c r="B1726" t="s">
        <v>862</v>
      </c>
    </row>
    <row r="1728" spans="1:2" x14ac:dyDescent="0.25">
      <c r="A1728">
        <v>9.0034983158111501</v>
      </c>
      <c r="B1728" t="s">
        <v>863</v>
      </c>
    </row>
    <row r="1730" spans="1:2" x14ac:dyDescent="0.25">
      <c r="A1730">
        <v>9.0144996643066406</v>
      </c>
      <c r="B1730" t="s">
        <v>864</v>
      </c>
    </row>
    <row r="1732" spans="1:2" x14ac:dyDescent="0.25">
      <c r="A1732">
        <v>9.0244977474212593</v>
      </c>
      <c r="B1732" t="s">
        <v>865</v>
      </c>
    </row>
    <row r="1734" spans="1:2" x14ac:dyDescent="0.25">
      <c r="A1734">
        <v>9.0355010032653809</v>
      </c>
      <c r="B1734" t="s">
        <v>866</v>
      </c>
    </row>
    <row r="1736" spans="1:2" x14ac:dyDescent="0.25">
      <c r="A1736">
        <v>9.0454998016357404</v>
      </c>
      <c r="B1736" t="s">
        <v>867</v>
      </c>
    </row>
    <row r="1738" spans="1:2" x14ac:dyDescent="0.25">
      <c r="A1738">
        <v>9.0564982891082693</v>
      </c>
      <c r="B1738" t="s">
        <v>868</v>
      </c>
    </row>
    <row r="1740" spans="1:2" x14ac:dyDescent="0.25">
      <c r="A1740">
        <v>9.0664985179901105</v>
      </c>
      <c r="B1740" t="s">
        <v>869</v>
      </c>
    </row>
    <row r="1742" spans="1:2" x14ac:dyDescent="0.25">
      <c r="A1742">
        <v>9.0764997005462593</v>
      </c>
      <c r="B1742" t="s">
        <v>870</v>
      </c>
    </row>
    <row r="1744" spans="1:2" x14ac:dyDescent="0.25">
      <c r="A1744">
        <v>9.0875053405761701</v>
      </c>
      <c r="B1744" t="s">
        <v>871</v>
      </c>
    </row>
    <row r="1746" spans="1:2" x14ac:dyDescent="0.25">
      <c r="A1746">
        <v>9.0984985828399605</v>
      </c>
      <c r="B1746" t="s">
        <v>872</v>
      </c>
    </row>
    <row r="1748" spans="1:2" x14ac:dyDescent="0.25">
      <c r="A1748">
        <v>9.10849928855896</v>
      </c>
      <c r="B1748" t="s">
        <v>873</v>
      </c>
    </row>
    <row r="1750" spans="1:2" x14ac:dyDescent="0.25">
      <c r="A1750">
        <v>9.1185004711151105</v>
      </c>
      <c r="B1750" t="s">
        <v>874</v>
      </c>
    </row>
    <row r="1752" spans="1:2" x14ac:dyDescent="0.25">
      <c r="A1752">
        <v>9.1294994354247994</v>
      </c>
      <c r="B1752" t="s">
        <v>875</v>
      </c>
    </row>
    <row r="1754" spans="1:2" x14ac:dyDescent="0.25">
      <c r="A1754">
        <v>9.1394982337951607</v>
      </c>
      <c r="B1754" t="s">
        <v>876</v>
      </c>
    </row>
    <row r="1756" spans="1:2" x14ac:dyDescent="0.25">
      <c r="A1756">
        <v>9.1504986286163295</v>
      </c>
      <c r="B1756" t="s">
        <v>877</v>
      </c>
    </row>
    <row r="1758" spans="1:2" x14ac:dyDescent="0.25">
      <c r="A1758">
        <v>9.16050028800964</v>
      </c>
      <c r="B1758" t="s">
        <v>878</v>
      </c>
    </row>
    <row r="1760" spans="1:2" x14ac:dyDescent="0.25">
      <c r="A1760">
        <v>9.1714997291564906</v>
      </c>
      <c r="B1760" t="s">
        <v>879</v>
      </c>
    </row>
    <row r="1762" spans="1:2" x14ac:dyDescent="0.25">
      <c r="A1762">
        <v>9.1814992427825892</v>
      </c>
      <c r="B1762" t="s">
        <v>880</v>
      </c>
    </row>
    <row r="1764" spans="1:2" x14ac:dyDescent="0.25">
      <c r="A1764">
        <v>9.1914994716644198</v>
      </c>
      <c r="B1764" t="s">
        <v>881</v>
      </c>
    </row>
    <row r="1766" spans="1:2" x14ac:dyDescent="0.25">
      <c r="A1766">
        <v>9.2025003433227504</v>
      </c>
      <c r="B1766" t="s">
        <v>882</v>
      </c>
    </row>
    <row r="1768" spans="1:2" x14ac:dyDescent="0.25">
      <c r="A1768">
        <v>9.2124981880187899</v>
      </c>
      <c r="B1768" t="s">
        <v>883</v>
      </c>
    </row>
    <row r="1770" spans="1:2" x14ac:dyDescent="0.25">
      <c r="A1770">
        <v>9.2234983444213796</v>
      </c>
      <c r="B1770" t="s">
        <v>884</v>
      </c>
    </row>
    <row r="1772" spans="1:2" x14ac:dyDescent="0.25">
      <c r="A1772">
        <v>9.2334988117218</v>
      </c>
      <c r="B1772" t="s">
        <v>885</v>
      </c>
    </row>
    <row r="1774" spans="1:2" x14ac:dyDescent="0.25">
      <c r="A1774">
        <v>9.2434983253479004</v>
      </c>
      <c r="B1774" t="s">
        <v>886</v>
      </c>
    </row>
    <row r="1776" spans="1:2" x14ac:dyDescent="0.25">
      <c r="A1776">
        <v>9.2544994354247994</v>
      </c>
      <c r="B1776" t="s">
        <v>887</v>
      </c>
    </row>
    <row r="1778" spans="1:2" x14ac:dyDescent="0.25">
      <c r="A1778">
        <v>9.2644989490508998</v>
      </c>
      <c r="B1778" t="s">
        <v>888</v>
      </c>
    </row>
    <row r="1780" spans="1:2" x14ac:dyDescent="0.25">
      <c r="A1780">
        <v>9.2754988670349103</v>
      </c>
      <c r="B1780" t="s">
        <v>889</v>
      </c>
    </row>
    <row r="1782" spans="1:2" x14ac:dyDescent="0.25">
      <c r="A1782">
        <v>9.2854979038238508</v>
      </c>
      <c r="B1782" t="s">
        <v>890</v>
      </c>
    </row>
    <row r="1784" spans="1:2" x14ac:dyDescent="0.25">
      <c r="A1784">
        <v>9.2965002059936506</v>
      </c>
      <c r="B1784" t="s">
        <v>891</v>
      </c>
    </row>
    <row r="1786" spans="1:2" x14ac:dyDescent="0.25">
      <c r="A1786">
        <v>9.3064992427825892</v>
      </c>
      <c r="B1786" t="s">
        <v>892</v>
      </c>
    </row>
    <row r="1788" spans="1:2" x14ac:dyDescent="0.25">
      <c r="A1788">
        <v>9.3164985179901105</v>
      </c>
      <c r="B1788" t="s">
        <v>893</v>
      </c>
    </row>
    <row r="1790" spans="1:2" x14ac:dyDescent="0.25">
      <c r="A1790">
        <v>9.3274989128112793</v>
      </c>
      <c r="B1790" t="s">
        <v>894</v>
      </c>
    </row>
    <row r="1792" spans="1:2" x14ac:dyDescent="0.25">
      <c r="A1792">
        <v>9.3374989032745308</v>
      </c>
      <c r="B1792" t="s">
        <v>895</v>
      </c>
    </row>
    <row r="1794" spans="1:2" x14ac:dyDescent="0.25">
      <c r="A1794">
        <v>9.3485012054443306</v>
      </c>
      <c r="B1794" t="s">
        <v>896</v>
      </c>
    </row>
    <row r="1796" spans="1:2" x14ac:dyDescent="0.25">
      <c r="A1796">
        <v>9.35849785804748</v>
      </c>
      <c r="B1796" t="s">
        <v>897</v>
      </c>
    </row>
    <row r="1798" spans="1:2" x14ac:dyDescent="0.25">
      <c r="A1798">
        <v>9.3694980144500697</v>
      </c>
      <c r="B1798" t="s">
        <v>898</v>
      </c>
    </row>
    <row r="1800" spans="1:2" x14ac:dyDescent="0.25">
      <c r="A1800">
        <v>9.3795015811920095</v>
      </c>
      <c r="B1800" t="s">
        <v>899</v>
      </c>
    </row>
    <row r="1802" spans="1:2" x14ac:dyDescent="0.25">
      <c r="A1802">
        <v>9.3906741142272896</v>
      </c>
      <c r="B1802" t="s">
        <v>900</v>
      </c>
    </row>
    <row r="1804" spans="1:2" x14ac:dyDescent="0.25">
      <c r="A1804">
        <v>9.4008796215057302</v>
      </c>
      <c r="B1804" t="s">
        <v>901</v>
      </c>
    </row>
    <row r="1806" spans="1:2" x14ac:dyDescent="0.25">
      <c r="A1806">
        <v>9.4108757972717196</v>
      </c>
      <c r="B1806" t="s">
        <v>902</v>
      </c>
    </row>
    <row r="1808" spans="1:2" x14ac:dyDescent="0.25">
      <c r="A1808">
        <v>9.4218759536743093</v>
      </c>
      <c r="B1808" t="s">
        <v>903</v>
      </c>
    </row>
    <row r="1810" spans="1:2" x14ac:dyDescent="0.25">
      <c r="A1810">
        <v>9.4318783283233607</v>
      </c>
      <c r="B1810" t="s">
        <v>904</v>
      </c>
    </row>
    <row r="1812" spans="1:2" x14ac:dyDescent="0.25">
      <c r="A1812">
        <v>9.4418773651122994</v>
      </c>
      <c r="B1812" t="s">
        <v>905</v>
      </c>
    </row>
    <row r="1814" spans="1:2" x14ac:dyDescent="0.25">
      <c r="A1814">
        <v>9.4528782367706299</v>
      </c>
      <c r="B1814" t="s">
        <v>906</v>
      </c>
    </row>
    <row r="1816" spans="1:2" x14ac:dyDescent="0.25">
      <c r="A1816">
        <v>9.4628775119781494</v>
      </c>
      <c r="B1816" t="s">
        <v>907</v>
      </c>
    </row>
    <row r="1818" spans="1:2" x14ac:dyDescent="0.25">
      <c r="A1818">
        <v>9.4728763103485107</v>
      </c>
      <c r="B1818" t="s">
        <v>908</v>
      </c>
    </row>
    <row r="1820" spans="1:2" x14ac:dyDescent="0.25">
      <c r="A1820">
        <v>9.4838764667510898</v>
      </c>
      <c r="B1820" t="s">
        <v>909</v>
      </c>
    </row>
    <row r="1822" spans="1:2" x14ac:dyDescent="0.25">
      <c r="A1822">
        <v>9.4938790798187203</v>
      </c>
      <c r="B1822" t="s">
        <v>910</v>
      </c>
    </row>
    <row r="1824" spans="1:2" x14ac:dyDescent="0.25">
      <c r="A1824">
        <v>9.5048775672912598</v>
      </c>
      <c r="B1824" t="s">
        <v>911</v>
      </c>
    </row>
    <row r="1826" spans="1:2" x14ac:dyDescent="0.25">
      <c r="A1826">
        <v>9.5148751735687203</v>
      </c>
      <c r="B1826" t="s">
        <v>912</v>
      </c>
    </row>
    <row r="1828" spans="1:2" x14ac:dyDescent="0.25">
      <c r="A1828">
        <v>9.52587795257568</v>
      </c>
      <c r="B1828" t="s">
        <v>913</v>
      </c>
    </row>
    <row r="1830" spans="1:2" x14ac:dyDescent="0.25">
      <c r="A1830">
        <v>9.5358772277831996</v>
      </c>
      <c r="B1830" t="s">
        <v>914</v>
      </c>
    </row>
    <row r="1832" spans="1:2" x14ac:dyDescent="0.25">
      <c r="A1832">
        <v>9.54587578773498</v>
      </c>
      <c r="B1832" t="s">
        <v>915</v>
      </c>
    </row>
    <row r="1834" spans="1:2" x14ac:dyDescent="0.25">
      <c r="A1834">
        <v>9.5568754673004097</v>
      </c>
      <c r="B1834" t="s">
        <v>916</v>
      </c>
    </row>
    <row r="1836" spans="1:2" x14ac:dyDescent="0.25">
      <c r="A1836">
        <v>9.5668759346008301</v>
      </c>
      <c r="B1836" t="s">
        <v>917</v>
      </c>
    </row>
    <row r="1838" spans="1:2" x14ac:dyDescent="0.25">
      <c r="A1838">
        <v>9.5778760910034109</v>
      </c>
      <c r="B1838" t="s">
        <v>918</v>
      </c>
    </row>
    <row r="1840" spans="1:2" x14ac:dyDescent="0.25">
      <c r="A1840">
        <v>9.5878753662109304</v>
      </c>
      <c r="B1840" t="s">
        <v>919</v>
      </c>
    </row>
    <row r="1842" spans="1:2" x14ac:dyDescent="0.25">
      <c r="A1842">
        <v>9.598876953125</v>
      </c>
      <c r="B1842" t="s">
        <v>920</v>
      </c>
    </row>
    <row r="1844" spans="1:2" x14ac:dyDescent="0.25">
      <c r="A1844">
        <v>9.6098783016204798</v>
      </c>
      <c r="B1844" t="s">
        <v>921</v>
      </c>
    </row>
    <row r="1846" spans="1:2" x14ac:dyDescent="0.25">
      <c r="A1846">
        <v>9.6198778152465803</v>
      </c>
      <c r="B1846" t="s">
        <v>922</v>
      </c>
    </row>
    <row r="1848" spans="1:2" x14ac:dyDescent="0.25">
      <c r="A1848">
        <v>9.6298758983612007</v>
      </c>
      <c r="B1848" t="s">
        <v>923</v>
      </c>
    </row>
    <row r="1850" spans="1:2" x14ac:dyDescent="0.25">
      <c r="A1850">
        <v>9.6398766040802002</v>
      </c>
      <c r="B1850" t="s">
        <v>924</v>
      </c>
    </row>
    <row r="1852" spans="1:2" x14ac:dyDescent="0.25">
      <c r="A1852">
        <v>9.6508772373199392</v>
      </c>
      <c r="B1852" t="s">
        <v>925</v>
      </c>
    </row>
    <row r="1854" spans="1:2" x14ac:dyDescent="0.25">
      <c r="A1854">
        <v>9.6608779430389404</v>
      </c>
      <c r="B1854" t="s">
        <v>926</v>
      </c>
    </row>
    <row r="1856" spans="1:2" x14ac:dyDescent="0.25">
      <c r="A1856">
        <v>9.6718776226043701</v>
      </c>
      <c r="B1856" t="s">
        <v>927</v>
      </c>
    </row>
    <row r="1858" spans="1:2" x14ac:dyDescent="0.25">
      <c r="A1858">
        <v>9.6828770637512207</v>
      </c>
      <c r="B1858" t="s">
        <v>928</v>
      </c>
    </row>
    <row r="1860" spans="1:2" x14ac:dyDescent="0.25">
      <c r="A1860">
        <v>9.6928772926330495</v>
      </c>
      <c r="B1860" t="s">
        <v>929</v>
      </c>
    </row>
    <row r="1862" spans="1:2" x14ac:dyDescent="0.25">
      <c r="A1862">
        <v>9.7038781642913801</v>
      </c>
      <c r="B1862" t="s">
        <v>930</v>
      </c>
    </row>
    <row r="1864" spans="1:2" x14ac:dyDescent="0.25">
      <c r="A1864">
        <v>9.7138762474060005</v>
      </c>
      <c r="B1864" t="s">
        <v>931</v>
      </c>
    </row>
    <row r="1866" spans="1:2" x14ac:dyDescent="0.25">
      <c r="A1866">
        <v>9.7238776683807302</v>
      </c>
      <c r="B1866" t="s">
        <v>932</v>
      </c>
    </row>
    <row r="1868" spans="1:2" x14ac:dyDescent="0.25">
      <c r="A1868">
        <v>9.7338769435882497</v>
      </c>
      <c r="B1868" t="s">
        <v>933</v>
      </c>
    </row>
    <row r="1870" spans="1:2" x14ac:dyDescent="0.25">
      <c r="A1870">
        <v>9.7453980445861799</v>
      </c>
      <c r="B1870" t="s">
        <v>934</v>
      </c>
    </row>
    <row r="1872" spans="1:2" x14ac:dyDescent="0.25">
      <c r="A1872">
        <v>9.7553999423980695</v>
      </c>
      <c r="B1872" t="s">
        <v>935</v>
      </c>
    </row>
    <row r="1874" spans="1:2" x14ac:dyDescent="0.25">
      <c r="A1874">
        <v>9.76568603515625</v>
      </c>
      <c r="B1874" t="s">
        <v>936</v>
      </c>
    </row>
    <row r="1876" spans="1:2" x14ac:dyDescent="0.25">
      <c r="A1876">
        <v>9.7761249542236293</v>
      </c>
      <c r="B1876" t="s">
        <v>937</v>
      </c>
    </row>
    <row r="1878" spans="1:2" x14ac:dyDescent="0.25">
      <c r="A1878">
        <v>9.7861249446868896</v>
      </c>
      <c r="B1878" t="s">
        <v>938</v>
      </c>
    </row>
    <row r="1880" spans="1:2" x14ac:dyDescent="0.25">
      <c r="A1880">
        <v>9.7971239089965803</v>
      </c>
      <c r="B1880" t="s">
        <v>939</v>
      </c>
    </row>
    <row r="1882" spans="1:2" x14ac:dyDescent="0.25">
      <c r="A1882">
        <v>9.8071241378784109</v>
      </c>
      <c r="B1882" t="s">
        <v>940</v>
      </c>
    </row>
    <row r="1884" spans="1:2" x14ac:dyDescent="0.25">
      <c r="A1884">
        <v>9.8171234130859304</v>
      </c>
      <c r="B1884" t="s">
        <v>941</v>
      </c>
    </row>
    <row r="1886" spans="1:2" x14ac:dyDescent="0.25">
      <c r="A1886">
        <v>9.828125</v>
      </c>
      <c r="B1886" t="s">
        <v>942</v>
      </c>
    </row>
    <row r="1888" spans="1:2" x14ac:dyDescent="0.25">
      <c r="A1888">
        <v>9.8391239643096906</v>
      </c>
      <c r="B1888" t="s">
        <v>943</v>
      </c>
    </row>
    <row r="1890" spans="1:2" x14ac:dyDescent="0.25">
      <c r="A1890">
        <v>9.8491239547729492</v>
      </c>
      <c r="B1890" t="s">
        <v>944</v>
      </c>
    </row>
    <row r="1892" spans="1:2" x14ac:dyDescent="0.25">
      <c r="A1892">
        <v>9.8591232299804599</v>
      </c>
      <c r="B1892" t="s">
        <v>945</v>
      </c>
    </row>
    <row r="1894" spans="1:2" x14ac:dyDescent="0.25">
      <c r="A1894">
        <v>9.8701245784759504</v>
      </c>
      <c r="B1894" t="s">
        <v>946</v>
      </c>
    </row>
    <row r="1896" spans="1:2" x14ac:dyDescent="0.25">
      <c r="A1896">
        <v>9.8801226615905708</v>
      </c>
      <c r="B1896" t="s">
        <v>947</v>
      </c>
    </row>
    <row r="1898" spans="1:2" x14ac:dyDescent="0.25">
      <c r="A1898">
        <v>9.8901231288909894</v>
      </c>
      <c r="B1898" t="s">
        <v>948</v>
      </c>
    </row>
    <row r="1900" spans="1:2" x14ac:dyDescent="0.25">
      <c r="A1900">
        <v>9.9012374877929599</v>
      </c>
      <c r="B1900" t="s">
        <v>949</v>
      </c>
    </row>
    <row r="1902" spans="1:2" x14ac:dyDescent="0.25">
      <c r="A1902">
        <v>9.9112362861633301</v>
      </c>
      <c r="B1902" t="s">
        <v>950</v>
      </c>
    </row>
    <row r="1904" spans="1:2" x14ac:dyDescent="0.25">
      <c r="A1904">
        <v>9.9222373962402308</v>
      </c>
      <c r="B1904" t="s">
        <v>951</v>
      </c>
    </row>
    <row r="1906" spans="1:2" x14ac:dyDescent="0.25">
      <c r="A1906">
        <v>9.9322366714477504</v>
      </c>
      <c r="B1906" t="s">
        <v>952</v>
      </c>
    </row>
    <row r="1908" spans="1:2" x14ac:dyDescent="0.25">
      <c r="A1908">
        <v>9.9422378540038991</v>
      </c>
      <c r="B1908" t="s">
        <v>953</v>
      </c>
    </row>
    <row r="1910" spans="1:2" x14ac:dyDescent="0.25">
      <c r="A1910">
        <v>9.9532358646392805</v>
      </c>
      <c r="B1910" t="s">
        <v>954</v>
      </c>
    </row>
    <row r="1912" spans="1:2" x14ac:dyDescent="0.25">
      <c r="A1912">
        <v>9.9632358551025302</v>
      </c>
      <c r="B1912" t="s">
        <v>955</v>
      </c>
    </row>
    <row r="1914" spans="1:2" x14ac:dyDescent="0.25">
      <c r="A1914">
        <v>9.9742372035980207</v>
      </c>
      <c r="B1914" t="s">
        <v>956</v>
      </c>
    </row>
    <row r="1916" spans="1:2" x14ac:dyDescent="0.25">
      <c r="A1916">
        <v>9.9852375984191895</v>
      </c>
      <c r="B1916" t="s">
        <v>957</v>
      </c>
    </row>
    <row r="1918" spans="1:2" x14ac:dyDescent="0.25">
      <c r="A1918">
        <v>9.9952404499053902</v>
      </c>
      <c r="B1918" t="s">
        <v>958</v>
      </c>
    </row>
    <row r="1920" spans="1:2" x14ac:dyDescent="0.25">
      <c r="A1920">
        <v>10.0052366256713</v>
      </c>
      <c r="B1920" t="s">
        <v>959</v>
      </c>
    </row>
    <row r="1922" spans="1:2" x14ac:dyDescent="0.25">
      <c r="A1922">
        <v>10.016237258911101</v>
      </c>
      <c r="B1922" t="s">
        <v>960</v>
      </c>
    </row>
    <row r="1924" spans="1:2" x14ac:dyDescent="0.25">
      <c r="A1924">
        <v>10.026236772537199</v>
      </c>
      <c r="B1924" t="s">
        <v>961</v>
      </c>
    </row>
    <row r="1926" spans="1:2" x14ac:dyDescent="0.25">
      <c r="A1926">
        <v>10.0362365245819</v>
      </c>
      <c r="B1926" t="s">
        <v>962</v>
      </c>
    </row>
    <row r="1928" spans="1:2" x14ac:dyDescent="0.25">
      <c r="A1928">
        <v>10.0472393035888</v>
      </c>
      <c r="B1928" t="s">
        <v>963</v>
      </c>
    </row>
    <row r="1930" spans="1:2" x14ac:dyDescent="0.25">
      <c r="A1930">
        <v>10.057238340377801</v>
      </c>
      <c r="B1930" t="s">
        <v>964</v>
      </c>
    </row>
    <row r="1932" spans="1:2" x14ac:dyDescent="0.25">
      <c r="A1932">
        <v>10.0678541660308</v>
      </c>
      <c r="B1932" t="s">
        <v>965</v>
      </c>
    </row>
    <row r="1934" spans="1:2" x14ac:dyDescent="0.25">
      <c r="A1934">
        <v>10.078857660293499</v>
      </c>
      <c r="B1934" t="s">
        <v>966</v>
      </c>
    </row>
    <row r="1936" spans="1:2" x14ac:dyDescent="0.25">
      <c r="A1936">
        <v>10.088854551315301</v>
      </c>
      <c r="B1936" t="s">
        <v>967</v>
      </c>
    </row>
    <row r="1938" spans="1:2" x14ac:dyDescent="0.25">
      <c r="A1938">
        <v>10.0998549461364</v>
      </c>
      <c r="B1938" t="s">
        <v>968</v>
      </c>
    </row>
    <row r="1940" spans="1:2" x14ac:dyDescent="0.25">
      <c r="A1940">
        <v>10.1098544597625</v>
      </c>
      <c r="B1940" t="s">
        <v>969</v>
      </c>
    </row>
    <row r="1942" spans="1:2" x14ac:dyDescent="0.25">
      <c r="A1942">
        <v>10.120855569839399</v>
      </c>
      <c r="B1942" t="s">
        <v>970</v>
      </c>
    </row>
    <row r="1944" spans="1:2" x14ac:dyDescent="0.25">
      <c r="A1944">
        <v>10.130855560302701</v>
      </c>
      <c r="B1944" t="s">
        <v>971</v>
      </c>
    </row>
    <row r="1946" spans="1:2" x14ac:dyDescent="0.25">
      <c r="A1946">
        <v>10.1417791843414</v>
      </c>
      <c r="B1946" t="s">
        <v>972</v>
      </c>
    </row>
    <row r="1948" spans="1:2" x14ac:dyDescent="0.25">
      <c r="A1948">
        <v>10.151779413223201</v>
      </c>
      <c r="B1948" t="s">
        <v>973</v>
      </c>
    </row>
    <row r="1950" spans="1:2" x14ac:dyDescent="0.25">
      <c r="A1950">
        <v>10.1627783775329</v>
      </c>
      <c r="B1950" t="s">
        <v>974</v>
      </c>
    </row>
    <row r="1952" spans="1:2" x14ac:dyDescent="0.25">
      <c r="A1952">
        <v>10.172778844833299</v>
      </c>
      <c r="B1952" t="s">
        <v>975</v>
      </c>
    </row>
    <row r="1954" spans="1:2" x14ac:dyDescent="0.25">
      <c r="A1954">
        <v>10.182778120040799</v>
      </c>
      <c r="B1954" t="s">
        <v>976</v>
      </c>
    </row>
    <row r="1956" spans="1:2" x14ac:dyDescent="0.25">
      <c r="A1956">
        <v>10.192778825759801</v>
      </c>
      <c r="B1956" t="s">
        <v>977</v>
      </c>
    </row>
    <row r="1958" spans="1:2" x14ac:dyDescent="0.25">
      <c r="A1958">
        <v>10.203779220581</v>
      </c>
      <c r="B1958" t="s">
        <v>978</v>
      </c>
    </row>
    <row r="1960" spans="1:2" x14ac:dyDescent="0.25">
      <c r="A1960">
        <v>10.214779853820801</v>
      </c>
      <c r="B1960" t="s">
        <v>979</v>
      </c>
    </row>
    <row r="1962" spans="1:2" x14ac:dyDescent="0.25">
      <c r="A1962">
        <v>10.224779129028301</v>
      </c>
      <c r="B1962" t="s">
        <v>980</v>
      </c>
    </row>
    <row r="1964" spans="1:2" x14ac:dyDescent="0.25">
      <c r="A1964">
        <v>10.2353031635284</v>
      </c>
      <c r="B1964" t="s">
        <v>981</v>
      </c>
    </row>
    <row r="1966" spans="1:2" x14ac:dyDescent="0.25">
      <c r="A1966">
        <v>10.245303630828801</v>
      </c>
      <c r="B1966" t="s">
        <v>982</v>
      </c>
    </row>
    <row r="1968" spans="1:2" x14ac:dyDescent="0.25">
      <c r="A1968">
        <v>10.255302190780601</v>
      </c>
      <c r="B1968" t="s">
        <v>983</v>
      </c>
    </row>
    <row r="1970" spans="1:2" x14ac:dyDescent="0.25">
      <c r="A1970">
        <v>10.2663042545318</v>
      </c>
      <c r="B1970" t="s">
        <v>984</v>
      </c>
    </row>
    <row r="1972" spans="1:2" x14ac:dyDescent="0.25">
      <c r="A1972">
        <v>10.276302337646401</v>
      </c>
      <c r="B1972" t="s">
        <v>985</v>
      </c>
    </row>
    <row r="1974" spans="1:2" x14ac:dyDescent="0.25">
      <c r="A1974">
        <v>10.2873034477233</v>
      </c>
      <c r="B1974" t="s">
        <v>986</v>
      </c>
    </row>
    <row r="1976" spans="1:2" x14ac:dyDescent="0.25">
      <c r="A1976">
        <v>10.2973029613494</v>
      </c>
      <c r="B1976" t="s">
        <v>987</v>
      </c>
    </row>
    <row r="1978" spans="1:2" x14ac:dyDescent="0.25">
      <c r="A1978">
        <v>10.307301759719801</v>
      </c>
      <c r="B1978" t="s">
        <v>988</v>
      </c>
    </row>
    <row r="1980" spans="1:2" x14ac:dyDescent="0.25">
      <c r="A1980">
        <v>10.3183028697967</v>
      </c>
      <c r="B1980" t="s">
        <v>989</v>
      </c>
    </row>
    <row r="1982" spans="1:2" x14ac:dyDescent="0.25">
      <c r="A1982">
        <v>10.328302860260001</v>
      </c>
      <c r="B1982" t="s">
        <v>990</v>
      </c>
    </row>
    <row r="1984" spans="1:2" x14ac:dyDescent="0.25">
      <c r="A1984">
        <v>10.339303493499701</v>
      </c>
      <c r="B1984" t="s">
        <v>991</v>
      </c>
    </row>
    <row r="1986" spans="1:2" x14ac:dyDescent="0.25">
      <c r="A1986">
        <v>10.349302768707201</v>
      </c>
      <c r="B1986" t="s">
        <v>992</v>
      </c>
    </row>
    <row r="1988" spans="1:2" x14ac:dyDescent="0.25">
      <c r="A1988">
        <v>10.360302686691201</v>
      </c>
      <c r="B1988" t="s">
        <v>993</v>
      </c>
    </row>
    <row r="1990" spans="1:2" x14ac:dyDescent="0.25">
      <c r="A1990">
        <v>10.370304107666</v>
      </c>
      <c r="B1990" t="s">
        <v>994</v>
      </c>
    </row>
    <row r="1992" spans="1:2" x14ac:dyDescent="0.25">
      <c r="A1992">
        <v>10.3813042640686</v>
      </c>
      <c r="B1992" t="s">
        <v>995</v>
      </c>
    </row>
    <row r="1994" spans="1:2" x14ac:dyDescent="0.25">
      <c r="A1994">
        <v>10.391303062438899</v>
      </c>
      <c r="B1994" t="s">
        <v>996</v>
      </c>
    </row>
    <row r="1996" spans="1:2" x14ac:dyDescent="0.25">
      <c r="A1996">
        <v>10.402373552322301</v>
      </c>
      <c r="B1996" t="s">
        <v>997</v>
      </c>
    </row>
    <row r="1998" spans="1:2" x14ac:dyDescent="0.25">
      <c r="A1998">
        <v>10.412050962448101</v>
      </c>
      <c r="B1998" t="s">
        <v>998</v>
      </c>
    </row>
    <row r="2000" spans="1:2" x14ac:dyDescent="0.25">
      <c r="A2000">
        <v>10.4220516681671</v>
      </c>
      <c r="B2000" t="s">
        <v>999</v>
      </c>
    </row>
    <row r="2002" spans="1:2" x14ac:dyDescent="0.25">
      <c r="A2002">
        <v>10.4330520629882</v>
      </c>
      <c r="B2002" t="s">
        <v>1000</v>
      </c>
    </row>
    <row r="2004" spans="1:2" x14ac:dyDescent="0.25">
      <c r="A2004">
        <v>10.4430508613586</v>
      </c>
      <c r="B2004" t="s">
        <v>1001</v>
      </c>
    </row>
    <row r="2006" spans="1:2" x14ac:dyDescent="0.25">
      <c r="A2006">
        <v>10.454052686691201</v>
      </c>
      <c r="B2006" t="s">
        <v>1002</v>
      </c>
    </row>
    <row r="2008" spans="1:2" x14ac:dyDescent="0.25">
      <c r="A2008">
        <v>10.4650537967681</v>
      </c>
      <c r="B2008" t="s">
        <v>1003</v>
      </c>
    </row>
    <row r="2010" spans="1:2" x14ac:dyDescent="0.25">
      <c r="A2010">
        <v>10.4750525951385</v>
      </c>
      <c r="B2010" t="s">
        <v>1004</v>
      </c>
    </row>
    <row r="2012" spans="1:2" x14ac:dyDescent="0.25">
      <c r="A2012">
        <v>10.4850521087646</v>
      </c>
      <c r="B2012" t="s">
        <v>1005</v>
      </c>
    </row>
    <row r="2014" spans="1:2" x14ac:dyDescent="0.25">
      <c r="A2014">
        <v>10.4960527420043</v>
      </c>
      <c r="B2014" t="s">
        <v>1006</v>
      </c>
    </row>
    <row r="2016" spans="1:2" x14ac:dyDescent="0.25">
      <c r="A2016">
        <v>10.5060529708862</v>
      </c>
      <c r="B2016" t="s">
        <v>1007</v>
      </c>
    </row>
    <row r="2018" spans="1:2" x14ac:dyDescent="0.25">
      <c r="A2018">
        <v>10.516051054000799</v>
      </c>
      <c r="B2018" t="s">
        <v>1008</v>
      </c>
    </row>
    <row r="2020" spans="1:2" x14ac:dyDescent="0.25">
      <c r="A2020">
        <v>10.527053117752001</v>
      </c>
      <c r="B2020" t="s">
        <v>1009</v>
      </c>
    </row>
    <row r="2022" spans="1:2" x14ac:dyDescent="0.25">
      <c r="A2022">
        <v>10.5370533466339</v>
      </c>
      <c r="B2022" t="s">
        <v>1010</v>
      </c>
    </row>
    <row r="2024" spans="1:2" x14ac:dyDescent="0.25">
      <c r="A2024">
        <v>10.548051118850699</v>
      </c>
      <c r="B2024" t="s">
        <v>1011</v>
      </c>
    </row>
    <row r="2026" spans="1:2" x14ac:dyDescent="0.25">
      <c r="A2026">
        <v>10.558052778244001</v>
      </c>
      <c r="B2026" t="s">
        <v>1012</v>
      </c>
    </row>
    <row r="2028" spans="1:2" x14ac:dyDescent="0.25">
      <c r="A2028">
        <v>10.5690541267395</v>
      </c>
      <c r="B2028" t="s">
        <v>1013</v>
      </c>
    </row>
    <row r="2030" spans="1:2" x14ac:dyDescent="0.25">
      <c r="A2030">
        <v>10.5790517330169</v>
      </c>
      <c r="B2030" t="s">
        <v>1014</v>
      </c>
    </row>
    <row r="2032" spans="1:2" x14ac:dyDescent="0.25">
      <c r="A2032">
        <v>10.589051246643001</v>
      </c>
      <c r="B2032" t="s">
        <v>1015</v>
      </c>
    </row>
    <row r="2034" spans="1:2" x14ac:dyDescent="0.25">
      <c r="A2034">
        <v>10.600053071975699</v>
      </c>
      <c r="B2034" t="s">
        <v>1016</v>
      </c>
    </row>
    <row r="2036" spans="1:2" x14ac:dyDescent="0.25">
      <c r="A2036">
        <v>10.610052347183199</v>
      </c>
      <c r="B2036" t="s">
        <v>1017</v>
      </c>
    </row>
    <row r="2038" spans="1:2" x14ac:dyDescent="0.25">
      <c r="A2038">
        <v>10.62105178833</v>
      </c>
      <c r="B2038" t="s">
        <v>1018</v>
      </c>
    </row>
    <row r="2040" spans="1:2" x14ac:dyDescent="0.25">
      <c r="A2040">
        <v>10.6310513019561</v>
      </c>
      <c r="B2040" t="s">
        <v>1019</v>
      </c>
    </row>
    <row r="2042" spans="1:2" x14ac:dyDescent="0.25">
      <c r="A2042">
        <v>10.641053199768001</v>
      </c>
      <c r="B2042" t="s">
        <v>1020</v>
      </c>
    </row>
    <row r="2044" spans="1:2" x14ac:dyDescent="0.25">
      <c r="A2044">
        <v>10.652053356170599</v>
      </c>
      <c r="B2044" t="s">
        <v>1021</v>
      </c>
    </row>
    <row r="2046" spans="1:2" x14ac:dyDescent="0.25">
      <c r="A2046">
        <v>10.6630535125732</v>
      </c>
      <c r="B2046" t="s">
        <v>1022</v>
      </c>
    </row>
    <row r="2048" spans="1:2" x14ac:dyDescent="0.25">
      <c r="A2048">
        <v>10.673052072525</v>
      </c>
      <c r="B2048" t="s">
        <v>1023</v>
      </c>
    </row>
    <row r="2050" spans="1:2" x14ac:dyDescent="0.25">
      <c r="A2050">
        <v>10.6830523014068</v>
      </c>
      <c r="B2050" t="s">
        <v>1024</v>
      </c>
    </row>
    <row r="2052" spans="1:2" x14ac:dyDescent="0.25">
      <c r="A2052">
        <v>10.694052696228001</v>
      </c>
      <c r="B2052" t="s">
        <v>1025</v>
      </c>
    </row>
    <row r="2054" spans="1:2" x14ac:dyDescent="0.25">
      <c r="A2054">
        <v>10.7040510177612</v>
      </c>
      <c r="B2054" t="s">
        <v>1026</v>
      </c>
    </row>
    <row r="2056" spans="1:2" x14ac:dyDescent="0.25">
      <c r="A2056">
        <v>10.715052843093799</v>
      </c>
      <c r="B2056" t="s">
        <v>1027</v>
      </c>
    </row>
    <row r="2058" spans="1:2" x14ac:dyDescent="0.25">
      <c r="A2058">
        <v>10.7250549793243</v>
      </c>
      <c r="B2058" t="s">
        <v>1028</v>
      </c>
    </row>
    <row r="2060" spans="1:2" x14ac:dyDescent="0.25">
      <c r="A2060">
        <v>10.736053705215401</v>
      </c>
      <c r="B2060" t="s">
        <v>1029</v>
      </c>
    </row>
    <row r="2062" spans="1:2" x14ac:dyDescent="0.25">
      <c r="A2062">
        <v>10.7460536956787</v>
      </c>
      <c r="B2062" t="s">
        <v>1030</v>
      </c>
    </row>
    <row r="2064" spans="1:2" x14ac:dyDescent="0.25">
      <c r="A2064">
        <v>10.756051778793299</v>
      </c>
      <c r="B2064" t="s">
        <v>1031</v>
      </c>
    </row>
    <row r="2066" spans="1:2" x14ac:dyDescent="0.25">
      <c r="A2066">
        <v>10.7670536041259</v>
      </c>
      <c r="B2066" t="s">
        <v>1032</v>
      </c>
    </row>
    <row r="2068" spans="1:2" x14ac:dyDescent="0.25">
      <c r="A2068">
        <v>10.777050733566201</v>
      </c>
      <c r="B2068" t="s">
        <v>1033</v>
      </c>
    </row>
    <row r="2070" spans="1:2" x14ac:dyDescent="0.25">
      <c r="A2070">
        <v>10.7880547046661</v>
      </c>
      <c r="B2070" t="s">
        <v>1034</v>
      </c>
    </row>
    <row r="2072" spans="1:2" x14ac:dyDescent="0.25">
      <c r="A2072">
        <v>10.7980523109436</v>
      </c>
      <c r="B2072" t="s">
        <v>1035</v>
      </c>
    </row>
    <row r="2074" spans="1:2" x14ac:dyDescent="0.25">
      <c r="A2074">
        <v>10.809056520462001</v>
      </c>
      <c r="B2074" t="s">
        <v>1036</v>
      </c>
    </row>
    <row r="2076" spans="1:2" x14ac:dyDescent="0.25">
      <c r="A2076">
        <v>10.819056510925201</v>
      </c>
      <c r="B2076" t="s">
        <v>1037</v>
      </c>
    </row>
    <row r="2078" spans="1:2" x14ac:dyDescent="0.25">
      <c r="A2078">
        <v>10.8290245532989</v>
      </c>
      <c r="B2078" t="s">
        <v>1038</v>
      </c>
    </row>
    <row r="2080" spans="1:2" x14ac:dyDescent="0.25">
      <c r="A2080">
        <v>10.8404805660247</v>
      </c>
      <c r="B2080" t="s">
        <v>1039</v>
      </c>
    </row>
    <row r="2082" spans="1:2" x14ac:dyDescent="0.25">
      <c r="A2082">
        <v>10.8504755496978</v>
      </c>
      <c r="B2082" t="s">
        <v>1040</v>
      </c>
    </row>
    <row r="2084" spans="1:2" x14ac:dyDescent="0.25">
      <c r="A2084">
        <v>10.8604743480682</v>
      </c>
      <c r="B2084" t="s">
        <v>1041</v>
      </c>
    </row>
    <row r="2086" spans="1:2" x14ac:dyDescent="0.25">
      <c r="A2086">
        <v>10.871475696563699</v>
      </c>
      <c r="B2086" t="s">
        <v>1042</v>
      </c>
    </row>
    <row r="2088" spans="1:2" x14ac:dyDescent="0.25">
      <c r="A2088">
        <v>10.881475448608301</v>
      </c>
      <c r="B2088" t="s">
        <v>1043</v>
      </c>
    </row>
    <row r="2090" spans="1:2" x14ac:dyDescent="0.25">
      <c r="A2090">
        <v>10.892474651336601</v>
      </c>
      <c r="B2090" t="s">
        <v>1044</v>
      </c>
    </row>
    <row r="2092" spans="1:2" x14ac:dyDescent="0.25">
      <c r="A2092">
        <v>10.902475118637</v>
      </c>
      <c r="B2092" t="s">
        <v>1045</v>
      </c>
    </row>
    <row r="2094" spans="1:2" x14ac:dyDescent="0.25">
      <c r="A2094">
        <v>10.9126632213592</v>
      </c>
      <c r="B2094" t="s">
        <v>1046</v>
      </c>
    </row>
    <row r="2096" spans="1:2" x14ac:dyDescent="0.25">
      <c r="A2096">
        <v>10.9236912727355</v>
      </c>
      <c r="B2096" t="s">
        <v>1047</v>
      </c>
    </row>
    <row r="2098" spans="1:2" x14ac:dyDescent="0.25">
      <c r="A2098">
        <v>10.933688640594401</v>
      </c>
      <c r="B2098" t="s">
        <v>1048</v>
      </c>
    </row>
    <row r="2100" spans="1:2" x14ac:dyDescent="0.25">
      <c r="A2100">
        <v>10.943688869476301</v>
      </c>
      <c r="B2100" t="s">
        <v>1049</v>
      </c>
    </row>
    <row r="2102" spans="1:2" x14ac:dyDescent="0.25">
      <c r="A2102">
        <v>10.9546914100646</v>
      </c>
      <c r="B2102" t="s">
        <v>1050</v>
      </c>
    </row>
    <row r="2104" spans="1:2" x14ac:dyDescent="0.25">
      <c r="A2104">
        <v>10.964688301086399</v>
      </c>
      <c r="B2104" t="s">
        <v>1051</v>
      </c>
    </row>
    <row r="2106" spans="1:2" x14ac:dyDescent="0.25">
      <c r="A2106">
        <v>10.975688219070401</v>
      </c>
      <c r="B2106" t="s">
        <v>1052</v>
      </c>
    </row>
    <row r="2108" spans="1:2" x14ac:dyDescent="0.25">
      <c r="A2108">
        <v>10.9856910705566</v>
      </c>
      <c r="B2108" t="s">
        <v>1053</v>
      </c>
    </row>
    <row r="2110" spans="1:2" x14ac:dyDescent="0.25">
      <c r="A2110">
        <v>10.996692895889201</v>
      </c>
      <c r="B2110" t="s">
        <v>1054</v>
      </c>
    </row>
    <row r="2112" spans="1:2" x14ac:dyDescent="0.25">
      <c r="A2112">
        <v>11.0066888332366</v>
      </c>
      <c r="B2112" t="s">
        <v>1055</v>
      </c>
    </row>
    <row r="2114" spans="1:2" x14ac:dyDescent="0.25">
      <c r="A2114">
        <v>11.016687870025599</v>
      </c>
      <c r="B2114" t="s">
        <v>1056</v>
      </c>
    </row>
    <row r="2116" spans="1:2" x14ac:dyDescent="0.25">
      <c r="A2116">
        <v>11.0277137756347</v>
      </c>
      <c r="B2116" t="s">
        <v>1057</v>
      </c>
    </row>
    <row r="2118" spans="1:2" x14ac:dyDescent="0.25">
      <c r="A2118">
        <v>11.0377116203308</v>
      </c>
      <c r="B2118" t="s">
        <v>1058</v>
      </c>
    </row>
    <row r="2120" spans="1:2" x14ac:dyDescent="0.25">
      <c r="A2120">
        <v>11.048736333847</v>
      </c>
      <c r="B2120" t="s">
        <v>1059</v>
      </c>
    </row>
    <row r="2122" spans="1:2" x14ac:dyDescent="0.25">
      <c r="A2122">
        <v>11.0587108135223</v>
      </c>
      <c r="B2122" t="s">
        <v>1060</v>
      </c>
    </row>
    <row r="2124" spans="1:2" x14ac:dyDescent="0.25">
      <c r="A2124">
        <v>11.0697116851806</v>
      </c>
      <c r="B2124" t="s">
        <v>1061</v>
      </c>
    </row>
    <row r="2126" spans="1:2" x14ac:dyDescent="0.25">
      <c r="A2126">
        <v>11.0797100067138</v>
      </c>
      <c r="B2126" t="s">
        <v>1062</v>
      </c>
    </row>
    <row r="2128" spans="1:2" x14ac:dyDescent="0.25">
      <c r="A2128">
        <v>11.089710712432799</v>
      </c>
      <c r="B2128" t="s">
        <v>1063</v>
      </c>
    </row>
    <row r="2130" spans="1:2" x14ac:dyDescent="0.25">
      <c r="A2130">
        <v>11.100712776184</v>
      </c>
      <c r="B2130" t="s">
        <v>1064</v>
      </c>
    </row>
    <row r="2132" spans="1:2" x14ac:dyDescent="0.25">
      <c r="A2132">
        <v>11.110709428787199</v>
      </c>
      <c r="B2132" t="s">
        <v>1065</v>
      </c>
    </row>
    <row r="2134" spans="1:2" x14ac:dyDescent="0.25">
      <c r="A2134">
        <v>11.121711492538401</v>
      </c>
      <c r="B2134" t="s">
        <v>1066</v>
      </c>
    </row>
    <row r="2136" spans="1:2" x14ac:dyDescent="0.25">
      <c r="A2136">
        <v>11.1317121982574</v>
      </c>
      <c r="B2136" t="s">
        <v>1067</v>
      </c>
    </row>
    <row r="2138" spans="1:2" x14ac:dyDescent="0.25">
      <c r="A2138">
        <v>11.142712593078601</v>
      </c>
      <c r="B2138" t="s">
        <v>1068</v>
      </c>
    </row>
    <row r="2140" spans="1:2" x14ac:dyDescent="0.25">
      <c r="A2140">
        <v>11.1527132987976</v>
      </c>
      <c r="B2140" t="s">
        <v>1069</v>
      </c>
    </row>
    <row r="2142" spans="1:2" x14ac:dyDescent="0.25">
      <c r="A2142">
        <v>11.1627106666564</v>
      </c>
      <c r="B2142" t="s">
        <v>1070</v>
      </c>
    </row>
    <row r="2144" spans="1:2" x14ac:dyDescent="0.25">
      <c r="A2144">
        <v>11.173714160919101</v>
      </c>
      <c r="B2144" t="s">
        <v>1071</v>
      </c>
    </row>
    <row r="2146" spans="1:2" x14ac:dyDescent="0.25">
      <c r="A2146">
        <v>11.1847324371337</v>
      </c>
      <c r="B2146" t="s">
        <v>1072</v>
      </c>
    </row>
    <row r="2148" spans="1:2" x14ac:dyDescent="0.25">
      <c r="A2148">
        <v>11.194712162017799</v>
      </c>
      <c r="B2148" t="s">
        <v>1073</v>
      </c>
    </row>
    <row r="2150" spans="1:2" x14ac:dyDescent="0.25">
      <c r="A2150">
        <v>11.2047109603881</v>
      </c>
      <c r="B2150" t="s">
        <v>1074</v>
      </c>
    </row>
    <row r="2152" spans="1:2" x14ac:dyDescent="0.25">
      <c r="A2152">
        <v>11.215713024139401</v>
      </c>
      <c r="B2152" t="s">
        <v>1075</v>
      </c>
    </row>
    <row r="2154" spans="1:2" x14ac:dyDescent="0.25">
      <c r="A2154">
        <v>11.225709915161101</v>
      </c>
      <c r="B2154" t="s">
        <v>1076</v>
      </c>
    </row>
    <row r="2156" spans="1:2" x14ac:dyDescent="0.25">
      <c r="A2156">
        <v>11.235710144042899</v>
      </c>
      <c r="B2156" t="s">
        <v>1077</v>
      </c>
    </row>
    <row r="2158" spans="1:2" x14ac:dyDescent="0.25">
      <c r="A2158">
        <v>11.2467157840728</v>
      </c>
      <c r="B2158" t="s">
        <v>1078</v>
      </c>
    </row>
    <row r="2160" spans="1:2" x14ac:dyDescent="0.25">
      <c r="A2160">
        <v>11.2567136287689</v>
      </c>
      <c r="B2160" t="s">
        <v>1079</v>
      </c>
    </row>
    <row r="2162" spans="1:2" x14ac:dyDescent="0.25">
      <c r="A2162">
        <v>11.2677114009857</v>
      </c>
      <c r="B2162" t="s">
        <v>1080</v>
      </c>
    </row>
    <row r="2164" spans="1:2" x14ac:dyDescent="0.25">
      <c r="A2164">
        <v>11.277713537216099</v>
      </c>
      <c r="B2164" t="s">
        <v>1081</v>
      </c>
    </row>
    <row r="2166" spans="1:2" x14ac:dyDescent="0.25">
      <c r="A2166">
        <v>11.287709474563499</v>
      </c>
      <c r="B2166" t="s">
        <v>1082</v>
      </c>
    </row>
    <row r="2168" spans="1:2" x14ac:dyDescent="0.25">
      <c r="A2168">
        <v>11.298709630966099</v>
      </c>
      <c r="B2168" t="s">
        <v>1083</v>
      </c>
    </row>
    <row r="2170" spans="1:2" x14ac:dyDescent="0.25">
      <c r="A2170">
        <v>11.3087108135223</v>
      </c>
      <c r="B2170" t="s">
        <v>1084</v>
      </c>
    </row>
    <row r="2172" spans="1:2" x14ac:dyDescent="0.25">
      <c r="A2172">
        <v>11.3197140693664</v>
      </c>
      <c r="B2172" t="s">
        <v>1085</v>
      </c>
    </row>
    <row r="2174" spans="1:2" x14ac:dyDescent="0.25">
      <c r="A2174">
        <v>11.3297116756439</v>
      </c>
      <c r="B2174" t="s">
        <v>1086</v>
      </c>
    </row>
    <row r="2176" spans="1:2" x14ac:dyDescent="0.25">
      <c r="A2176">
        <v>11.3407101631164</v>
      </c>
      <c r="B2176" t="s">
        <v>1087</v>
      </c>
    </row>
    <row r="2178" spans="1:2" x14ac:dyDescent="0.25">
      <c r="A2178">
        <v>11.350710630416801</v>
      </c>
      <c r="B2178" t="s">
        <v>1088</v>
      </c>
    </row>
    <row r="2180" spans="1:2" x14ac:dyDescent="0.25">
      <c r="A2180">
        <v>11.361709833145101</v>
      </c>
      <c r="B2180" t="s">
        <v>1089</v>
      </c>
    </row>
    <row r="2182" spans="1:2" x14ac:dyDescent="0.25">
      <c r="A2182">
        <v>11.371711492538401</v>
      </c>
      <c r="B2182" t="s">
        <v>1090</v>
      </c>
    </row>
    <row r="2184" spans="1:2" x14ac:dyDescent="0.25">
      <c r="A2184">
        <v>11.381711006164499</v>
      </c>
      <c r="B2184" t="s">
        <v>1091</v>
      </c>
    </row>
    <row r="2186" spans="1:2" x14ac:dyDescent="0.25">
      <c r="A2186">
        <v>11.3927128314971</v>
      </c>
      <c r="B2186" t="s">
        <v>1092</v>
      </c>
    </row>
    <row r="2188" spans="1:2" x14ac:dyDescent="0.25">
      <c r="A2188">
        <v>11.4027109146118</v>
      </c>
      <c r="B2188" t="s">
        <v>1093</v>
      </c>
    </row>
    <row r="2190" spans="1:2" x14ac:dyDescent="0.25">
      <c r="A2190">
        <v>11.413858175277699</v>
      </c>
      <c r="B2190" t="s">
        <v>1094</v>
      </c>
    </row>
    <row r="2192" spans="1:2" x14ac:dyDescent="0.25">
      <c r="A2192">
        <v>11.4240818023681</v>
      </c>
      <c r="B2192" t="s">
        <v>1095</v>
      </c>
    </row>
    <row r="2194" spans="1:2" x14ac:dyDescent="0.25">
      <c r="A2194">
        <v>11.434081554412799</v>
      </c>
      <c r="B2194" t="s">
        <v>1096</v>
      </c>
    </row>
    <row r="2196" spans="1:2" x14ac:dyDescent="0.25">
      <c r="A2196">
        <v>11.445080757141101</v>
      </c>
      <c r="B2196" t="s">
        <v>1097</v>
      </c>
    </row>
    <row r="2198" spans="1:2" x14ac:dyDescent="0.25">
      <c r="A2198">
        <v>11.455080270767199</v>
      </c>
      <c r="B2198" t="s">
        <v>1098</v>
      </c>
    </row>
    <row r="2200" spans="1:2" x14ac:dyDescent="0.25">
      <c r="A2200">
        <v>11.4650790691375</v>
      </c>
      <c r="B2200" t="s">
        <v>1099</v>
      </c>
    </row>
    <row r="2202" spans="1:2" x14ac:dyDescent="0.25">
      <c r="A2202">
        <v>11.476080894470201</v>
      </c>
      <c r="B2202" t="s">
        <v>1100</v>
      </c>
    </row>
    <row r="2204" spans="1:2" x14ac:dyDescent="0.25">
      <c r="A2204">
        <v>11.4860782623291</v>
      </c>
      <c r="B2204" t="s">
        <v>1101</v>
      </c>
    </row>
    <row r="2206" spans="1:2" x14ac:dyDescent="0.25">
      <c r="A2206">
        <v>11.4970812797546</v>
      </c>
      <c r="B2206" t="s">
        <v>1102</v>
      </c>
    </row>
    <row r="2208" spans="1:2" x14ac:dyDescent="0.25">
      <c r="A2208">
        <v>11.507079601287799</v>
      </c>
      <c r="B2208" t="s">
        <v>1103</v>
      </c>
    </row>
    <row r="2210" spans="1:2" x14ac:dyDescent="0.25">
      <c r="A2210">
        <v>11.518082618713301</v>
      </c>
      <c r="B2210" t="s">
        <v>1104</v>
      </c>
    </row>
    <row r="2212" spans="1:2" x14ac:dyDescent="0.25">
      <c r="A2212">
        <v>11.528079032897899</v>
      </c>
      <c r="B2212" t="s">
        <v>1105</v>
      </c>
    </row>
    <row r="2214" spans="1:2" x14ac:dyDescent="0.25">
      <c r="A2214">
        <v>11.538079738616901</v>
      </c>
      <c r="B2214" t="s">
        <v>1106</v>
      </c>
    </row>
    <row r="2216" spans="1:2" x14ac:dyDescent="0.25">
      <c r="A2216">
        <v>11.5492463111877</v>
      </c>
      <c r="B2216" t="s">
        <v>1107</v>
      </c>
    </row>
    <row r="2218" spans="1:2" x14ac:dyDescent="0.25">
      <c r="A2218">
        <v>11.5602467060089</v>
      </c>
      <c r="B2218" t="s">
        <v>1108</v>
      </c>
    </row>
    <row r="2220" spans="1:2" x14ac:dyDescent="0.25">
      <c r="A2220">
        <v>11.5702464580535</v>
      </c>
      <c r="B2220" t="s">
        <v>1109</v>
      </c>
    </row>
    <row r="2222" spans="1:2" x14ac:dyDescent="0.25">
      <c r="A2222">
        <v>11.580246210098201</v>
      </c>
      <c r="B2222" t="s">
        <v>1110</v>
      </c>
    </row>
    <row r="2224" spans="1:2" x14ac:dyDescent="0.25">
      <c r="A2224">
        <v>11.5902469158172</v>
      </c>
      <c r="B2224" t="s">
        <v>1111</v>
      </c>
    </row>
    <row r="2226" spans="1:2" x14ac:dyDescent="0.25">
      <c r="A2226">
        <v>11.601248025894099</v>
      </c>
      <c r="B2226" t="s">
        <v>1112</v>
      </c>
    </row>
    <row r="2228" spans="1:2" x14ac:dyDescent="0.25">
      <c r="A2228">
        <v>11.611246585845899</v>
      </c>
      <c r="B2228" t="s">
        <v>1113</v>
      </c>
    </row>
    <row r="2230" spans="1:2" x14ac:dyDescent="0.25">
      <c r="A2230">
        <v>11.6222469806671</v>
      </c>
      <c r="B2230" t="s">
        <v>1114</v>
      </c>
    </row>
    <row r="2232" spans="1:2" x14ac:dyDescent="0.25">
      <c r="A2232">
        <v>11.6322476863861</v>
      </c>
      <c r="B2232" t="s">
        <v>1115</v>
      </c>
    </row>
    <row r="2234" spans="1:2" x14ac:dyDescent="0.25">
      <c r="A2234">
        <v>11.643248796463</v>
      </c>
      <c r="B2234" t="s">
        <v>1116</v>
      </c>
    </row>
    <row r="2236" spans="1:2" x14ac:dyDescent="0.25">
      <c r="A2236">
        <v>11.653246641159001</v>
      </c>
      <c r="B2236" t="s">
        <v>1117</v>
      </c>
    </row>
    <row r="2238" spans="1:2" x14ac:dyDescent="0.25">
      <c r="A2238">
        <v>11.664249420166</v>
      </c>
      <c r="B2238" t="s">
        <v>1118</v>
      </c>
    </row>
    <row r="2240" spans="1:2" x14ac:dyDescent="0.25">
      <c r="A2240">
        <v>11.674246072769099</v>
      </c>
      <c r="B2240" t="s">
        <v>1119</v>
      </c>
    </row>
    <row r="2242" spans="1:2" x14ac:dyDescent="0.25">
      <c r="A2242">
        <v>11.684246778488101</v>
      </c>
      <c r="B2242" t="s">
        <v>1120</v>
      </c>
    </row>
    <row r="2244" spans="1:2" x14ac:dyDescent="0.25">
      <c r="A2244">
        <v>11.695249557495099</v>
      </c>
      <c r="B2244" t="s">
        <v>1121</v>
      </c>
    </row>
    <row r="2246" spans="1:2" x14ac:dyDescent="0.25">
      <c r="A2246">
        <v>11.7052476406097</v>
      </c>
      <c r="B2246" t="s">
        <v>1122</v>
      </c>
    </row>
    <row r="2248" spans="1:2" x14ac:dyDescent="0.25">
      <c r="A2248">
        <v>11.716248512268001</v>
      </c>
      <c r="B2248" t="s">
        <v>1123</v>
      </c>
    </row>
    <row r="2250" spans="1:2" x14ac:dyDescent="0.25">
      <c r="A2250">
        <v>11.7262465953826</v>
      </c>
      <c r="B2250" t="s">
        <v>1124</v>
      </c>
    </row>
    <row r="2252" spans="1:2" x14ac:dyDescent="0.25">
      <c r="A2252">
        <v>11.736246585845899</v>
      </c>
      <c r="B2252" t="s">
        <v>1125</v>
      </c>
    </row>
    <row r="2254" spans="1:2" x14ac:dyDescent="0.25">
      <c r="A2254">
        <v>11.7472469806671</v>
      </c>
      <c r="B2254" t="s">
        <v>1126</v>
      </c>
    </row>
    <row r="2256" spans="1:2" x14ac:dyDescent="0.25">
      <c r="A2256">
        <v>11.757247447967501</v>
      </c>
      <c r="B2256" t="s">
        <v>1127</v>
      </c>
    </row>
    <row r="2258" spans="1:2" x14ac:dyDescent="0.25">
      <c r="A2258">
        <v>11.7682478427886</v>
      </c>
      <c r="B2258" t="s">
        <v>1128</v>
      </c>
    </row>
    <row r="2260" spans="1:2" x14ac:dyDescent="0.25">
      <c r="A2260">
        <v>11.778249740600501</v>
      </c>
      <c r="B2260" t="s">
        <v>1129</v>
      </c>
    </row>
    <row r="2262" spans="1:2" x14ac:dyDescent="0.25">
      <c r="A2262">
        <v>11.789249420166</v>
      </c>
      <c r="B2262" t="s">
        <v>1130</v>
      </c>
    </row>
    <row r="2264" spans="1:2" x14ac:dyDescent="0.25">
      <c r="A2264">
        <v>11.799246788024901</v>
      </c>
      <c r="B2264" t="s">
        <v>1131</v>
      </c>
    </row>
    <row r="2266" spans="1:2" x14ac:dyDescent="0.25">
      <c r="A2266">
        <v>11.8092498779296</v>
      </c>
      <c r="B2266" t="s">
        <v>1132</v>
      </c>
    </row>
    <row r="2268" spans="1:2" x14ac:dyDescent="0.25">
      <c r="A2268">
        <v>11.8202483654022</v>
      </c>
      <c r="B2268" t="s">
        <v>1133</v>
      </c>
    </row>
    <row r="2270" spans="1:2" x14ac:dyDescent="0.25">
      <c r="A2270">
        <v>11.8302457332611</v>
      </c>
      <c r="B2270" t="s">
        <v>1134</v>
      </c>
    </row>
    <row r="2272" spans="1:2" x14ac:dyDescent="0.25">
      <c r="A2272">
        <v>11.841248750686599</v>
      </c>
      <c r="B2272" t="s">
        <v>1135</v>
      </c>
    </row>
    <row r="2274" spans="1:2" x14ac:dyDescent="0.25">
      <c r="A2274">
        <v>11.851249217987</v>
      </c>
      <c r="B2274" t="s">
        <v>1136</v>
      </c>
    </row>
    <row r="2276" spans="1:2" x14ac:dyDescent="0.25">
      <c r="A2276">
        <v>11.8622453212738</v>
      </c>
      <c r="B2276" t="s">
        <v>1137</v>
      </c>
    </row>
    <row r="2278" spans="1:2" x14ac:dyDescent="0.25">
      <c r="A2278">
        <v>11.8722460269927</v>
      </c>
      <c r="B2278" t="s">
        <v>1138</v>
      </c>
    </row>
    <row r="2280" spans="1:2" x14ac:dyDescent="0.25">
      <c r="A2280">
        <v>11.8832485675811</v>
      </c>
      <c r="B2280" t="s">
        <v>1139</v>
      </c>
    </row>
    <row r="2282" spans="1:2" x14ac:dyDescent="0.25">
      <c r="A2282">
        <v>11.8932468891143</v>
      </c>
      <c r="B2282" t="s">
        <v>1140</v>
      </c>
    </row>
    <row r="2284" spans="1:2" x14ac:dyDescent="0.25">
      <c r="A2284">
        <v>11.9032464027404</v>
      </c>
      <c r="B2284" t="s">
        <v>1141</v>
      </c>
    </row>
    <row r="2286" spans="1:2" x14ac:dyDescent="0.25">
      <c r="A2286">
        <v>11.914247512817299</v>
      </c>
      <c r="B2286" t="s">
        <v>1142</v>
      </c>
    </row>
    <row r="2288" spans="1:2" x14ac:dyDescent="0.25">
      <c r="A2288">
        <v>11.9245996475219</v>
      </c>
      <c r="B2288" t="s">
        <v>1143</v>
      </c>
    </row>
    <row r="2290" spans="1:2" x14ac:dyDescent="0.25">
      <c r="A2290">
        <v>11.934598684310901</v>
      </c>
      <c r="B2290" t="s">
        <v>1144</v>
      </c>
    </row>
    <row r="2292" spans="1:2" x14ac:dyDescent="0.25">
      <c r="A2292">
        <v>11.945601940155001</v>
      </c>
      <c r="B2292" t="s">
        <v>1145</v>
      </c>
    </row>
    <row r="2294" spans="1:2" x14ac:dyDescent="0.25">
      <c r="A2294">
        <v>11.955600500106801</v>
      </c>
      <c r="B2294" t="s">
        <v>1146</v>
      </c>
    </row>
    <row r="2296" spans="1:2" x14ac:dyDescent="0.25">
      <c r="A2296">
        <v>11.966599702835</v>
      </c>
      <c r="B2296" t="s">
        <v>1147</v>
      </c>
    </row>
    <row r="2298" spans="1:2" x14ac:dyDescent="0.25">
      <c r="A2298">
        <v>11.9765982627868</v>
      </c>
      <c r="B2298" t="s">
        <v>1148</v>
      </c>
    </row>
    <row r="2300" spans="1:2" x14ac:dyDescent="0.25">
      <c r="A2300">
        <v>11.986599206924399</v>
      </c>
      <c r="B2300" t="s">
        <v>1149</v>
      </c>
    </row>
    <row r="2302" spans="1:2" x14ac:dyDescent="0.25">
      <c r="A2302">
        <v>11.9976003170013</v>
      </c>
      <c r="B2302" t="s">
        <v>1150</v>
      </c>
    </row>
    <row r="2304" spans="1:2" x14ac:dyDescent="0.25">
      <c r="A2304">
        <v>12.007598400115899</v>
      </c>
      <c r="B2304" t="s">
        <v>1151</v>
      </c>
    </row>
    <row r="2306" spans="1:2" x14ac:dyDescent="0.25">
      <c r="A2306">
        <v>12.0186009407043</v>
      </c>
      <c r="B2306" t="s">
        <v>1152</v>
      </c>
    </row>
    <row r="2308" spans="1:2" x14ac:dyDescent="0.25">
      <c r="A2308">
        <v>12.0287556648254</v>
      </c>
      <c r="B2308" t="s">
        <v>1153</v>
      </c>
    </row>
    <row r="2310" spans="1:2" x14ac:dyDescent="0.25">
      <c r="A2310">
        <v>12.038737535476599</v>
      </c>
      <c r="B2310" t="s">
        <v>1154</v>
      </c>
    </row>
    <row r="2312" spans="1:2" x14ac:dyDescent="0.25">
      <c r="A2312">
        <v>12.0497369766235</v>
      </c>
      <c r="B2312" t="s">
        <v>1155</v>
      </c>
    </row>
    <row r="2314" spans="1:2" x14ac:dyDescent="0.25">
      <c r="A2314">
        <v>12.0597374439239</v>
      </c>
      <c r="B2314" t="s">
        <v>1156</v>
      </c>
    </row>
    <row r="2316" spans="1:2" x14ac:dyDescent="0.25">
      <c r="A2316">
        <v>12.0707397460937</v>
      </c>
      <c r="B2316" t="s">
        <v>1157</v>
      </c>
    </row>
    <row r="2318" spans="1:2" x14ac:dyDescent="0.25">
      <c r="A2318">
        <v>12.080737590789701</v>
      </c>
      <c r="B2318" t="s">
        <v>1158</v>
      </c>
    </row>
    <row r="2320" spans="1:2" x14ac:dyDescent="0.25">
      <c r="A2320">
        <v>12.091736793518001</v>
      </c>
      <c r="B2320" t="s">
        <v>1159</v>
      </c>
    </row>
    <row r="2322" spans="1:2" x14ac:dyDescent="0.25">
      <c r="A2322">
        <v>12.101737499237</v>
      </c>
      <c r="B2322" t="s">
        <v>1160</v>
      </c>
    </row>
    <row r="2324" spans="1:2" x14ac:dyDescent="0.25">
      <c r="A2324">
        <v>12.1127383708953</v>
      </c>
      <c r="B2324" t="s">
        <v>1161</v>
      </c>
    </row>
    <row r="2326" spans="1:2" x14ac:dyDescent="0.25">
      <c r="A2326">
        <v>12.122738838195801</v>
      </c>
      <c r="B2326" t="s">
        <v>1162</v>
      </c>
    </row>
    <row r="2328" spans="1:2" x14ac:dyDescent="0.25">
      <c r="A2328">
        <v>12.1337385177612</v>
      </c>
      <c r="B2328" t="s">
        <v>1163</v>
      </c>
    </row>
    <row r="2330" spans="1:2" x14ac:dyDescent="0.25">
      <c r="A2330">
        <v>12.143738269805899</v>
      </c>
      <c r="B2330" t="s">
        <v>1164</v>
      </c>
    </row>
    <row r="2332" spans="1:2" x14ac:dyDescent="0.25">
      <c r="A2332">
        <v>12.1547393798828</v>
      </c>
      <c r="B2332" t="s">
        <v>1165</v>
      </c>
    </row>
    <row r="2334" spans="1:2" x14ac:dyDescent="0.25">
      <c r="A2334">
        <v>12.164739370346</v>
      </c>
      <c r="B2334" t="s">
        <v>1166</v>
      </c>
    </row>
    <row r="2336" spans="1:2" x14ac:dyDescent="0.25">
      <c r="A2336">
        <v>12.1747386455535</v>
      </c>
      <c r="B2336" t="s">
        <v>1167</v>
      </c>
    </row>
    <row r="2338" spans="1:2" x14ac:dyDescent="0.25">
      <c r="A2338">
        <v>12.1857385635375</v>
      </c>
      <c r="B2338" t="s">
        <v>1168</v>
      </c>
    </row>
    <row r="2340" spans="1:2" x14ac:dyDescent="0.25">
      <c r="A2340">
        <v>12.195736885070801</v>
      </c>
      <c r="B2340" t="s">
        <v>1169</v>
      </c>
    </row>
    <row r="2342" spans="1:2" x14ac:dyDescent="0.25">
      <c r="A2342">
        <v>12.205737829208299</v>
      </c>
      <c r="B2342" t="s">
        <v>1170</v>
      </c>
    </row>
    <row r="2344" spans="1:2" x14ac:dyDescent="0.25">
      <c r="A2344">
        <v>12.216739654541</v>
      </c>
      <c r="B2344" t="s">
        <v>1171</v>
      </c>
    </row>
    <row r="2346" spans="1:2" x14ac:dyDescent="0.25">
      <c r="A2346">
        <v>12.226737499237</v>
      </c>
      <c r="B2346" t="s">
        <v>1172</v>
      </c>
    </row>
    <row r="2348" spans="1:2" x14ac:dyDescent="0.25">
      <c r="A2348">
        <v>12.237738609313899</v>
      </c>
      <c r="B2348" t="s">
        <v>1173</v>
      </c>
    </row>
    <row r="2350" spans="1:2" x14ac:dyDescent="0.25">
      <c r="A2350">
        <v>12.248260736465401</v>
      </c>
      <c r="B2350" t="s">
        <v>1174</v>
      </c>
    </row>
    <row r="2352" spans="1:2" x14ac:dyDescent="0.25">
      <c r="A2352">
        <v>12.2582612037658</v>
      </c>
      <c r="B2352" t="s">
        <v>1175</v>
      </c>
    </row>
    <row r="2354" spans="1:2" x14ac:dyDescent="0.25">
      <c r="A2354">
        <v>12.2692630290985</v>
      </c>
      <c r="B2354" t="s">
        <v>1176</v>
      </c>
    </row>
    <row r="2356" spans="1:2" x14ac:dyDescent="0.25">
      <c r="A2356">
        <v>12.279262304306</v>
      </c>
      <c r="B2356" t="s">
        <v>1177</v>
      </c>
    </row>
    <row r="2358" spans="1:2" x14ac:dyDescent="0.25">
      <c r="A2358">
        <v>12.2892613410949</v>
      </c>
      <c r="B2358" t="s">
        <v>1178</v>
      </c>
    </row>
    <row r="2360" spans="1:2" x14ac:dyDescent="0.25">
      <c r="A2360">
        <v>12.3002624511718</v>
      </c>
      <c r="B2360" t="s">
        <v>1179</v>
      </c>
    </row>
    <row r="2362" spans="1:2" x14ac:dyDescent="0.25">
      <c r="A2362">
        <v>12.3102610111236</v>
      </c>
      <c r="B2362" t="s">
        <v>1180</v>
      </c>
    </row>
    <row r="2364" spans="1:2" x14ac:dyDescent="0.25">
      <c r="A2364">
        <v>12.3212616443634</v>
      </c>
      <c r="B2364" t="s">
        <v>1181</v>
      </c>
    </row>
    <row r="2366" spans="1:2" x14ac:dyDescent="0.25">
      <c r="A2366">
        <v>12.331262111663801</v>
      </c>
      <c r="B2366" t="s">
        <v>1182</v>
      </c>
    </row>
    <row r="2368" spans="1:2" x14ac:dyDescent="0.25">
      <c r="A2368">
        <v>12.342262029647801</v>
      </c>
      <c r="B2368" t="s">
        <v>1183</v>
      </c>
    </row>
    <row r="2370" spans="1:2" x14ac:dyDescent="0.25">
      <c r="A2370">
        <v>12.3522605895996</v>
      </c>
      <c r="B2370" t="s">
        <v>1184</v>
      </c>
    </row>
    <row r="2372" spans="1:2" x14ac:dyDescent="0.25">
      <c r="A2372">
        <v>12.3622620105743</v>
      </c>
      <c r="B2372" t="s">
        <v>1185</v>
      </c>
    </row>
    <row r="2374" spans="1:2" x14ac:dyDescent="0.25">
      <c r="A2374">
        <v>12.373262405395501</v>
      </c>
      <c r="B2374" t="s">
        <v>1186</v>
      </c>
    </row>
    <row r="2376" spans="1:2" x14ac:dyDescent="0.25">
      <c r="A2376">
        <v>12.3832614421844</v>
      </c>
      <c r="B2376" t="s">
        <v>1187</v>
      </c>
    </row>
    <row r="2378" spans="1:2" x14ac:dyDescent="0.25">
      <c r="A2378">
        <v>12.3942611217498</v>
      </c>
      <c r="B2378" t="s">
        <v>1188</v>
      </c>
    </row>
    <row r="2380" spans="1:2" x14ac:dyDescent="0.25">
      <c r="A2380">
        <v>12.4042620658874</v>
      </c>
      <c r="B2380" t="s">
        <v>1189</v>
      </c>
    </row>
    <row r="2382" spans="1:2" x14ac:dyDescent="0.25">
      <c r="A2382">
        <v>12.4142615795135</v>
      </c>
      <c r="B2382" t="s">
        <v>1190</v>
      </c>
    </row>
    <row r="2384" spans="1:2" x14ac:dyDescent="0.25">
      <c r="A2384">
        <v>12.425261974334701</v>
      </c>
      <c r="B2384" t="s">
        <v>1191</v>
      </c>
    </row>
    <row r="2386" spans="1:2" x14ac:dyDescent="0.25">
      <c r="A2386">
        <v>12.435574531555099</v>
      </c>
      <c r="B2386" t="s">
        <v>1192</v>
      </c>
    </row>
    <row r="2388" spans="1:2" x14ac:dyDescent="0.25">
      <c r="A2388">
        <v>12.446578502655001</v>
      </c>
      <c r="B2388" t="s">
        <v>1193</v>
      </c>
    </row>
    <row r="2390" spans="1:2" x14ac:dyDescent="0.25">
      <c r="A2390">
        <v>12.456252336502001</v>
      </c>
      <c r="B2390" t="s">
        <v>1194</v>
      </c>
    </row>
    <row r="2392" spans="1:2" x14ac:dyDescent="0.25">
      <c r="A2392">
        <v>12.467255115508999</v>
      </c>
      <c r="B2392" t="s">
        <v>1195</v>
      </c>
    </row>
    <row r="2394" spans="1:2" x14ac:dyDescent="0.25">
      <c r="A2394">
        <v>12.4772555828094</v>
      </c>
      <c r="B2394" t="s">
        <v>1196</v>
      </c>
    </row>
    <row r="2396" spans="1:2" x14ac:dyDescent="0.25">
      <c r="A2396">
        <v>12.487256526947</v>
      </c>
      <c r="B2396" t="s">
        <v>1197</v>
      </c>
    </row>
    <row r="2398" spans="1:2" x14ac:dyDescent="0.25">
      <c r="A2398">
        <v>12.498252630233701</v>
      </c>
      <c r="B2398" t="s">
        <v>1198</v>
      </c>
    </row>
    <row r="2400" spans="1:2" x14ac:dyDescent="0.25">
      <c r="A2400">
        <v>12.508253574371301</v>
      </c>
      <c r="B2400" t="s">
        <v>1199</v>
      </c>
    </row>
    <row r="2402" spans="1:2" x14ac:dyDescent="0.25">
      <c r="A2402">
        <v>12.5192563533782</v>
      </c>
      <c r="B2402" t="s">
        <v>1200</v>
      </c>
    </row>
    <row r="2404" spans="1:2" x14ac:dyDescent="0.25">
      <c r="A2404">
        <v>12.5292539596557</v>
      </c>
      <c r="B2404" t="s">
        <v>1201</v>
      </c>
    </row>
    <row r="2406" spans="1:2" x14ac:dyDescent="0.25">
      <c r="A2406">
        <v>12.540252923965401</v>
      </c>
      <c r="B2406" t="s">
        <v>1202</v>
      </c>
    </row>
    <row r="2408" spans="1:2" x14ac:dyDescent="0.25">
      <c r="A2408">
        <v>12.550253152847199</v>
      </c>
      <c r="B2408" t="s">
        <v>1203</v>
      </c>
    </row>
    <row r="2410" spans="1:2" x14ac:dyDescent="0.25">
      <c r="A2410">
        <v>12.5602526664733</v>
      </c>
      <c r="B2410" t="s">
        <v>1204</v>
      </c>
    </row>
    <row r="2412" spans="1:2" x14ac:dyDescent="0.25">
      <c r="A2412">
        <v>12.571253299713099</v>
      </c>
      <c r="B2412" t="s">
        <v>1205</v>
      </c>
    </row>
    <row r="2414" spans="1:2" x14ac:dyDescent="0.25">
      <c r="A2414">
        <v>12.581253290176299</v>
      </c>
      <c r="B2414" t="s">
        <v>1206</v>
      </c>
    </row>
    <row r="2416" spans="1:2" x14ac:dyDescent="0.25">
      <c r="A2416">
        <v>12.5922563076019</v>
      </c>
      <c r="B2416" t="s">
        <v>1207</v>
      </c>
    </row>
    <row r="2418" spans="1:2" x14ac:dyDescent="0.25">
      <c r="A2418">
        <v>12.602254152297901</v>
      </c>
      <c r="B2418" t="s">
        <v>1208</v>
      </c>
    </row>
    <row r="2420" spans="1:2" x14ac:dyDescent="0.25">
      <c r="A2420">
        <v>12.6132524013519</v>
      </c>
      <c r="B2420" t="s">
        <v>1209</v>
      </c>
    </row>
    <row r="2422" spans="1:2" x14ac:dyDescent="0.25">
      <c r="A2422">
        <v>12.6232531070709</v>
      </c>
      <c r="B2422" t="s">
        <v>1210</v>
      </c>
    </row>
    <row r="2424" spans="1:2" x14ac:dyDescent="0.25">
      <c r="A2424">
        <v>12.634254217147801</v>
      </c>
      <c r="B2424" t="s">
        <v>1211</v>
      </c>
    </row>
    <row r="2426" spans="1:2" x14ac:dyDescent="0.25">
      <c r="A2426">
        <v>12.6442534923553</v>
      </c>
      <c r="B2426" t="s">
        <v>1212</v>
      </c>
    </row>
    <row r="2428" spans="1:2" x14ac:dyDescent="0.25">
      <c r="A2428">
        <v>12.6542525291442</v>
      </c>
      <c r="B2428" t="s">
        <v>1213</v>
      </c>
    </row>
    <row r="2430" spans="1:2" x14ac:dyDescent="0.25">
      <c r="A2430">
        <v>12.665254592895501</v>
      </c>
      <c r="B2430" t="s">
        <v>1214</v>
      </c>
    </row>
    <row r="2432" spans="1:2" x14ac:dyDescent="0.25">
      <c r="A2432">
        <v>12.6752533912658</v>
      </c>
      <c r="B2432" t="s">
        <v>1215</v>
      </c>
    </row>
    <row r="2434" spans="1:2" x14ac:dyDescent="0.25">
      <c r="A2434">
        <v>12.6862552165985</v>
      </c>
      <c r="B2434" t="s">
        <v>1216</v>
      </c>
    </row>
    <row r="2436" spans="1:2" x14ac:dyDescent="0.25">
      <c r="A2436">
        <v>12.6962521076202</v>
      </c>
      <c r="B2436" t="s">
        <v>1217</v>
      </c>
    </row>
    <row r="2438" spans="1:2" x14ac:dyDescent="0.25">
      <c r="A2438">
        <v>12.7062544822692</v>
      </c>
      <c r="B2438" t="s">
        <v>1218</v>
      </c>
    </row>
    <row r="2440" spans="1:2" x14ac:dyDescent="0.25">
      <c r="A2440">
        <v>12.7172536849975</v>
      </c>
      <c r="B2440" t="s">
        <v>1219</v>
      </c>
    </row>
    <row r="2442" spans="1:2" x14ac:dyDescent="0.25">
      <c r="A2442">
        <v>12.727253437042201</v>
      </c>
      <c r="B2442" t="s">
        <v>1220</v>
      </c>
    </row>
    <row r="2444" spans="1:2" x14ac:dyDescent="0.25">
      <c r="A2444">
        <v>12.738253355026201</v>
      </c>
      <c r="B2444" t="s">
        <v>1221</v>
      </c>
    </row>
    <row r="2446" spans="1:2" x14ac:dyDescent="0.25">
      <c r="A2446">
        <v>12.7482538223266</v>
      </c>
      <c r="B2446" t="s">
        <v>1222</v>
      </c>
    </row>
    <row r="2448" spans="1:2" x14ac:dyDescent="0.25">
      <c r="A2448">
        <v>12.7592554092407</v>
      </c>
      <c r="B2448" t="s">
        <v>1223</v>
      </c>
    </row>
    <row r="2450" spans="1:2" x14ac:dyDescent="0.25">
      <c r="A2450">
        <v>12.7692530155181</v>
      </c>
      <c r="B2450" t="s">
        <v>1224</v>
      </c>
    </row>
    <row r="2452" spans="1:2" x14ac:dyDescent="0.25">
      <c r="A2452">
        <v>12.7792546749114</v>
      </c>
      <c r="B2452" t="s">
        <v>1225</v>
      </c>
    </row>
    <row r="2454" spans="1:2" x14ac:dyDescent="0.25">
      <c r="A2454">
        <v>12.790253877639699</v>
      </c>
      <c r="B2454" t="s">
        <v>1226</v>
      </c>
    </row>
    <row r="2456" spans="1:2" x14ac:dyDescent="0.25">
      <c r="A2456">
        <v>12.800254106521599</v>
      </c>
      <c r="B2456" t="s">
        <v>1227</v>
      </c>
    </row>
    <row r="2458" spans="1:2" x14ac:dyDescent="0.25">
      <c r="A2458">
        <v>12.811255455016999</v>
      </c>
      <c r="B2458" t="s">
        <v>1228</v>
      </c>
    </row>
    <row r="2460" spans="1:2" x14ac:dyDescent="0.25">
      <c r="A2460">
        <v>12.8212549686431</v>
      </c>
      <c r="B2460" t="s">
        <v>1229</v>
      </c>
    </row>
    <row r="2462" spans="1:2" x14ac:dyDescent="0.25">
      <c r="A2462">
        <v>12.832252979278501</v>
      </c>
      <c r="B2462" t="s">
        <v>1230</v>
      </c>
    </row>
    <row r="2464" spans="1:2" x14ac:dyDescent="0.25">
      <c r="A2464">
        <v>12.8422539234161</v>
      </c>
      <c r="B2464" t="s">
        <v>1231</v>
      </c>
    </row>
    <row r="2466" spans="1:2" x14ac:dyDescent="0.25">
      <c r="A2466">
        <v>12.8522524833679</v>
      </c>
      <c r="B2466" t="s">
        <v>1232</v>
      </c>
    </row>
    <row r="2468" spans="1:2" x14ac:dyDescent="0.25">
      <c r="A2468">
        <v>12.863255023956199</v>
      </c>
      <c r="B2468" t="s">
        <v>1233</v>
      </c>
    </row>
    <row r="2470" spans="1:2" x14ac:dyDescent="0.25">
      <c r="A2470">
        <v>12.873252630233701</v>
      </c>
      <c r="B2470" t="s">
        <v>1234</v>
      </c>
    </row>
    <row r="2472" spans="1:2" x14ac:dyDescent="0.25">
      <c r="A2472">
        <v>12.8842554092407</v>
      </c>
      <c r="B2472" t="s">
        <v>1235</v>
      </c>
    </row>
    <row r="2474" spans="1:2" x14ac:dyDescent="0.25">
      <c r="A2474">
        <v>12.8942556381225</v>
      </c>
      <c r="B2474" t="s">
        <v>1236</v>
      </c>
    </row>
    <row r="2476" spans="1:2" x14ac:dyDescent="0.25">
      <c r="A2476">
        <v>12.9052531719207</v>
      </c>
      <c r="B2476" t="s">
        <v>1237</v>
      </c>
    </row>
    <row r="2478" spans="1:2" x14ac:dyDescent="0.25">
      <c r="A2478">
        <v>12.9153208732604</v>
      </c>
      <c r="B2478" t="s">
        <v>1238</v>
      </c>
    </row>
    <row r="2480" spans="1:2" x14ac:dyDescent="0.25">
      <c r="A2480">
        <v>12.9253208637237</v>
      </c>
      <c r="B2480" t="s">
        <v>1239</v>
      </c>
    </row>
    <row r="2482" spans="1:2" x14ac:dyDescent="0.25">
      <c r="A2482">
        <v>12.936322212219199</v>
      </c>
      <c r="B2482" t="s">
        <v>1240</v>
      </c>
    </row>
    <row r="2484" spans="1:2" x14ac:dyDescent="0.25">
      <c r="A2484">
        <v>12.9469215869903</v>
      </c>
      <c r="B2484" t="s">
        <v>1241</v>
      </c>
    </row>
    <row r="2486" spans="1:2" x14ac:dyDescent="0.25">
      <c r="A2486">
        <v>12.9577453136444</v>
      </c>
      <c r="B2486" t="s">
        <v>1242</v>
      </c>
    </row>
    <row r="2488" spans="1:2" x14ac:dyDescent="0.25">
      <c r="A2488">
        <v>12.967746496200499</v>
      </c>
      <c r="B2488" t="s">
        <v>1243</v>
      </c>
    </row>
    <row r="2490" spans="1:2" x14ac:dyDescent="0.25">
      <c r="A2490">
        <v>12.9777438640594</v>
      </c>
      <c r="B2490" t="s">
        <v>1244</v>
      </c>
    </row>
    <row r="2492" spans="1:2" x14ac:dyDescent="0.25">
      <c r="A2492">
        <v>12.988744020462001</v>
      </c>
      <c r="B2492" t="s">
        <v>1245</v>
      </c>
    </row>
    <row r="2494" spans="1:2" x14ac:dyDescent="0.25">
      <c r="A2494">
        <v>12.998744249343799</v>
      </c>
      <c r="B2494" t="s">
        <v>1246</v>
      </c>
    </row>
    <row r="2496" spans="1:2" x14ac:dyDescent="0.25">
      <c r="A2496">
        <v>13.009746551513601</v>
      </c>
      <c r="B2496" t="s">
        <v>1247</v>
      </c>
    </row>
    <row r="2498" spans="1:2" x14ac:dyDescent="0.25">
      <c r="A2498">
        <v>13.0197436809539</v>
      </c>
      <c r="B2498" t="s">
        <v>1248</v>
      </c>
    </row>
    <row r="2500" spans="1:2" x14ac:dyDescent="0.25">
      <c r="A2500">
        <v>13.030744314193701</v>
      </c>
      <c r="B2500" t="s">
        <v>1249</v>
      </c>
    </row>
    <row r="2502" spans="1:2" x14ac:dyDescent="0.25">
      <c r="A2502">
        <v>13.0407457351684</v>
      </c>
      <c r="B2502" t="s">
        <v>1250</v>
      </c>
    </row>
    <row r="2504" spans="1:2" x14ac:dyDescent="0.25">
      <c r="A2504">
        <v>13.051743507385201</v>
      </c>
      <c r="B2504" t="s">
        <v>1251</v>
      </c>
    </row>
    <row r="2506" spans="1:2" x14ac:dyDescent="0.25">
      <c r="A2506">
        <v>13.061744689941399</v>
      </c>
      <c r="B2506" t="s">
        <v>1252</v>
      </c>
    </row>
    <row r="2508" spans="1:2" x14ac:dyDescent="0.25">
      <c r="A2508">
        <v>13.071742773056</v>
      </c>
      <c r="B2508" t="s">
        <v>1253</v>
      </c>
    </row>
    <row r="2510" spans="1:2" x14ac:dyDescent="0.25">
      <c r="A2510">
        <v>13.082744836807199</v>
      </c>
      <c r="B2510" t="s">
        <v>1254</v>
      </c>
    </row>
    <row r="2512" spans="1:2" x14ac:dyDescent="0.25">
      <c r="A2512">
        <v>13.0927436351776</v>
      </c>
      <c r="B2512" t="s">
        <v>1255</v>
      </c>
    </row>
    <row r="2514" spans="1:2" x14ac:dyDescent="0.25">
      <c r="A2514">
        <v>13.1027445793151</v>
      </c>
      <c r="B2514" t="s">
        <v>1256</v>
      </c>
    </row>
    <row r="2516" spans="1:2" x14ac:dyDescent="0.25">
      <c r="A2516">
        <v>13.113746643066399</v>
      </c>
      <c r="B2516" t="s">
        <v>1257</v>
      </c>
    </row>
    <row r="2518" spans="1:2" x14ac:dyDescent="0.25">
      <c r="A2518">
        <v>13.123746633529599</v>
      </c>
      <c r="B2518" t="s">
        <v>1258</v>
      </c>
    </row>
    <row r="2520" spans="1:2" x14ac:dyDescent="0.25">
      <c r="A2520">
        <v>13.1347439289093</v>
      </c>
      <c r="B2520" t="s">
        <v>1259</v>
      </c>
    </row>
    <row r="2522" spans="1:2" x14ac:dyDescent="0.25">
      <c r="A2522">
        <v>13.1447432041168</v>
      </c>
      <c r="B2522" t="s">
        <v>1260</v>
      </c>
    </row>
    <row r="2524" spans="1:2" x14ac:dyDescent="0.25">
      <c r="A2524">
        <v>13.1547465324401</v>
      </c>
      <c r="B2524" t="s">
        <v>1261</v>
      </c>
    </row>
    <row r="2526" spans="1:2" x14ac:dyDescent="0.25">
      <c r="A2526">
        <v>13.1657440662384</v>
      </c>
      <c r="B2526" t="s">
        <v>1262</v>
      </c>
    </row>
    <row r="2528" spans="1:2" x14ac:dyDescent="0.25">
      <c r="A2528">
        <v>13.175743103027299</v>
      </c>
      <c r="B2528" t="s">
        <v>1263</v>
      </c>
    </row>
    <row r="2530" spans="1:2" x14ac:dyDescent="0.25">
      <c r="A2530">
        <v>13.1867463588714</v>
      </c>
      <c r="B2530" t="s">
        <v>1264</v>
      </c>
    </row>
    <row r="2532" spans="1:2" x14ac:dyDescent="0.25">
      <c r="A2532">
        <v>13.1967451572418</v>
      </c>
      <c r="B2532" t="s">
        <v>1265</v>
      </c>
    </row>
    <row r="2534" spans="1:2" x14ac:dyDescent="0.25">
      <c r="A2534">
        <v>13.2077460289001</v>
      </c>
      <c r="B2534" t="s">
        <v>1266</v>
      </c>
    </row>
    <row r="2536" spans="1:2" x14ac:dyDescent="0.25">
      <c r="A2536">
        <v>13.2177436351776</v>
      </c>
      <c r="B2536" t="s">
        <v>1267</v>
      </c>
    </row>
    <row r="2538" spans="1:2" x14ac:dyDescent="0.25">
      <c r="A2538">
        <v>13.227745056152299</v>
      </c>
      <c r="B2538" t="s">
        <v>1268</v>
      </c>
    </row>
    <row r="2540" spans="1:2" x14ac:dyDescent="0.25">
      <c r="A2540">
        <v>13.238744020462001</v>
      </c>
      <c r="B2540" t="s">
        <v>1269</v>
      </c>
    </row>
    <row r="2542" spans="1:2" x14ac:dyDescent="0.25">
      <c r="A2542">
        <v>13.248743534088099</v>
      </c>
      <c r="B2542" t="s">
        <v>1270</v>
      </c>
    </row>
    <row r="2544" spans="1:2" x14ac:dyDescent="0.25">
      <c r="A2544">
        <v>13.259744644165</v>
      </c>
      <c r="B2544" t="s">
        <v>1271</v>
      </c>
    </row>
    <row r="2546" spans="1:2" x14ac:dyDescent="0.25">
      <c r="A2546">
        <v>13.2697441577911</v>
      </c>
      <c r="B2546" t="s">
        <v>1272</v>
      </c>
    </row>
    <row r="2548" spans="1:2" x14ac:dyDescent="0.25">
      <c r="A2548">
        <v>13.280747652053799</v>
      </c>
      <c r="B2548" t="s">
        <v>1273</v>
      </c>
    </row>
    <row r="2550" spans="1:2" x14ac:dyDescent="0.25">
      <c r="A2550">
        <v>13.2907433509826</v>
      </c>
      <c r="B2550" t="s">
        <v>1274</v>
      </c>
    </row>
    <row r="2552" spans="1:2" x14ac:dyDescent="0.25">
      <c r="A2552">
        <v>13.300745964050201</v>
      </c>
      <c r="B2552" t="s">
        <v>1275</v>
      </c>
    </row>
    <row r="2554" spans="1:2" x14ac:dyDescent="0.25">
      <c r="A2554">
        <v>13.311743021011299</v>
      </c>
      <c r="B2554" t="s">
        <v>1276</v>
      </c>
    </row>
    <row r="2556" spans="1:2" x14ac:dyDescent="0.25">
      <c r="A2556">
        <v>13.3217432498931</v>
      </c>
      <c r="B2556" t="s">
        <v>1277</v>
      </c>
    </row>
    <row r="2558" spans="1:2" x14ac:dyDescent="0.25">
      <c r="A2558">
        <v>13.332744836807199</v>
      </c>
      <c r="B2558" t="s">
        <v>1278</v>
      </c>
    </row>
    <row r="2560" spans="1:2" x14ac:dyDescent="0.25">
      <c r="A2560">
        <v>13.342743873596101</v>
      </c>
      <c r="B2560" t="s">
        <v>1279</v>
      </c>
    </row>
    <row r="2562" spans="1:2" x14ac:dyDescent="0.25">
      <c r="A2562">
        <v>13.3537452220916</v>
      </c>
      <c r="B2562" t="s">
        <v>1280</v>
      </c>
    </row>
    <row r="2564" spans="1:2" x14ac:dyDescent="0.25">
      <c r="A2564">
        <v>13.3637435436248</v>
      </c>
      <c r="B2564" t="s">
        <v>1281</v>
      </c>
    </row>
    <row r="2566" spans="1:2" x14ac:dyDescent="0.25">
      <c r="A2566">
        <v>13.374746561050401</v>
      </c>
      <c r="B2566" t="s">
        <v>1282</v>
      </c>
    </row>
    <row r="2568" spans="1:2" x14ac:dyDescent="0.25">
      <c r="A2568">
        <v>13.3847439289093</v>
      </c>
      <c r="B2568" t="s">
        <v>1283</v>
      </c>
    </row>
    <row r="2570" spans="1:2" x14ac:dyDescent="0.25">
      <c r="A2570">
        <v>13.394742727279599</v>
      </c>
      <c r="B2570" t="s">
        <v>1284</v>
      </c>
    </row>
    <row r="2572" spans="1:2" x14ac:dyDescent="0.25">
      <c r="A2572">
        <v>13.4057455062866</v>
      </c>
      <c r="B2572" t="s">
        <v>1285</v>
      </c>
    </row>
    <row r="2574" spans="1:2" x14ac:dyDescent="0.25">
      <c r="A2574">
        <v>13.415746212005599</v>
      </c>
      <c r="B2574" t="s">
        <v>1286</v>
      </c>
    </row>
    <row r="2576" spans="1:2" x14ac:dyDescent="0.25">
      <c r="A2576">
        <v>13.4267439842224</v>
      </c>
      <c r="B2576" t="s">
        <v>1287</v>
      </c>
    </row>
    <row r="2578" spans="1:2" x14ac:dyDescent="0.25">
      <c r="A2578">
        <v>13.436743736266999</v>
      </c>
      <c r="B2578" t="s">
        <v>1288</v>
      </c>
    </row>
    <row r="2580" spans="1:2" x14ac:dyDescent="0.25">
      <c r="A2580">
        <v>13.4467432498931</v>
      </c>
      <c r="B2580" t="s">
        <v>1289</v>
      </c>
    </row>
    <row r="2582" spans="1:2" x14ac:dyDescent="0.25">
      <c r="A2582">
        <v>13.4579517841339</v>
      </c>
      <c r="B2582" t="s">
        <v>1290</v>
      </c>
    </row>
    <row r="2584" spans="1:2" x14ac:dyDescent="0.25">
      <c r="A2584">
        <v>13.4679477214813</v>
      </c>
      <c r="B2584" t="s">
        <v>1291</v>
      </c>
    </row>
    <row r="2586" spans="1:2" x14ac:dyDescent="0.25">
      <c r="A2586">
        <v>13.478948354721</v>
      </c>
      <c r="B2586" t="s">
        <v>1292</v>
      </c>
    </row>
    <row r="2588" spans="1:2" x14ac:dyDescent="0.25">
      <c r="A2588">
        <v>13.4889476299285</v>
      </c>
      <c r="B2588" t="s">
        <v>1293</v>
      </c>
    </row>
    <row r="2590" spans="1:2" x14ac:dyDescent="0.25">
      <c r="A2590">
        <v>13.499950408935501</v>
      </c>
      <c r="B2590" t="s">
        <v>1294</v>
      </c>
    </row>
    <row r="2592" spans="1:2" x14ac:dyDescent="0.25">
      <c r="A2592">
        <v>13.5099470615386</v>
      </c>
      <c r="B2592" t="s">
        <v>1295</v>
      </c>
    </row>
    <row r="2594" spans="1:2" x14ac:dyDescent="0.25">
      <c r="A2594">
        <v>13.5199472904205</v>
      </c>
      <c r="B2594" t="s">
        <v>1296</v>
      </c>
    </row>
    <row r="2596" spans="1:2" x14ac:dyDescent="0.25">
      <c r="A2596">
        <v>13.5309500694274</v>
      </c>
      <c r="B2596" t="s">
        <v>1297</v>
      </c>
    </row>
    <row r="2598" spans="1:2" x14ac:dyDescent="0.25">
      <c r="A2598">
        <v>13.540946960449199</v>
      </c>
      <c r="B2598" t="s">
        <v>1298</v>
      </c>
    </row>
    <row r="2600" spans="1:2" x14ac:dyDescent="0.25">
      <c r="A2600">
        <v>13.5519485473632</v>
      </c>
      <c r="B2600" t="s">
        <v>1299</v>
      </c>
    </row>
    <row r="2602" spans="1:2" x14ac:dyDescent="0.25">
      <c r="A2602">
        <v>13.5619473457336</v>
      </c>
      <c r="B2602" t="s">
        <v>1300</v>
      </c>
    </row>
    <row r="2604" spans="1:2" x14ac:dyDescent="0.25">
      <c r="A2604">
        <v>13.571950674057</v>
      </c>
      <c r="B2604" t="s">
        <v>1301</v>
      </c>
    </row>
    <row r="2606" spans="1:2" x14ac:dyDescent="0.25">
      <c r="A2606">
        <v>13.582946300506499</v>
      </c>
      <c r="B2606" t="s">
        <v>1302</v>
      </c>
    </row>
    <row r="2608" spans="1:2" x14ac:dyDescent="0.25">
      <c r="A2608">
        <v>13.592946767807</v>
      </c>
      <c r="B2608" t="s">
        <v>1303</v>
      </c>
    </row>
    <row r="2610" spans="1:2" x14ac:dyDescent="0.25">
      <c r="A2610">
        <v>13.603948831558199</v>
      </c>
      <c r="B2610" t="s">
        <v>1304</v>
      </c>
    </row>
    <row r="2612" spans="1:2" x14ac:dyDescent="0.25">
      <c r="A2612">
        <v>13.613947391510001</v>
      </c>
      <c r="B2612" t="s">
        <v>1305</v>
      </c>
    </row>
    <row r="2614" spans="1:2" x14ac:dyDescent="0.25">
      <c r="A2614">
        <v>13.624948978423999</v>
      </c>
      <c r="B2614" t="s">
        <v>1306</v>
      </c>
    </row>
    <row r="2616" spans="1:2" x14ac:dyDescent="0.25">
      <c r="A2616">
        <v>13.6349470615386</v>
      </c>
      <c r="B2616" t="s">
        <v>1307</v>
      </c>
    </row>
    <row r="2618" spans="1:2" x14ac:dyDescent="0.25">
      <c r="A2618">
        <v>13.645948886871301</v>
      </c>
      <c r="B2618" t="s">
        <v>1308</v>
      </c>
    </row>
    <row r="2620" spans="1:2" x14ac:dyDescent="0.25">
      <c r="A2620">
        <v>13.6559469699859</v>
      </c>
      <c r="B2620" t="s">
        <v>1309</v>
      </c>
    </row>
    <row r="2622" spans="1:2" x14ac:dyDescent="0.25">
      <c r="A2622">
        <v>13.6659479141235</v>
      </c>
      <c r="B2622" t="s">
        <v>1310</v>
      </c>
    </row>
    <row r="2624" spans="1:2" x14ac:dyDescent="0.25">
      <c r="A2624">
        <v>13.6769487857818</v>
      </c>
      <c r="B2624" t="s">
        <v>1311</v>
      </c>
    </row>
    <row r="2626" spans="1:2" x14ac:dyDescent="0.25">
      <c r="A2626">
        <v>13.6869473457336</v>
      </c>
      <c r="B2626" t="s">
        <v>1312</v>
      </c>
    </row>
    <row r="2628" spans="1:2" x14ac:dyDescent="0.25">
      <c r="A2628">
        <v>13.6975457668304</v>
      </c>
      <c r="B2628" t="s">
        <v>1313</v>
      </c>
    </row>
    <row r="2630" spans="1:2" x14ac:dyDescent="0.25">
      <c r="A2630">
        <v>13.7075459957122</v>
      </c>
      <c r="B2630" t="s">
        <v>1314</v>
      </c>
    </row>
    <row r="2632" spans="1:2" x14ac:dyDescent="0.25">
      <c r="A2632">
        <v>13.718548297882</v>
      </c>
      <c r="B2632" t="s">
        <v>1315</v>
      </c>
    </row>
    <row r="2634" spans="1:2" x14ac:dyDescent="0.25">
      <c r="A2634">
        <v>13.728546380996701</v>
      </c>
      <c r="B2634" t="s">
        <v>1316</v>
      </c>
    </row>
    <row r="2636" spans="1:2" x14ac:dyDescent="0.25">
      <c r="A2636">
        <v>13.739547252655001</v>
      </c>
      <c r="B2636" t="s">
        <v>1317</v>
      </c>
    </row>
    <row r="2638" spans="1:2" x14ac:dyDescent="0.25">
      <c r="A2638">
        <v>13.750114440917899</v>
      </c>
      <c r="B2638" t="s">
        <v>1318</v>
      </c>
    </row>
    <row r="2640" spans="1:2" x14ac:dyDescent="0.25">
      <c r="A2640">
        <v>13.760359525680499</v>
      </c>
      <c r="B2640" t="s">
        <v>1319</v>
      </c>
    </row>
    <row r="2642" spans="1:2" x14ac:dyDescent="0.25">
      <c r="A2642">
        <v>13.7709102630615</v>
      </c>
      <c r="B2642" t="s">
        <v>1320</v>
      </c>
    </row>
    <row r="2644" spans="1:2" x14ac:dyDescent="0.25">
      <c r="A2644">
        <v>13.7814049720764</v>
      </c>
      <c r="B2644" t="s">
        <v>1321</v>
      </c>
    </row>
    <row r="2646" spans="1:2" x14ac:dyDescent="0.25">
      <c r="A2646">
        <v>13.791406154632501</v>
      </c>
      <c r="B2646" t="s">
        <v>1322</v>
      </c>
    </row>
    <row r="2648" spans="1:2" x14ac:dyDescent="0.25">
      <c r="A2648">
        <v>13.802407026290799</v>
      </c>
      <c r="B2648" t="s">
        <v>1323</v>
      </c>
    </row>
    <row r="2650" spans="1:2" x14ac:dyDescent="0.25">
      <c r="A2650">
        <v>13.812404870986899</v>
      </c>
      <c r="B2650" t="s">
        <v>1324</v>
      </c>
    </row>
    <row r="2652" spans="1:2" x14ac:dyDescent="0.25">
      <c r="A2652">
        <v>13.8224077224731</v>
      </c>
      <c r="B2652" t="s">
        <v>1325</v>
      </c>
    </row>
    <row r="2654" spans="1:2" x14ac:dyDescent="0.25">
      <c r="A2654">
        <v>13.8334074020385</v>
      </c>
      <c r="B2654" t="s">
        <v>1326</v>
      </c>
    </row>
    <row r="2656" spans="1:2" x14ac:dyDescent="0.25">
      <c r="A2656">
        <v>13.8434052467346</v>
      </c>
      <c r="B2656" t="s">
        <v>1327</v>
      </c>
    </row>
    <row r="2658" spans="1:2" x14ac:dyDescent="0.25">
      <c r="A2658">
        <v>13.854018688201901</v>
      </c>
      <c r="B2658" t="s">
        <v>1328</v>
      </c>
    </row>
    <row r="2660" spans="1:2" x14ac:dyDescent="0.25">
      <c r="A2660">
        <v>13.864017248153599</v>
      </c>
      <c r="B2660" t="s">
        <v>1329</v>
      </c>
    </row>
    <row r="2662" spans="1:2" x14ac:dyDescent="0.25">
      <c r="A2662">
        <v>13.8750183582305</v>
      </c>
      <c r="B2662" t="s">
        <v>1330</v>
      </c>
    </row>
    <row r="2664" spans="1:2" x14ac:dyDescent="0.25">
      <c r="A2664">
        <v>13.885017156600901</v>
      </c>
      <c r="B2664" t="s">
        <v>1331</v>
      </c>
    </row>
    <row r="2666" spans="1:2" x14ac:dyDescent="0.25">
      <c r="A2666">
        <v>13.8960189819335</v>
      </c>
      <c r="B2666" t="s">
        <v>1332</v>
      </c>
    </row>
    <row r="2668" spans="1:2" x14ac:dyDescent="0.25">
      <c r="A2668">
        <v>13.9060168266296</v>
      </c>
      <c r="B2668" t="s">
        <v>1333</v>
      </c>
    </row>
    <row r="2670" spans="1:2" x14ac:dyDescent="0.25">
      <c r="A2670">
        <v>13.916015863418499</v>
      </c>
      <c r="B2670" t="s">
        <v>1334</v>
      </c>
    </row>
    <row r="2672" spans="1:2" x14ac:dyDescent="0.25">
      <c r="A2672">
        <v>13.9270169734954</v>
      </c>
      <c r="B2672" t="s">
        <v>1335</v>
      </c>
    </row>
    <row r="2674" spans="1:2" x14ac:dyDescent="0.25">
      <c r="A2674">
        <v>13.9370172023773</v>
      </c>
      <c r="B2674" t="s">
        <v>1336</v>
      </c>
    </row>
    <row r="2676" spans="1:2" x14ac:dyDescent="0.25">
      <c r="A2676">
        <v>13.9480180740356</v>
      </c>
      <c r="B2676" t="s">
        <v>1337</v>
      </c>
    </row>
    <row r="2678" spans="1:2" x14ac:dyDescent="0.25">
      <c r="A2678">
        <v>13.9580173492431</v>
      </c>
      <c r="B2678" t="s">
        <v>1338</v>
      </c>
    </row>
    <row r="2680" spans="1:2" x14ac:dyDescent="0.25">
      <c r="A2680">
        <v>13.9683933258056</v>
      </c>
      <c r="B2680" t="s">
        <v>1339</v>
      </c>
    </row>
    <row r="2682" spans="1:2" x14ac:dyDescent="0.25">
      <c r="A2682">
        <v>13.979394435882501</v>
      </c>
      <c r="B2682" t="s">
        <v>1340</v>
      </c>
    </row>
    <row r="2684" spans="1:2" x14ac:dyDescent="0.25">
      <c r="A2684">
        <v>13.9893934726715</v>
      </c>
      <c r="B2684" t="s">
        <v>1341</v>
      </c>
    </row>
    <row r="2686" spans="1:2" x14ac:dyDescent="0.25">
      <c r="A2686">
        <v>14.0003933906555</v>
      </c>
      <c r="B2686" t="s">
        <v>1342</v>
      </c>
    </row>
    <row r="2688" spans="1:2" x14ac:dyDescent="0.25">
      <c r="A2688">
        <v>14.0113942623138</v>
      </c>
      <c r="B2688" t="s">
        <v>1343</v>
      </c>
    </row>
    <row r="2690" spans="1:2" x14ac:dyDescent="0.25">
      <c r="A2690">
        <v>14.0213932991027</v>
      </c>
      <c r="B2690" t="s">
        <v>1344</v>
      </c>
    </row>
    <row r="2692" spans="1:2" x14ac:dyDescent="0.25">
      <c r="A2692">
        <v>14.031392574310299</v>
      </c>
      <c r="B2692" t="s">
        <v>1345</v>
      </c>
    </row>
    <row r="2694" spans="1:2" x14ac:dyDescent="0.25">
      <c r="A2694">
        <v>14.0413930416107</v>
      </c>
      <c r="B2694" t="s">
        <v>1346</v>
      </c>
    </row>
    <row r="2696" spans="1:2" x14ac:dyDescent="0.25">
      <c r="A2696">
        <v>14.052394151687601</v>
      </c>
      <c r="B2696" t="s">
        <v>1347</v>
      </c>
    </row>
    <row r="2698" spans="1:2" x14ac:dyDescent="0.25">
      <c r="A2698">
        <v>14.062392711639401</v>
      </c>
      <c r="B2698" t="s">
        <v>1348</v>
      </c>
    </row>
    <row r="2700" spans="1:2" x14ac:dyDescent="0.25">
      <c r="A2700">
        <v>14.073395013809201</v>
      </c>
      <c r="B2700" t="s">
        <v>1349</v>
      </c>
    </row>
    <row r="2702" spans="1:2" x14ac:dyDescent="0.25">
      <c r="A2702">
        <v>14.0833933353424</v>
      </c>
      <c r="B2702" t="s">
        <v>1350</v>
      </c>
    </row>
    <row r="2704" spans="1:2" x14ac:dyDescent="0.25">
      <c r="A2704">
        <v>14.093394517898499</v>
      </c>
      <c r="B2704" t="s">
        <v>1351</v>
      </c>
    </row>
    <row r="2706" spans="1:2" x14ac:dyDescent="0.25">
      <c r="A2706">
        <v>14.1043927669525</v>
      </c>
      <c r="B2706" t="s">
        <v>1352</v>
      </c>
    </row>
    <row r="2708" spans="1:2" x14ac:dyDescent="0.25">
      <c r="A2708">
        <v>14.1143934726715</v>
      </c>
      <c r="B2708" t="s">
        <v>1353</v>
      </c>
    </row>
    <row r="2710" spans="1:2" x14ac:dyDescent="0.25">
      <c r="A2710">
        <v>14.125396251678399</v>
      </c>
      <c r="B2710" t="s">
        <v>1354</v>
      </c>
    </row>
    <row r="2712" spans="1:2" x14ac:dyDescent="0.25">
      <c r="A2712">
        <v>14.136394739150999</v>
      </c>
      <c r="B2712" t="s">
        <v>1355</v>
      </c>
    </row>
    <row r="2714" spans="1:2" x14ac:dyDescent="0.25">
      <c r="A2714">
        <v>14.146394014358499</v>
      </c>
      <c r="B2714" t="s">
        <v>1356</v>
      </c>
    </row>
    <row r="2716" spans="1:2" x14ac:dyDescent="0.25">
      <c r="A2716">
        <v>14.1563935279846</v>
      </c>
      <c r="B2716" t="s">
        <v>1357</v>
      </c>
    </row>
    <row r="2718" spans="1:2" x14ac:dyDescent="0.25">
      <c r="A2718">
        <v>14.166394233703601</v>
      </c>
      <c r="B2718" t="s">
        <v>1358</v>
      </c>
    </row>
    <row r="2720" spans="1:2" x14ac:dyDescent="0.25">
      <c r="A2720">
        <v>14.177392005920399</v>
      </c>
      <c r="B2720" t="s">
        <v>1359</v>
      </c>
    </row>
    <row r="2722" spans="1:2" x14ac:dyDescent="0.25">
      <c r="A2722">
        <v>14.188393354415799</v>
      </c>
      <c r="B2722" t="s">
        <v>1360</v>
      </c>
    </row>
    <row r="2724" spans="1:2" x14ac:dyDescent="0.25">
      <c r="A2724">
        <v>14.198393583297699</v>
      </c>
      <c r="B2724" t="s">
        <v>1361</v>
      </c>
    </row>
    <row r="2726" spans="1:2" x14ac:dyDescent="0.25">
      <c r="A2726">
        <v>14.2083933353424</v>
      </c>
      <c r="B2726" t="s">
        <v>1362</v>
      </c>
    </row>
    <row r="2728" spans="1:2" x14ac:dyDescent="0.25">
      <c r="A2728">
        <v>14.2193939685821</v>
      </c>
      <c r="B2728" t="s">
        <v>1363</v>
      </c>
    </row>
    <row r="2730" spans="1:2" x14ac:dyDescent="0.25">
      <c r="A2730">
        <v>14.2293934822082</v>
      </c>
      <c r="B2730" t="s">
        <v>1364</v>
      </c>
    </row>
    <row r="2732" spans="1:2" x14ac:dyDescent="0.25">
      <c r="A2732">
        <v>14.2403972148895</v>
      </c>
      <c r="B2732" t="s">
        <v>1365</v>
      </c>
    </row>
    <row r="2734" spans="1:2" x14ac:dyDescent="0.25">
      <c r="A2734">
        <v>14.2504086494445</v>
      </c>
      <c r="B2734" t="s">
        <v>1366</v>
      </c>
    </row>
    <row r="2736" spans="1:2" x14ac:dyDescent="0.25">
      <c r="A2736">
        <v>14.260407447814901</v>
      </c>
      <c r="B2736" t="s">
        <v>1367</v>
      </c>
    </row>
    <row r="2738" spans="1:2" x14ac:dyDescent="0.25">
      <c r="A2738">
        <v>14.2714085578918</v>
      </c>
      <c r="B2738" t="s">
        <v>1368</v>
      </c>
    </row>
    <row r="2740" spans="1:2" x14ac:dyDescent="0.25">
      <c r="A2740">
        <v>14.281407594680701</v>
      </c>
      <c r="B2740" t="s">
        <v>1369</v>
      </c>
    </row>
    <row r="2742" spans="1:2" x14ac:dyDescent="0.25">
      <c r="A2742">
        <v>14.292409420013399</v>
      </c>
      <c r="B2742" t="s">
        <v>1370</v>
      </c>
    </row>
    <row r="2744" spans="1:2" x14ac:dyDescent="0.25">
      <c r="A2744">
        <v>14.3024067878723</v>
      </c>
      <c r="B2744" t="s">
        <v>1371</v>
      </c>
    </row>
    <row r="2746" spans="1:2" x14ac:dyDescent="0.25">
      <c r="A2746">
        <v>14.3134071826934</v>
      </c>
      <c r="B2746" t="s">
        <v>1372</v>
      </c>
    </row>
    <row r="2748" spans="1:2" x14ac:dyDescent="0.25">
      <c r="A2748">
        <v>14.323407649993801</v>
      </c>
      <c r="B2748" t="s">
        <v>1373</v>
      </c>
    </row>
    <row r="2750" spans="1:2" x14ac:dyDescent="0.25">
      <c r="A2750">
        <v>14.3334069252014</v>
      </c>
      <c r="B2750" t="s">
        <v>1374</v>
      </c>
    </row>
    <row r="2752" spans="1:2" x14ac:dyDescent="0.25">
      <c r="A2752">
        <v>14.3444092273712</v>
      </c>
      <c r="B2752" t="s">
        <v>1375</v>
      </c>
    </row>
    <row r="2754" spans="1:2" x14ac:dyDescent="0.25">
      <c r="A2754">
        <v>14.3544092178344</v>
      </c>
      <c r="B2754" t="s">
        <v>1376</v>
      </c>
    </row>
    <row r="2756" spans="1:2" x14ac:dyDescent="0.25">
      <c r="A2756">
        <v>14.365407228469801</v>
      </c>
      <c r="B2756" t="s">
        <v>1377</v>
      </c>
    </row>
    <row r="2758" spans="1:2" x14ac:dyDescent="0.25">
      <c r="A2758">
        <v>14.375408411025999</v>
      </c>
      <c r="B2758" t="s">
        <v>1378</v>
      </c>
    </row>
    <row r="2760" spans="1:2" x14ac:dyDescent="0.25">
      <c r="A2760">
        <v>14.3854079246521</v>
      </c>
      <c r="B2760" t="s">
        <v>1379</v>
      </c>
    </row>
    <row r="2762" spans="1:2" x14ac:dyDescent="0.25">
      <c r="A2762">
        <v>14.396409034729</v>
      </c>
      <c r="B2762" t="s">
        <v>1380</v>
      </c>
    </row>
    <row r="2764" spans="1:2" x14ac:dyDescent="0.25">
      <c r="A2764">
        <v>14.406408548355101</v>
      </c>
      <c r="B2764" t="s">
        <v>1381</v>
      </c>
    </row>
    <row r="2766" spans="1:2" x14ac:dyDescent="0.25">
      <c r="A2766">
        <v>14.417409658432</v>
      </c>
      <c r="B2766" t="s">
        <v>1382</v>
      </c>
    </row>
    <row r="2768" spans="1:2" x14ac:dyDescent="0.25">
      <c r="A2768">
        <v>14.427412033081</v>
      </c>
      <c r="B2768" t="s">
        <v>1383</v>
      </c>
    </row>
    <row r="2770" spans="1:2" x14ac:dyDescent="0.25">
      <c r="A2770">
        <v>14.438407421112</v>
      </c>
      <c r="B2770" t="s">
        <v>1384</v>
      </c>
    </row>
    <row r="2772" spans="1:2" x14ac:dyDescent="0.25">
      <c r="A2772">
        <v>14.4484083652496</v>
      </c>
      <c r="B2772" t="s">
        <v>1385</v>
      </c>
    </row>
    <row r="2774" spans="1:2" x14ac:dyDescent="0.25">
      <c r="A2774">
        <v>14.458428859710599</v>
      </c>
      <c r="B2774" t="s">
        <v>1386</v>
      </c>
    </row>
    <row r="2776" spans="1:2" x14ac:dyDescent="0.25">
      <c r="A2776">
        <v>14.469375848770101</v>
      </c>
      <c r="B2776" t="s">
        <v>1387</v>
      </c>
    </row>
    <row r="2778" spans="1:2" x14ac:dyDescent="0.25">
      <c r="A2778">
        <v>14.4793741703033</v>
      </c>
      <c r="B2778" t="s">
        <v>1388</v>
      </c>
    </row>
    <row r="2780" spans="1:2" x14ac:dyDescent="0.25">
      <c r="A2780">
        <v>14.490374803543</v>
      </c>
      <c r="B2780" t="s">
        <v>1389</v>
      </c>
    </row>
    <row r="2782" spans="1:2" x14ac:dyDescent="0.25">
      <c r="A2782">
        <v>14.500376701354901</v>
      </c>
      <c r="B2782" t="s">
        <v>1390</v>
      </c>
    </row>
    <row r="2784" spans="1:2" x14ac:dyDescent="0.25">
      <c r="A2784">
        <v>14.5113759040832</v>
      </c>
      <c r="B2784" t="s">
        <v>1391</v>
      </c>
    </row>
    <row r="2786" spans="1:2" x14ac:dyDescent="0.25">
      <c r="A2786">
        <v>14.521376371383599</v>
      </c>
      <c r="B2786" t="s">
        <v>1392</v>
      </c>
    </row>
    <row r="2788" spans="1:2" x14ac:dyDescent="0.25">
      <c r="A2788">
        <v>14.5323774814605</v>
      </c>
      <c r="B2788" t="s">
        <v>1393</v>
      </c>
    </row>
    <row r="2790" spans="1:2" x14ac:dyDescent="0.25">
      <c r="A2790">
        <v>14.542376518249499</v>
      </c>
      <c r="B2790" t="s">
        <v>1394</v>
      </c>
    </row>
    <row r="2792" spans="1:2" x14ac:dyDescent="0.25">
      <c r="A2792">
        <v>14.5523736476898</v>
      </c>
      <c r="B2792" t="s">
        <v>1395</v>
      </c>
    </row>
    <row r="2794" spans="1:2" x14ac:dyDescent="0.25">
      <c r="A2794">
        <v>14.563374757766701</v>
      </c>
      <c r="B2794" t="s">
        <v>1396</v>
      </c>
    </row>
    <row r="2796" spans="1:2" x14ac:dyDescent="0.25">
      <c r="A2796">
        <v>14.573378086090001</v>
      </c>
      <c r="B2796" t="s">
        <v>1397</v>
      </c>
    </row>
    <row r="2798" spans="1:2" x14ac:dyDescent="0.25">
      <c r="A2798">
        <v>14.584375143051099</v>
      </c>
      <c r="B2798" t="s">
        <v>1398</v>
      </c>
    </row>
    <row r="2800" spans="1:2" x14ac:dyDescent="0.25">
      <c r="A2800">
        <v>14.594374418258599</v>
      </c>
      <c r="B2800" t="s">
        <v>1399</v>
      </c>
    </row>
    <row r="2802" spans="1:2" x14ac:dyDescent="0.25">
      <c r="A2802">
        <v>14.605283498764001</v>
      </c>
      <c r="B2802" t="s">
        <v>1400</v>
      </c>
    </row>
    <row r="2804" spans="1:2" x14ac:dyDescent="0.25">
      <c r="A2804">
        <v>14.6150872707366</v>
      </c>
      <c r="B2804" t="s">
        <v>1401</v>
      </c>
    </row>
    <row r="2806" spans="1:2" x14ac:dyDescent="0.25">
      <c r="A2806">
        <v>14.626085042953401</v>
      </c>
      <c r="B2806" t="s">
        <v>1402</v>
      </c>
    </row>
    <row r="2808" spans="1:2" x14ac:dyDescent="0.25">
      <c r="A2808">
        <v>14.636083841323799</v>
      </c>
      <c r="B2808" t="s">
        <v>1403</v>
      </c>
    </row>
    <row r="2810" spans="1:2" x14ac:dyDescent="0.25">
      <c r="A2810">
        <v>14.647085428237901</v>
      </c>
      <c r="B2810" t="s">
        <v>1404</v>
      </c>
    </row>
    <row r="2812" spans="1:2" x14ac:dyDescent="0.25">
      <c r="A2812">
        <v>14.657084941863999</v>
      </c>
      <c r="B2812" t="s">
        <v>1405</v>
      </c>
    </row>
    <row r="2814" spans="1:2" x14ac:dyDescent="0.25">
      <c r="A2814">
        <v>14.668083190917899</v>
      </c>
      <c r="B2814" t="s">
        <v>1406</v>
      </c>
    </row>
    <row r="2816" spans="1:2" x14ac:dyDescent="0.25">
      <c r="A2816">
        <v>14.6780836582183</v>
      </c>
      <c r="B2816" t="s">
        <v>1407</v>
      </c>
    </row>
    <row r="2818" spans="1:2" x14ac:dyDescent="0.25">
      <c r="A2818">
        <v>14.688084840774501</v>
      </c>
      <c r="B2818" t="s">
        <v>1408</v>
      </c>
    </row>
    <row r="2820" spans="1:2" x14ac:dyDescent="0.25">
      <c r="A2820">
        <v>14.699086427688499</v>
      </c>
      <c r="B2820" t="s">
        <v>1409</v>
      </c>
    </row>
    <row r="2822" spans="1:2" x14ac:dyDescent="0.25">
      <c r="A2822">
        <v>14.709084272384599</v>
      </c>
      <c r="B2822" t="s">
        <v>1410</v>
      </c>
    </row>
    <row r="2824" spans="1:2" x14ac:dyDescent="0.25">
      <c r="A2824">
        <v>14.7190837860107</v>
      </c>
      <c r="B2824" t="s">
        <v>1411</v>
      </c>
    </row>
    <row r="2826" spans="1:2" x14ac:dyDescent="0.25">
      <c r="A2826">
        <v>14.731085777282701</v>
      </c>
      <c r="B2826" t="s">
        <v>1412</v>
      </c>
    </row>
    <row r="2828" spans="1:2" x14ac:dyDescent="0.25">
      <c r="A2828">
        <v>14.7400834560394</v>
      </c>
      <c r="B2828" t="s">
        <v>1413</v>
      </c>
    </row>
    <row r="2830" spans="1:2" x14ac:dyDescent="0.25">
      <c r="A2830">
        <v>14.7510848045349</v>
      </c>
      <c r="B2830" t="s">
        <v>1414</v>
      </c>
    </row>
    <row r="2832" spans="1:2" x14ac:dyDescent="0.25">
      <c r="A2832">
        <v>14.7610850334167</v>
      </c>
      <c r="B2832" t="s">
        <v>1415</v>
      </c>
    </row>
    <row r="2834" spans="1:2" x14ac:dyDescent="0.25">
      <c r="A2834">
        <v>14.772086143493601</v>
      </c>
      <c r="B2834" t="s">
        <v>1416</v>
      </c>
    </row>
    <row r="2836" spans="1:2" x14ac:dyDescent="0.25">
      <c r="A2836">
        <v>14.781748294830299</v>
      </c>
      <c r="B2836" t="s">
        <v>1417</v>
      </c>
    </row>
    <row r="2838" spans="1:2" x14ac:dyDescent="0.25">
      <c r="A2838">
        <v>14.792748212814301</v>
      </c>
      <c r="B2838" t="s">
        <v>1418</v>
      </c>
    </row>
    <row r="2840" spans="1:2" x14ac:dyDescent="0.25">
      <c r="A2840">
        <v>14.8037476539611</v>
      </c>
      <c r="B2840" t="s">
        <v>1419</v>
      </c>
    </row>
    <row r="2842" spans="1:2" x14ac:dyDescent="0.25">
      <c r="A2842">
        <v>14.813747882843</v>
      </c>
      <c r="B2842" t="s">
        <v>1420</v>
      </c>
    </row>
    <row r="2844" spans="1:2" x14ac:dyDescent="0.25">
      <c r="A2844">
        <v>14.823747634887599</v>
      </c>
      <c r="B2844" t="s">
        <v>1421</v>
      </c>
    </row>
    <row r="2846" spans="1:2" x14ac:dyDescent="0.25">
      <c r="A2846">
        <v>14.834748983383101</v>
      </c>
      <c r="B2846" t="s">
        <v>1422</v>
      </c>
    </row>
    <row r="2848" spans="1:2" x14ac:dyDescent="0.25">
      <c r="A2848">
        <v>14.844751119613599</v>
      </c>
      <c r="B2848" t="s">
        <v>1423</v>
      </c>
    </row>
    <row r="2850" spans="1:2" x14ac:dyDescent="0.25">
      <c r="A2850">
        <v>14.8557481765747</v>
      </c>
      <c r="B2850" t="s">
        <v>1424</v>
      </c>
    </row>
    <row r="2852" spans="1:2" x14ac:dyDescent="0.25">
      <c r="A2852">
        <v>14.8657481670379</v>
      </c>
      <c r="B2852" t="s">
        <v>1425</v>
      </c>
    </row>
    <row r="2854" spans="1:2" x14ac:dyDescent="0.25">
      <c r="A2854">
        <v>14.875747919082601</v>
      </c>
      <c r="B2854" t="s">
        <v>1426</v>
      </c>
    </row>
    <row r="2856" spans="1:2" x14ac:dyDescent="0.25">
      <c r="A2856">
        <v>14.886747837066601</v>
      </c>
      <c r="B2856" t="s">
        <v>1427</v>
      </c>
    </row>
    <row r="2858" spans="1:2" x14ac:dyDescent="0.25">
      <c r="A2858">
        <v>14.8967475891113</v>
      </c>
      <c r="B2858" t="s">
        <v>1428</v>
      </c>
    </row>
    <row r="2860" spans="1:2" x14ac:dyDescent="0.25">
      <c r="A2860">
        <v>14.9077494144439</v>
      </c>
      <c r="B2860" t="s">
        <v>1429</v>
      </c>
    </row>
    <row r="2862" spans="1:2" x14ac:dyDescent="0.25">
      <c r="A2862">
        <v>14.9177479743957</v>
      </c>
      <c r="B2862" t="s">
        <v>1430</v>
      </c>
    </row>
    <row r="2864" spans="1:2" x14ac:dyDescent="0.25">
      <c r="A2864">
        <v>14.928750514984101</v>
      </c>
      <c r="B2864" t="s">
        <v>1431</v>
      </c>
    </row>
    <row r="2866" spans="1:2" x14ac:dyDescent="0.25">
      <c r="A2866">
        <v>14.939749717712401</v>
      </c>
      <c r="B2866" t="s">
        <v>1432</v>
      </c>
    </row>
    <row r="2868" spans="1:2" x14ac:dyDescent="0.25">
      <c r="A2868">
        <v>14.949746608734101</v>
      </c>
      <c r="B2868" t="s">
        <v>1433</v>
      </c>
    </row>
    <row r="2870" spans="1:2" x14ac:dyDescent="0.25">
      <c r="A2870">
        <v>14.959746837615899</v>
      </c>
      <c r="B2870" t="s">
        <v>1434</v>
      </c>
    </row>
    <row r="2872" spans="1:2" x14ac:dyDescent="0.25">
      <c r="A2872">
        <v>14.970371723175001</v>
      </c>
      <c r="B2872" t="s">
        <v>1435</v>
      </c>
    </row>
    <row r="2874" spans="1:2" x14ac:dyDescent="0.25">
      <c r="A2874">
        <v>14.980132341384801</v>
      </c>
      <c r="B2874" t="s">
        <v>1436</v>
      </c>
    </row>
    <row r="2876" spans="1:2" x14ac:dyDescent="0.25">
      <c r="A2876">
        <v>14.9911334514617</v>
      </c>
      <c r="B2876" t="s">
        <v>1437</v>
      </c>
    </row>
    <row r="2878" spans="1:2" x14ac:dyDescent="0.25">
      <c r="A2878">
        <v>15.001132726669301</v>
      </c>
      <c r="B2878" t="s">
        <v>1438</v>
      </c>
    </row>
    <row r="2880" spans="1:2" x14ac:dyDescent="0.25">
      <c r="A2880">
        <v>15.0121345520019</v>
      </c>
      <c r="B2880" t="s">
        <v>1439</v>
      </c>
    </row>
    <row r="2882" spans="1:2" x14ac:dyDescent="0.25">
      <c r="A2882">
        <v>15.022133588790799</v>
      </c>
      <c r="B2882" t="s">
        <v>1440</v>
      </c>
    </row>
    <row r="2884" spans="1:2" x14ac:dyDescent="0.25">
      <c r="A2884">
        <v>15.0331356525421</v>
      </c>
      <c r="B2884" t="s">
        <v>1441</v>
      </c>
    </row>
    <row r="2886" spans="1:2" x14ac:dyDescent="0.25">
      <c r="A2886">
        <v>15.043134212493801</v>
      </c>
      <c r="B2886" t="s">
        <v>1442</v>
      </c>
    </row>
    <row r="2888" spans="1:2" x14ac:dyDescent="0.25">
      <c r="A2888">
        <v>15.0531334877014</v>
      </c>
      <c r="B2888" t="s">
        <v>1443</v>
      </c>
    </row>
    <row r="2890" spans="1:2" x14ac:dyDescent="0.25">
      <c r="A2890">
        <v>15.0641350746154</v>
      </c>
      <c r="B2890" t="s">
        <v>1444</v>
      </c>
    </row>
    <row r="2892" spans="1:2" x14ac:dyDescent="0.25">
      <c r="A2892">
        <v>15.0741326808929</v>
      </c>
      <c r="B2892" t="s">
        <v>1445</v>
      </c>
    </row>
    <row r="2894" spans="1:2" x14ac:dyDescent="0.25">
      <c r="A2894">
        <v>15.085134506225501</v>
      </c>
      <c r="B2894" t="s">
        <v>1446</v>
      </c>
    </row>
    <row r="2896" spans="1:2" x14ac:dyDescent="0.25">
      <c r="A2896">
        <v>15.0951335430145</v>
      </c>
      <c r="B2896" t="s">
        <v>1447</v>
      </c>
    </row>
    <row r="2898" spans="1:2" x14ac:dyDescent="0.25">
      <c r="A2898">
        <v>15.1061351299285</v>
      </c>
      <c r="B2898" t="s">
        <v>1448</v>
      </c>
    </row>
    <row r="2900" spans="1:2" x14ac:dyDescent="0.25">
      <c r="A2900">
        <v>15.116132736206</v>
      </c>
      <c r="B2900" t="s">
        <v>1449</v>
      </c>
    </row>
    <row r="2902" spans="1:2" x14ac:dyDescent="0.25">
      <c r="A2902">
        <v>15.126133441925001</v>
      </c>
      <c r="B2902" t="s">
        <v>1450</v>
      </c>
    </row>
    <row r="2904" spans="1:2" x14ac:dyDescent="0.25">
      <c r="A2904">
        <v>15.1371345520019</v>
      </c>
      <c r="B2904" t="s">
        <v>1451</v>
      </c>
    </row>
    <row r="2906" spans="1:2" x14ac:dyDescent="0.25">
      <c r="A2906">
        <v>15.147134065628</v>
      </c>
      <c r="B2906" t="s">
        <v>1452</v>
      </c>
    </row>
    <row r="2908" spans="1:2" x14ac:dyDescent="0.25">
      <c r="A2908">
        <v>15.158132791519099</v>
      </c>
      <c r="B2908" t="s">
        <v>1453</v>
      </c>
    </row>
    <row r="2910" spans="1:2" x14ac:dyDescent="0.25">
      <c r="A2910">
        <v>15.1681332588195</v>
      </c>
      <c r="B2910" t="s">
        <v>1454</v>
      </c>
    </row>
    <row r="2912" spans="1:2" x14ac:dyDescent="0.25">
      <c r="A2912">
        <v>15.1791341304779</v>
      </c>
      <c r="B2912" t="s">
        <v>1455</v>
      </c>
    </row>
    <row r="2914" spans="1:2" x14ac:dyDescent="0.25">
      <c r="A2914">
        <v>15.1891331672668</v>
      </c>
      <c r="B2914" t="s">
        <v>1456</v>
      </c>
    </row>
    <row r="2916" spans="1:2" x14ac:dyDescent="0.25">
      <c r="A2916">
        <v>15.1991329193115</v>
      </c>
      <c r="B2916" t="s">
        <v>1457</v>
      </c>
    </row>
    <row r="2918" spans="1:2" x14ac:dyDescent="0.25">
      <c r="A2918">
        <v>15.210135936737</v>
      </c>
      <c r="B2918" t="s">
        <v>1458</v>
      </c>
    </row>
    <row r="2920" spans="1:2" x14ac:dyDescent="0.25">
      <c r="A2920">
        <v>15.2201337814331</v>
      </c>
      <c r="B2920" t="s">
        <v>1459</v>
      </c>
    </row>
    <row r="2922" spans="1:2" x14ac:dyDescent="0.25">
      <c r="A2922">
        <v>15.231134891510001</v>
      </c>
      <c r="B2922" t="s">
        <v>1460</v>
      </c>
    </row>
    <row r="2924" spans="1:2" x14ac:dyDescent="0.25">
      <c r="A2924">
        <v>15.2411334514617</v>
      </c>
      <c r="B2924" t="s">
        <v>1461</v>
      </c>
    </row>
    <row r="2926" spans="1:2" x14ac:dyDescent="0.25">
      <c r="A2926">
        <v>15.2511324882507</v>
      </c>
      <c r="B2926" t="s">
        <v>1462</v>
      </c>
    </row>
    <row r="2928" spans="1:2" x14ac:dyDescent="0.25">
      <c r="A2928">
        <v>15.262132883071899</v>
      </c>
      <c r="B2928" t="s">
        <v>1463</v>
      </c>
    </row>
    <row r="2930" spans="1:2" x14ac:dyDescent="0.25">
      <c r="A2930">
        <v>15.2721331119537</v>
      </c>
      <c r="B2930" t="s">
        <v>1464</v>
      </c>
    </row>
    <row r="2932" spans="1:2" x14ac:dyDescent="0.25">
      <c r="A2932">
        <v>15.2831356525421</v>
      </c>
      <c r="B2932" t="s">
        <v>1465</v>
      </c>
    </row>
    <row r="2934" spans="1:2" x14ac:dyDescent="0.25">
      <c r="A2934">
        <v>15.2931339740753</v>
      </c>
      <c r="B2934" t="s">
        <v>1466</v>
      </c>
    </row>
    <row r="2936" spans="1:2" x14ac:dyDescent="0.25">
      <c r="A2936">
        <v>15.3041348457336</v>
      </c>
      <c r="B2936" t="s">
        <v>1467</v>
      </c>
    </row>
    <row r="2938" spans="1:2" x14ac:dyDescent="0.25">
      <c r="A2938">
        <v>15.3141326904296</v>
      </c>
      <c r="B2938" t="s">
        <v>1468</v>
      </c>
    </row>
    <row r="2940" spans="1:2" x14ac:dyDescent="0.25">
      <c r="A2940">
        <v>15.324136018753</v>
      </c>
      <c r="B2940" t="s">
        <v>1469</v>
      </c>
    </row>
    <row r="2942" spans="1:2" x14ac:dyDescent="0.25">
      <c r="A2942">
        <v>15.3351325988769</v>
      </c>
      <c r="B2942" t="s">
        <v>1470</v>
      </c>
    </row>
    <row r="2944" spans="1:2" x14ac:dyDescent="0.25">
      <c r="A2944">
        <v>15.345133066177301</v>
      </c>
      <c r="B2944" t="s">
        <v>1471</v>
      </c>
    </row>
    <row r="2946" spans="1:2" x14ac:dyDescent="0.25">
      <c r="A2946">
        <v>15.356135606765701</v>
      </c>
      <c r="B2946" t="s">
        <v>1472</v>
      </c>
    </row>
    <row r="2948" spans="1:2" x14ac:dyDescent="0.25">
      <c r="A2948">
        <v>15.366135597229</v>
      </c>
      <c r="B2948" t="s">
        <v>1473</v>
      </c>
    </row>
    <row r="2950" spans="1:2" x14ac:dyDescent="0.25">
      <c r="A2950">
        <v>15.3771352767944</v>
      </c>
      <c r="B2950" t="s">
        <v>1474</v>
      </c>
    </row>
    <row r="2952" spans="1:2" x14ac:dyDescent="0.25">
      <c r="A2952">
        <v>15.3871331214904</v>
      </c>
      <c r="B2952" t="s">
        <v>1475</v>
      </c>
    </row>
    <row r="2954" spans="1:2" x14ac:dyDescent="0.25">
      <c r="A2954">
        <v>15.398134231567299</v>
      </c>
      <c r="B2954" t="s">
        <v>1476</v>
      </c>
    </row>
    <row r="2956" spans="1:2" x14ac:dyDescent="0.25">
      <c r="A2956">
        <v>15.4081337451934</v>
      </c>
      <c r="B2956" t="s">
        <v>1477</v>
      </c>
    </row>
    <row r="2958" spans="1:2" x14ac:dyDescent="0.25">
      <c r="A2958">
        <v>15.4181318283081</v>
      </c>
      <c r="B2958" t="s">
        <v>1478</v>
      </c>
    </row>
    <row r="2960" spans="1:2" x14ac:dyDescent="0.25">
      <c r="A2960">
        <v>15.4291341304779</v>
      </c>
      <c r="B2960" t="s">
        <v>1479</v>
      </c>
    </row>
    <row r="2962" spans="1:2" x14ac:dyDescent="0.25">
      <c r="A2962">
        <v>15.439133644104</v>
      </c>
      <c r="B2962" t="s">
        <v>1480</v>
      </c>
    </row>
    <row r="2964" spans="1:2" x14ac:dyDescent="0.25">
      <c r="A2964">
        <v>15.450133085250799</v>
      </c>
      <c r="B2964" t="s">
        <v>1481</v>
      </c>
    </row>
    <row r="2966" spans="1:2" x14ac:dyDescent="0.25">
      <c r="A2966">
        <v>15.4601333141326</v>
      </c>
      <c r="B2966" t="s">
        <v>1482</v>
      </c>
    </row>
    <row r="2968" spans="1:2" x14ac:dyDescent="0.25">
      <c r="A2968">
        <v>15.471134662628099</v>
      </c>
      <c r="B2968" t="s">
        <v>1483</v>
      </c>
    </row>
    <row r="2970" spans="1:2" x14ac:dyDescent="0.25">
      <c r="A2970">
        <v>15.4815273284912</v>
      </c>
      <c r="B2970" t="s">
        <v>1484</v>
      </c>
    </row>
    <row r="2972" spans="1:2" x14ac:dyDescent="0.25">
      <c r="A2972">
        <v>15.4915280342102</v>
      </c>
      <c r="B2972" t="s">
        <v>1485</v>
      </c>
    </row>
    <row r="2974" spans="1:2" x14ac:dyDescent="0.25">
      <c r="A2974">
        <v>15.5015280246734</v>
      </c>
      <c r="B2974" t="s">
        <v>1486</v>
      </c>
    </row>
    <row r="2976" spans="1:2" x14ac:dyDescent="0.25">
      <c r="A2976">
        <v>15.5125288963317</v>
      </c>
      <c r="B2976" t="s">
        <v>1487</v>
      </c>
    </row>
    <row r="2978" spans="1:2" x14ac:dyDescent="0.25">
      <c r="A2978">
        <v>15.5225281715393</v>
      </c>
      <c r="B2978" t="s">
        <v>1488</v>
      </c>
    </row>
    <row r="2980" spans="1:2" x14ac:dyDescent="0.25">
      <c r="A2980">
        <v>15.533530950546201</v>
      </c>
      <c r="B2980" t="s">
        <v>1489</v>
      </c>
    </row>
    <row r="2982" spans="1:2" x14ac:dyDescent="0.25">
      <c r="A2982">
        <v>15.543528795242301</v>
      </c>
      <c r="B2982" t="s">
        <v>1490</v>
      </c>
    </row>
    <row r="2984" spans="1:2" x14ac:dyDescent="0.25">
      <c r="A2984">
        <v>15.5545291900634</v>
      </c>
      <c r="B2984" t="s">
        <v>1491</v>
      </c>
    </row>
    <row r="2986" spans="1:2" x14ac:dyDescent="0.25">
      <c r="A2986">
        <v>15.564527988433801</v>
      </c>
      <c r="B2986" t="s">
        <v>1492</v>
      </c>
    </row>
    <row r="2988" spans="1:2" x14ac:dyDescent="0.25">
      <c r="A2988">
        <v>15.5745286941528</v>
      </c>
      <c r="B2988" t="s">
        <v>1493</v>
      </c>
    </row>
    <row r="2990" spans="1:2" x14ac:dyDescent="0.25">
      <c r="A2990">
        <v>15.5855312347412</v>
      </c>
      <c r="B2990" t="s">
        <v>1494</v>
      </c>
    </row>
    <row r="2992" spans="1:2" x14ac:dyDescent="0.25">
      <c r="A2992">
        <v>15.596528291702199</v>
      </c>
      <c r="B2992" t="s">
        <v>1495</v>
      </c>
    </row>
    <row r="2994" spans="1:2" x14ac:dyDescent="0.25">
      <c r="A2994">
        <v>15.606529951095499</v>
      </c>
      <c r="B2994" t="s">
        <v>1496</v>
      </c>
    </row>
    <row r="2996" spans="1:2" x14ac:dyDescent="0.25">
      <c r="A2996">
        <v>15.6165289878845</v>
      </c>
      <c r="B2996" t="s">
        <v>1497</v>
      </c>
    </row>
    <row r="2998" spans="1:2" x14ac:dyDescent="0.25">
      <c r="A2998">
        <v>15.6275291442871</v>
      </c>
      <c r="B2998" t="s">
        <v>1498</v>
      </c>
    </row>
    <row r="3000" spans="1:2" x14ac:dyDescent="0.25">
      <c r="A3000">
        <v>15.6375288963317</v>
      </c>
      <c r="B3000" t="s">
        <v>1499</v>
      </c>
    </row>
    <row r="3002" spans="1:2" x14ac:dyDescent="0.25">
      <c r="A3002">
        <v>15.648529529571499</v>
      </c>
      <c r="B3002" t="s">
        <v>1500</v>
      </c>
    </row>
    <row r="3004" spans="1:2" x14ac:dyDescent="0.25">
      <c r="A3004">
        <v>15.658530473709099</v>
      </c>
      <c r="B3004" t="s">
        <v>1501</v>
      </c>
    </row>
    <row r="3006" spans="1:2" x14ac:dyDescent="0.25">
      <c r="A3006">
        <v>15.6685276031494</v>
      </c>
      <c r="B3006" t="s">
        <v>1502</v>
      </c>
    </row>
    <row r="3008" spans="1:2" x14ac:dyDescent="0.25">
      <c r="A3008">
        <v>15.679530382156299</v>
      </c>
      <c r="B3008" t="s">
        <v>1503</v>
      </c>
    </row>
    <row r="3010" spans="1:2" x14ac:dyDescent="0.25">
      <c r="A3010">
        <v>15.6895298957824</v>
      </c>
      <c r="B3010" t="s">
        <v>1504</v>
      </c>
    </row>
    <row r="3012" spans="1:2" x14ac:dyDescent="0.25">
      <c r="A3012">
        <v>15.7005293369293</v>
      </c>
      <c r="B3012" t="s">
        <v>1505</v>
      </c>
    </row>
    <row r="3014" spans="1:2" x14ac:dyDescent="0.25">
      <c r="A3014">
        <v>15.7105286121368</v>
      </c>
      <c r="B3014" t="s">
        <v>1506</v>
      </c>
    </row>
    <row r="3016" spans="1:2" x14ac:dyDescent="0.25">
      <c r="A3016">
        <v>15.721528053283601</v>
      </c>
      <c r="B3016" t="s">
        <v>1507</v>
      </c>
    </row>
    <row r="3018" spans="1:2" x14ac:dyDescent="0.25">
      <c r="A3018">
        <v>15.731528997421201</v>
      </c>
      <c r="B3018" t="s">
        <v>1508</v>
      </c>
    </row>
    <row r="3020" spans="1:2" x14ac:dyDescent="0.25">
      <c r="A3020">
        <v>15.741528511047299</v>
      </c>
      <c r="B3020" t="s">
        <v>1509</v>
      </c>
    </row>
    <row r="3022" spans="1:2" x14ac:dyDescent="0.25">
      <c r="A3022">
        <v>15.7525296211242</v>
      </c>
      <c r="B3022" t="s">
        <v>1510</v>
      </c>
    </row>
    <row r="3024" spans="1:2" x14ac:dyDescent="0.25">
      <c r="A3024">
        <v>15.762528181076</v>
      </c>
      <c r="B3024" t="s">
        <v>1511</v>
      </c>
    </row>
    <row r="3026" spans="1:2" x14ac:dyDescent="0.25">
      <c r="A3026">
        <v>15.77352809906</v>
      </c>
      <c r="B3026" t="s">
        <v>1512</v>
      </c>
    </row>
    <row r="3028" spans="1:2" x14ac:dyDescent="0.25">
      <c r="A3028">
        <v>15.783527851104701</v>
      </c>
      <c r="B3028" t="s">
        <v>1513</v>
      </c>
    </row>
    <row r="3030" spans="1:2" x14ac:dyDescent="0.25">
      <c r="A3030">
        <v>15.793527364730799</v>
      </c>
      <c r="B3030" t="s">
        <v>1514</v>
      </c>
    </row>
    <row r="3032" spans="1:2" x14ac:dyDescent="0.25">
      <c r="A3032">
        <v>15.804529428482001</v>
      </c>
      <c r="B3032" t="s">
        <v>1515</v>
      </c>
    </row>
    <row r="3034" spans="1:2" x14ac:dyDescent="0.25">
      <c r="A3034">
        <v>15.814528703689501</v>
      </c>
      <c r="B3034" t="s">
        <v>1516</v>
      </c>
    </row>
    <row r="3036" spans="1:2" x14ac:dyDescent="0.25">
      <c r="A3036">
        <v>15.8255276679992</v>
      </c>
      <c r="B3036" t="s">
        <v>1517</v>
      </c>
    </row>
    <row r="3038" spans="1:2" x14ac:dyDescent="0.25">
      <c r="A3038">
        <v>15.835527420043899</v>
      </c>
      <c r="B3038" t="s">
        <v>1518</v>
      </c>
    </row>
    <row r="3040" spans="1:2" x14ac:dyDescent="0.25">
      <c r="A3040">
        <v>15.846529006958001</v>
      </c>
      <c r="B3040" t="s">
        <v>1519</v>
      </c>
    </row>
    <row r="3042" spans="1:2" x14ac:dyDescent="0.25">
      <c r="A3042">
        <v>15.856529235839799</v>
      </c>
      <c r="B3042" t="s">
        <v>1520</v>
      </c>
    </row>
    <row r="3044" spans="1:2" x14ac:dyDescent="0.25">
      <c r="A3044">
        <v>15.8665297031402</v>
      </c>
      <c r="B3044" t="s">
        <v>1521</v>
      </c>
    </row>
    <row r="3046" spans="1:2" x14ac:dyDescent="0.25">
      <c r="A3046">
        <v>15.877528429031299</v>
      </c>
      <c r="B3046" t="s">
        <v>1522</v>
      </c>
    </row>
    <row r="3048" spans="1:2" x14ac:dyDescent="0.25">
      <c r="A3048">
        <v>15.887884378433199</v>
      </c>
      <c r="B3048" t="s">
        <v>1523</v>
      </c>
    </row>
    <row r="3050" spans="1:2" x14ac:dyDescent="0.25">
      <c r="A3050">
        <v>15.8981008529663</v>
      </c>
      <c r="B3050" t="s">
        <v>1524</v>
      </c>
    </row>
    <row r="3052" spans="1:2" x14ac:dyDescent="0.25">
      <c r="A3052">
        <v>15.9091041088104</v>
      </c>
      <c r="B3052" t="s">
        <v>1525</v>
      </c>
    </row>
    <row r="3054" spans="1:2" x14ac:dyDescent="0.25">
      <c r="A3054">
        <v>15.919101476669301</v>
      </c>
      <c r="B3054" t="s">
        <v>1526</v>
      </c>
    </row>
    <row r="3056" spans="1:2" x14ac:dyDescent="0.25">
      <c r="A3056">
        <v>15.930101633071899</v>
      </c>
      <c r="B3056" t="s">
        <v>1527</v>
      </c>
    </row>
    <row r="3058" spans="1:2" x14ac:dyDescent="0.25">
      <c r="A3058">
        <v>15.940101385116501</v>
      </c>
      <c r="B3058" t="s">
        <v>1528</v>
      </c>
    </row>
    <row r="3060" spans="1:2" x14ac:dyDescent="0.25">
      <c r="A3060">
        <v>15.9501018524169</v>
      </c>
      <c r="B3060" t="s">
        <v>1529</v>
      </c>
    </row>
    <row r="3062" spans="1:2" x14ac:dyDescent="0.25">
      <c r="A3062">
        <v>15.9611041545867</v>
      </c>
      <c r="B3062" t="s">
        <v>1530</v>
      </c>
    </row>
    <row r="3064" spans="1:2" x14ac:dyDescent="0.25">
      <c r="A3064">
        <v>15.971101045608499</v>
      </c>
      <c r="B3064" t="s">
        <v>1531</v>
      </c>
    </row>
    <row r="3066" spans="1:2" x14ac:dyDescent="0.25">
      <c r="A3066">
        <v>15.9821031093597</v>
      </c>
      <c r="B3066" t="s">
        <v>1532</v>
      </c>
    </row>
    <row r="3068" spans="1:2" x14ac:dyDescent="0.25">
      <c r="A3068">
        <v>15.992485761642399</v>
      </c>
      <c r="B3068" t="s">
        <v>1533</v>
      </c>
    </row>
    <row r="3070" spans="1:2" x14ac:dyDescent="0.25">
      <c r="A3070">
        <v>16.002480745315498</v>
      </c>
      <c r="B3070" t="s">
        <v>1534</v>
      </c>
    </row>
    <row r="3072" spans="1:2" x14ac:dyDescent="0.25">
      <c r="A3072">
        <v>16.0124814510345</v>
      </c>
      <c r="B3072" t="s">
        <v>1535</v>
      </c>
    </row>
    <row r="3074" spans="1:2" x14ac:dyDescent="0.25">
      <c r="A3074">
        <v>16.023480415344199</v>
      </c>
      <c r="B3074" t="s">
        <v>1536</v>
      </c>
    </row>
    <row r="3076" spans="1:2" x14ac:dyDescent="0.25">
      <c r="A3076">
        <v>16.0334808826446</v>
      </c>
      <c r="B3076" t="s">
        <v>1537</v>
      </c>
    </row>
    <row r="3078" spans="1:2" x14ac:dyDescent="0.25">
      <c r="A3078">
        <v>16.044481277465799</v>
      </c>
      <c r="B3078" t="s">
        <v>1538</v>
      </c>
    </row>
    <row r="3080" spans="1:2" x14ac:dyDescent="0.25">
      <c r="A3080">
        <v>16.054481029510399</v>
      </c>
      <c r="B3080" t="s">
        <v>1539</v>
      </c>
    </row>
    <row r="3082" spans="1:2" x14ac:dyDescent="0.25">
      <c r="A3082">
        <v>16.065482139587399</v>
      </c>
      <c r="B3082" t="s">
        <v>1540</v>
      </c>
    </row>
    <row r="3084" spans="1:2" x14ac:dyDescent="0.25">
      <c r="A3084">
        <v>16.0754809379577</v>
      </c>
      <c r="B3084" t="s">
        <v>1541</v>
      </c>
    </row>
    <row r="3086" spans="1:2" x14ac:dyDescent="0.25">
      <c r="A3086">
        <v>16.086482286453201</v>
      </c>
      <c r="B3086" t="s">
        <v>1542</v>
      </c>
    </row>
    <row r="3088" spans="1:2" x14ac:dyDescent="0.25">
      <c r="A3088">
        <v>16.0964803695678</v>
      </c>
      <c r="B3088" t="s">
        <v>1543</v>
      </c>
    </row>
    <row r="3090" spans="1:2" x14ac:dyDescent="0.25">
      <c r="A3090">
        <v>16.106482744216901</v>
      </c>
      <c r="B3090" t="s">
        <v>1544</v>
      </c>
    </row>
    <row r="3092" spans="1:2" x14ac:dyDescent="0.25">
      <c r="A3092">
        <v>16.117480516433702</v>
      </c>
      <c r="B3092" t="s">
        <v>1545</v>
      </c>
    </row>
    <row r="3094" spans="1:2" x14ac:dyDescent="0.25">
      <c r="A3094">
        <v>16.127484083175599</v>
      </c>
      <c r="B3094" t="s">
        <v>1546</v>
      </c>
    </row>
    <row r="3096" spans="1:2" x14ac:dyDescent="0.25">
      <c r="A3096">
        <v>16.138483524322499</v>
      </c>
      <c r="B3096" t="s">
        <v>1547</v>
      </c>
    </row>
    <row r="3098" spans="1:2" x14ac:dyDescent="0.25">
      <c r="A3098">
        <v>16.1484806537628</v>
      </c>
      <c r="B3098" t="s">
        <v>1548</v>
      </c>
    </row>
    <row r="3100" spans="1:2" x14ac:dyDescent="0.25">
      <c r="A3100">
        <v>16.1594812870025</v>
      </c>
      <c r="B3100" t="s">
        <v>1549</v>
      </c>
    </row>
    <row r="3102" spans="1:2" x14ac:dyDescent="0.25">
      <c r="A3102">
        <v>16.169480800628602</v>
      </c>
      <c r="B3102" t="s">
        <v>1550</v>
      </c>
    </row>
    <row r="3104" spans="1:2" x14ac:dyDescent="0.25">
      <c r="A3104">
        <v>16.1794803142547</v>
      </c>
      <c r="B3104" t="s">
        <v>1551</v>
      </c>
    </row>
    <row r="3106" spans="1:2" x14ac:dyDescent="0.25">
      <c r="A3106">
        <v>16.190481185913001</v>
      </c>
      <c r="B3106" t="s">
        <v>1552</v>
      </c>
    </row>
    <row r="3108" spans="1:2" x14ac:dyDescent="0.25">
      <c r="A3108">
        <v>16.200480699539099</v>
      </c>
      <c r="B3108" t="s">
        <v>1553</v>
      </c>
    </row>
    <row r="3110" spans="1:2" x14ac:dyDescent="0.25">
      <c r="A3110">
        <v>16.2114834785461</v>
      </c>
      <c r="B3110" t="s">
        <v>1554</v>
      </c>
    </row>
    <row r="3112" spans="1:2" x14ac:dyDescent="0.25">
      <c r="A3112">
        <v>16.2214806079864</v>
      </c>
      <c r="B3112" t="s">
        <v>1555</v>
      </c>
    </row>
    <row r="3114" spans="1:2" x14ac:dyDescent="0.25">
      <c r="A3114">
        <v>16.232480764388999</v>
      </c>
      <c r="B3114" t="s">
        <v>1556</v>
      </c>
    </row>
    <row r="3116" spans="1:2" x14ac:dyDescent="0.25">
      <c r="A3116">
        <v>16.242480754852199</v>
      </c>
      <c r="B3116" t="s">
        <v>1557</v>
      </c>
    </row>
    <row r="3118" spans="1:2" x14ac:dyDescent="0.25">
      <c r="A3118">
        <v>16.2524831295013</v>
      </c>
      <c r="B3118" t="s">
        <v>1558</v>
      </c>
    </row>
    <row r="3120" spans="1:2" x14ac:dyDescent="0.25">
      <c r="A3120">
        <v>16.263481616973799</v>
      </c>
      <c r="B3120" t="s">
        <v>1559</v>
      </c>
    </row>
    <row r="3122" spans="1:2" x14ac:dyDescent="0.25">
      <c r="A3122">
        <v>16.273480892181301</v>
      </c>
      <c r="B3122" t="s">
        <v>1560</v>
      </c>
    </row>
    <row r="3124" spans="1:2" x14ac:dyDescent="0.25">
      <c r="A3124">
        <v>16.284483432769701</v>
      </c>
      <c r="B3124" t="s">
        <v>1561</v>
      </c>
    </row>
    <row r="3126" spans="1:2" x14ac:dyDescent="0.25">
      <c r="A3126">
        <v>16.294481277465799</v>
      </c>
      <c r="B3126" t="s">
        <v>1562</v>
      </c>
    </row>
    <row r="3128" spans="1:2" x14ac:dyDescent="0.25">
      <c r="A3128">
        <v>16.305480003356902</v>
      </c>
      <c r="B3128" t="s">
        <v>1563</v>
      </c>
    </row>
    <row r="3130" spans="1:2" x14ac:dyDescent="0.25">
      <c r="A3130">
        <v>16.315481424331601</v>
      </c>
      <c r="B3130" t="s">
        <v>1564</v>
      </c>
    </row>
    <row r="3132" spans="1:2" x14ac:dyDescent="0.25">
      <c r="A3132">
        <v>16.326483011245699</v>
      </c>
      <c r="B3132" t="s">
        <v>1565</v>
      </c>
    </row>
    <row r="3134" spans="1:2" x14ac:dyDescent="0.25">
      <c r="A3134">
        <v>16.3364837169647</v>
      </c>
      <c r="B3134" t="s">
        <v>1566</v>
      </c>
    </row>
    <row r="3136" spans="1:2" x14ac:dyDescent="0.25">
      <c r="A3136">
        <v>16.346480846405001</v>
      </c>
      <c r="B3136" t="s">
        <v>1567</v>
      </c>
    </row>
    <row r="3138" spans="1:2" x14ac:dyDescent="0.25">
      <c r="A3138">
        <v>16.357483148574801</v>
      </c>
      <c r="B3138" t="s">
        <v>1568</v>
      </c>
    </row>
    <row r="3140" spans="1:2" x14ac:dyDescent="0.25">
      <c r="A3140">
        <v>16.367480754852199</v>
      </c>
      <c r="B3140" t="s">
        <v>1569</v>
      </c>
    </row>
    <row r="3142" spans="1:2" x14ac:dyDescent="0.25">
      <c r="A3142">
        <v>16.378153324127101</v>
      </c>
      <c r="B3142" t="s">
        <v>1570</v>
      </c>
    </row>
    <row r="3144" spans="1:2" x14ac:dyDescent="0.25">
      <c r="A3144">
        <v>16.388152599334699</v>
      </c>
      <c r="B3144" t="s">
        <v>1571</v>
      </c>
    </row>
    <row r="3146" spans="1:2" x14ac:dyDescent="0.25">
      <c r="A3146">
        <v>16.399018526077199</v>
      </c>
      <c r="B3146" t="s">
        <v>1572</v>
      </c>
    </row>
    <row r="3148" spans="1:2" x14ac:dyDescent="0.25">
      <c r="A3148">
        <v>16.4090042114257</v>
      </c>
      <c r="B3148" t="s">
        <v>1573</v>
      </c>
    </row>
    <row r="3150" spans="1:2" x14ac:dyDescent="0.25">
      <c r="A3150">
        <v>16.420005798339801</v>
      </c>
      <c r="B3150" t="s">
        <v>1574</v>
      </c>
    </row>
    <row r="3152" spans="1:2" x14ac:dyDescent="0.25">
      <c r="A3152">
        <v>16.430002689361501</v>
      </c>
      <c r="B3152" t="s">
        <v>1575</v>
      </c>
    </row>
    <row r="3154" spans="1:2" x14ac:dyDescent="0.25">
      <c r="A3154">
        <v>16.441004276275599</v>
      </c>
      <c r="B3154" t="s">
        <v>1576</v>
      </c>
    </row>
    <row r="3156" spans="1:2" x14ac:dyDescent="0.25">
      <c r="A3156">
        <v>16.4510049819946</v>
      </c>
      <c r="B3156" t="s">
        <v>1577</v>
      </c>
    </row>
    <row r="3158" spans="1:2" x14ac:dyDescent="0.25">
      <c r="A3158">
        <v>16.4610066413879</v>
      </c>
      <c r="B3158" t="s">
        <v>1578</v>
      </c>
    </row>
    <row r="3160" spans="1:2" x14ac:dyDescent="0.25">
      <c r="A3160">
        <v>16.472004413604701</v>
      </c>
      <c r="B3160" t="s">
        <v>1579</v>
      </c>
    </row>
    <row r="3162" spans="1:2" x14ac:dyDescent="0.25">
      <c r="A3162">
        <v>16.482002973556501</v>
      </c>
      <c r="B3162" t="s">
        <v>1580</v>
      </c>
    </row>
    <row r="3164" spans="1:2" x14ac:dyDescent="0.25">
      <c r="A3164">
        <v>16.4930033683776</v>
      </c>
      <c r="B3164" t="s">
        <v>1581</v>
      </c>
    </row>
    <row r="3166" spans="1:2" x14ac:dyDescent="0.25">
      <c r="A3166">
        <v>16.503665685653601</v>
      </c>
      <c r="B3166" t="s">
        <v>1582</v>
      </c>
    </row>
    <row r="3168" spans="1:2" x14ac:dyDescent="0.25">
      <c r="A3168">
        <v>16.513666152954102</v>
      </c>
      <c r="B3168" t="s">
        <v>1583</v>
      </c>
    </row>
    <row r="3170" spans="1:2" x14ac:dyDescent="0.25">
      <c r="A3170">
        <v>16.524665355682298</v>
      </c>
      <c r="B3170" t="s">
        <v>1584</v>
      </c>
    </row>
    <row r="3172" spans="1:2" x14ac:dyDescent="0.25">
      <c r="A3172">
        <v>16.534665822982699</v>
      </c>
      <c r="B3172" t="s">
        <v>1585</v>
      </c>
    </row>
    <row r="3174" spans="1:2" x14ac:dyDescent="0.25">
      <c r="A3174">
        <v>16.544664382934499</v>
      </c>
      <c r="B3174" t="s">
        <v>1586</v>
      </c>
    </row>
    <row r="3176" spans="1:2" x14ac:dyDescent="0.25">
      <c r="A3176">
        <v>16.5556674003601</v>
      </c>
      <c r="B3176" t="s">
        <v>1587</v>
      </c>
    </row>
    <row r="3178" spans="1:2" x14ac:dyDescent="0.25">
      <c r="A3178">
        <v>16.565666437149002</v>
      </c>
      <c r="B3178" t="s">
        <v>1588</v>
      </c>
    </row>
    <row r="3180" spans="1:2" x14ac:dyDescent="0.25">
      <c r="A3180">
        <v>16.576666831970201</v>
      </c>
      <c r="B3180" t="s">
        <v>1589</v>
      </c>
    </row>
    <row r="3182" spans="1:2" x14ac:dyDescent="0.25">
      <c r="A3182">
        <v>16.586665868759098</v>
      </c>
      <c r="B3182" t="s">
        <v>1590</v>
      </c>
    </row>
    <row r="3184" spans="1:2" x14ac:dyDescent="0.25">
      <c r="A3184">
        <v>16.5976655483245</v>
      </c>
      <c r="B3184" t="s">
        <v>1591</v>
      </c>
    </row>
    <row r="3186" spans="1:2" x14ac:dyDescent="0.25">
      <c r="A3186">
        <v>16.6076641082763</v>
      </c>
      <c r="B3186" t="s">
        <v>1592</v>
      </c>
    </row>
    <row r="3188" spans="1:2" x14ac:dyDescent="0.25">
      <c r="A3188">
        <v>16.617664813995301</v>
      </c>
      <c r="B3188" t="s">
        <v>1593</v>
      </c>
    </row>
    <row r="3190" spans="1:2" x14ac:dyDescent="0.25">
      <c r="A3190">
        <v>16.6286654472351</v>
      </c>
      <c r="B3190" t="s">
        <v>1594</v>
      </c>
    </row>
    <row r="3192" spans="1:2" x14ac:dyDescent="0.25">
      <c r="A3192">
        <v>16.638664960861199</v>
      </c>
      <c r="B3192" t="s">
        <v>1595</v>
      </c>
    </row>
    <row r="3194" spans="1:2" x14ac:dyDescent="0.25">
      <c r="A3194">
        <v>16.6496646404266</v>
      </c>
      <c r="B3194" t="s">
        <v>1596</v>
      </c>
    </row>
    <row r="3196" spans="1:2" x14ac:dyDescent="0.25">
      <c r="A3196">
        <v>16.659667015075598</v>
      </c>
      <c r="B3196" t="s">
        <v>1597</v>
      </c>
    </row>
    <row r="3198" spans="1:2" x14ac:dyDescent="0.25">
      <c r="A3198">
        <v>16.669665813445999</v>
      </c>
      <c r="B3198" t="s">
        <v>1598</v>
      </c>
    </row>
    <row r="3200" spans="1:2" x14ac:dyDescent="0.25">
      <c r="A3200">
        <v>16.6806654930114</v>
      </c>
      <c r="B3200" t="s">
        <v>1599</v>
      </c>
    </row>
    <row r="3202" spans="1:2" x14ac:dyDescent="0.25">
      <c r="A3202">
        <v>16.690664529800401</v>
      </c>
      <c r="B3202" t="s">
        <v>1600</v>
      </c>
    </row>
    <row r="3204" spans="1:2" x14ac:dyDescent="0.25">
      <c r="A3204">
        <v>16.701665878295898</v>
      </c>
      <c r="B3204" t="s">
        <v>1601</v>
      </c>
    </row>
    <row r="3206" spans="1:2" x14ac:dyDescent="0.25">
      <c r="A3206">
        <v>16.711666107177699</v>
      </c>
      <c r="B3206" t="s">
        <v>1602</v>
      </c>
    </row>
    <row r="3208" spans="1:2" x14ac:dyDescent="0.25">
      <c r="A3208">
        <v>16.722666025161701</v>
      </c>
      <c r="B3208" t="s">
        <v>1603</v>
      </c>
    </row>
    <row r="3210" spans="1:2" x14ac:dyDescent="0.25">
      <c r="A3210">
        <v>16.7326641082763</v>
      </c>
      <c r="B3210" t="s">
        <v>1604</v>
      </c>
    </row>
    <row r="3212" spans="1:2" x14ac:dyDescent="0.25">
      <c r="A3212">
        <v>16.742668151855401</v>
      </c>
      <c r="B3212" t="s">
        <v>1605</v>
      </c>
    </row>
    <row r="3214" spans="1:2" x14ac:dyDescent="0.25">
      <c r="A3214">
        <v>16.753666162490799</v>
      </c>
      <c r="B3214" t="s">
        <v>1606</v>
      </c>
    </row>
    <row r="3216" spans="1:2" x14ac:dyDescent="0.25">
      <c r="A3216">
        <v>16.763664484024002</v>
      </c>
      <c r="B3216" t="s">
        <v>1607</v>
      </c>
    </row>
    <row r="3218" spans="1:2" x14ac:dyDescent="0.25">
      <c r="A3218">
        <v>16.7746646404266</v>
      </c>
      <c r="B3218" t="s">
        <v>1608</v>
      </c>
    </row>
    <row r="3220" spans="1:2" x14ac:dyDescent="0.25">
      <c r="A3220">
        <v>16.784664392471299</v>
      </c>
      <c r="B3220" t="s">
        <v>1609</v>
      </c>
    </row>
    <row r="3222" spans="1:2" x14ac:dyDescent="0.25">
      <c r="A3222">
        <v>16.7946646213531</v>
      </c>
      <c r="B3222" t="s">
        <v>1610</v>
      </c>
    </row>
    <row r="3224" spans="1:2" x14ac:dyDescent="0.25">
      <c r="A3224">
        <v>16.805665016174299</v>
      </c>
      <c r="B3224" t="s">
        <v>1611</v>
      </c>
    </row>
    <row r="3226" spans="1:2" x14ac:dyDescent="0.25">
      <c r="A3226">
        <v>16.816666126251199</v>
      </c>
      <c r="B3226" t="s">
        <v>1612</v>
      </c>
    </row>
    <row r="3228" spans="1:2" x14ac:dyDescent="0.25">
      <c r="A3228">
        <v>16.826664686202999</v>
      </c>
      <c r="B3228" t="s">
        <v>1613</v>
      </c>
    </row>
    <row r="3230" spans="1:2" x14ac:dyDescent="0.25">
      <c r="A3230">
        <v>16.836664438247599</v>
      </c>
      <c r="B3230" t="s">
        <v>1614</v>
      </c>
    </row>
    <row r="3232" spans="1:2" x14ac:dyDescent="0.25">
      <c r="A3232">
        <v>16.8476655483245</v>
      </c>
      <c r="B3232" t="s">
        <v>1615</v>
      </c>
    </row>
    <row r="3234" spans="1:2" x14ac:dyDescent="0.25">
      <c r="A3234">
        <v>16.857664585113501</v>
      </c>
      <c r="B3234" t="s">
        <v>1616</v>
      </c>
    </row>
    <row r="3236" spans="1:2" x14ac:dyDescent="0.25">
      <c r="A3236">
        <v>16.868665456771801</v>
      </c>
      <c r="B3236" t="s">
        <v>1617</v>
      </c>
    </row>
    <row r="3238" spans="1:2" x14ac:dyDescent="0.25">
      <c r="A3238">
        <v>16.8786652088165</v>
      </c>
      <c r="B3238" t="s">
        <v>1618</v>
      </c>
    </row>
    <row r="3240" spans="1:2" x14ac:dyDescent="0.25">
      <c r="A3240">
        <v>16.889664649963301</v>
      </c>
      <c r="B3240" t="s">
        <v>1619</v>
      </c>
    </row>
    <row r="3242" spans="1:2" x14ac:dyDescent="0.25">
      <c r="A3242">
        <v>16.899664878845201</v>
      </c>
      <c r="B3242" t="s">
        <v>1620</v>
      </c>
    </row>
    <row r="3244" spans="1:2" x14ac:dyDescent="0.25">
      <c r="A3244">
        <v>16.909665346145601</v>
      </c>
      <c r="B3244" t="s">
        <v>1621</v>
      </c>
    </row>
    <row r="3246" spans="1:2" x14ac:dyDescent="0.25">
      <c r="A3246">
        <v>16.9206671714782</v>
      </c>
      <c r="B3246" t="s">
        <v>1622</v>
      </c>
    </row>
    <row r="3248" spans="1:2" x14ac:dyDescent="0.25">
      <c r="A3248">
        <v>16.930666923522899</v>
      </c>
      <c r="B3248" t="s">
        <v>1623</v>
      </c>
    </row>
    <row r="3250" spans="1:2" x14ac:dyDescent="0.25">
      <c r="A3250">
        <v>16.941664457321099</v>
      </c>
      <c r="B3250" t="s">
        <v>1624</v>
      </c>
    </row>
    <row r="3252" spans="1:2" x14ac:dyDescent="0.25">
      <c r="A3252">
        <v>16.951665163040101</v>
      </c>
      <c r="B3252" t="s">
        <v>1625</v>
      </c>
    </row>
    <row r="3254" spans="1:2" x14ac:dyDescent="0.25">
      <c r="A3254">
        <v>16.9626688957214</v>
      </c>
      <c r="B3254" t="s">
        <v>1626</v>
      </c>
    </row>
    <row r="3256" spans="1:2" x14ac:dyDescent="0.25">
      <c r="A3256">
        <v>16.972664594650201</v>
      </c>
      <c r="B3256" t="s">
        <v>1627</v>
      </c>
    </row>
    <row r="3258" spans="1:2" x14ac:dyDescent="0.25">
      <c r="A3258">
        <v>16.9826641082763</v>
      </c>
      <c r="B3258" t="s">
        <v>1628</v>
      </c>
    </row>
    <row r="3260" spans="1:2" x14ac:dyDescent="0.25">
      <c r="A3260">
        <v>16.993895292282101</v>
      </c>
      <c r="B3260" t="s">
        <v>1629</v>
      </c>
    </row>
    <row r="3262" spans="1:2" x14ac:dyDescent="0.25">
      <c r="A3262">
        <v>17.004477024078302</v>
      </c>
      <c r="B3262" t="s">
        <v>1630</v>
      </c>
    </row>
    <row r="3264" spans="1:2" x14ac:dyDescent="0.25">
      <c r="A3264">
        <v>17.014193534851</v>
      </c>
      <c r="B3264" t="s">
        <v>1631</v>
      </c>
    </row>
    <row r="3266" spans="1:2" x14ac:dyDescent="0.25">
      <c r="A3266">
        <v>17.0251946449279</v>
      </c>
      <c r="B3266" t="s">
        <v>1632</v>
      </c>
    </row>
    <row r="3268" spans="1:2" x14ac:dyDescent="0.25">
      <c r="A3268">
        <v>17.035194396972599</v>
      </c>
      <c r="B3268" t="s">
        <v>1633</v>
      </c>
    </row>
    <row r="3270" spans="1:2" x14ac:dyDescent="0.25">
      <c r="A3270">
        <v>17.045195102691601</v>
      </c>
      <c r="B3270" t="s">
        <v>1634</v>
      </c>
    </row>
    <row r="3272" spans="1:2" x14ac:dyDescent="0.25">
      <c r="A3272">
        <v>17.056195259094199</v>
      </c>
      <c r="B3272" t="s">
        <v>1635</v>
      </c>
    </row>
    <row r="3274" spans="1:2" x14ac:dyDescent="0.25">
      <c r="A3274">
        <v>17.066193103790201</v>
      </c>
      <c r="B3274" t="s">
        <v>1636</v>
      </c>
    </row>
    <row r="3276" spans="1:2" x14ac:dyDescent="0.25">
      <c r="A3276">
        <v>17.0771965980529</v>
      </c>
      <c r="B3276" t="s">
        <v>1637</v>
      </c>
    </row>
    <row r="3278" spans="1:2" x14ac:dyDescent="0.25">
      <c r="A3278">
        <v>17.087195634841901</v>
      </c>
      <c r="B3278" t="s">
        <v>1638</v>
      </c>
    </row>
    <row r="3280" spans="1:2" x14ac:dyDescent="0.25">
      <c r="A3280">
        <v>17.098192930221501</v>
      </c>
      <c r="B3280" t="s">
        <v>1639</v>
      </c>
    </row>
    <row r="3282" spans="1:2" x14ac:dyDescent="0.25">
      <c r="A3282">
        <v>17.108194112777699</v>
      </c>
      <c r="B3282" t="s">
        <v>1640</v>
      </c>
    </row>
    <row r="3284" spans="1:2" x14ac:dyDescent="0.25">
      <c r="A3284">
        <v>17.118193149566601</v>
      </c>
      <c r="B3284" t="s">
        <v>1641</v>
      </c>
    </row>
    <row r="3286" spans="1:2" x14ac:dyDescent="0.25">
      <c r="A3286">
        <v>17.129194259643501</v>
      </c>
      <c r="B3286" t="s">
        <v>1642</v>
      </c>
    </row>
    <row r="3288" spans="1:2" x14ac:dyDescent="0.25">
      <c r="A3288">
        <v>17.1391937732696</v>
      </c>
      <c r="B3288" t="s">
        <v>1643</v>
      </c>
    </row>
    <row r="3290" spans="1:2" x14ac:dyDescent="0.25">
      <c r="A3290">
        <v>17.150193929672199</v>
      </c>
      <c r="B3290" t="s">
        <v>1644</v>
      </c>
    </row>
    <row r="3292" spans="1:2" x14ac:dyDescent="0.25">
      <c r="A3292">
        <v>17.160194158553999</v>
      </c>
      <c r="B3292" t="s">
        <v>1645</v>
      </c>
    </row>
    <row r="3294" spans="1:2" x14ac:dyDescent="0.25">
      <c r="A3294">
        <v>17.171195030212399</v>
      </c>
      <c r="B3294" t="s">
        <v>1646</v>
      </c>
    </row>
    <row r="3296" spans="1:2" x14ac:dyDescent="0.25">
      <c r="A3296">
        <v>17.181193351745598</v>
      </c>
      <c r="B3296" t="s">
        <v>1647</v>
      </c>
    </row>
    <row r="3298" spans="1:2" x14ac:dyDescent="0.25">
      <c r="A3298">
        <v>17.191194295883101</v>
      </c>
      <c r="B3298" t="s">
        <v>1648</v>
      </c>
    </row>
    <row r="3300" spans="1:2" x14ac:dyDescent="0.25">
      <c r="A3300">
        <v>17.202194213867099</v>
      </c>
      <c r="B3300" t="s">
        <v>1649</v>
      </c>
    </row>
    <row r="3302" spans="1:2" x14ac:dyDescent="0.25">
      <c r="A3302">
        <v>17.212192773818899</v>
      </c>
      <c r="B3302" t="s">
        <v>1650</v>
      </c>
    </row>
    <row r="3304" spans="1:2" x14ac:dyDescent="0.25">
      <c r="A3304">
        <v>17.223193407058702</v>
      </c>
      <c r="B3304" t="s">
        <v>1651</v>
      </c>
    </row>
    <row r="3306" spans="1:2" x14ac:dyDescent="0.25">
      <c r="A3306">
        <v>17.233193635940498</v>
      </c>
      <c r="B3306" t="s">
        <v>1652</v>
      </c>
    </row>
    <row r="3308" spans="1:2" x14ac:dyDescent="0.25">
      <c r="A3308">
        <v>17.244195461273101</v>
      </c>
      <c r="B3308" t="s">
        <v>1653</v>
      </c>
    </row>
    <row r="3310" spans="1:2" x14ac:dyDescent="0.25">
      <c r="A3310">
        <v>17.2551941871643</v>
      </c>
      <c r="B3310" t="s">
        <v>1654</v>
      </c>
    </row>
    <row r="3312" spans="1:2" x14ac:dyDescent="0.25">
      <c r="A3312">
        <v>17.2651946544647</v>
      </c>
      <c r="B3312" t="s">
        <v>1655</v>
      </c>
    </row>
    <row r="3314" spans="1:2" x14ac:dyDescent="0.25">
      <c r="A3314">
        <v>17.275193691253602</v>
      </c>
      <c r="B3314" t="s">
        <v>1656</v>
      </c>
    </row>
    <row r="3316" spans="1:2" x14ac:dyDescent="0.25">
      <c r="A3316">
        <v>17.285194158553999</v>
      </c>
      <c r="B3316" t="s">
        <v>1657</v>
      </c>
    </row>
    <row r="3318" spans="1:2" x14ac:dyDescent="0.25">
      <c r="A3318">
        <v>17.296193122863698</v>
      </c>
      <c r="B3318" t="s">
        <v>1658</v>
      </c>
    </row>
    <row r="3320" spans="1:2" x14ac:dyDescent="0.25">
      <c r="A3320">
        <v>17.306193113327001</v>
      </c>
      <c r="B3320" t="s">
        <v>1659</v>
      </c>
    </row>
    <row r="3322" spans="1:2" x14ac:dyDescent="0.25">
      <c r="A3322">
        <v>17.317193984985298</v>
      </c>
      <c r="B3322" t="s">
        <v>1660</v>
      </c>
    </row>
    <row r="3324" spans="1:2" x14ac:dyDescent="0.25">
      <c r="A3324">
        <v>17.3271949291229</v>
      </c>
      <c r="B3324" t="s">
        <v>1661</v>
      </c>
    </row>
    <row r="3326" spans="1:2" x14ac:dyDescent="0.25">
      <c r="A3326">
        <v>17.337196111678999</v>
      </c>
      <c r="B3326" t="s">
        <v>1662</v>
      </c>
    </row>
    <row r="3328" spans="1:2" x14ac:dyDescent="0.25">
      <c r="A3328">
        <v>17.348194360733</v>
      </c>
      <c r="B3328" t="s">
        <v>1663</v>
      </c>
    </row>
    <row r="3330" spans="1:2" x14ac:dyDescent="0.25">
      <c r="A3330">
        <v>17.358193397521902</v>
      </c>
      <c r="B3330" t="s">
        <v>1664</v>
      </c>
    </row>
    <row r="3332" spans="1:2" x14ac:dyDescent="0.25">
      <c r="A3332">
        <v>17.369194746017399</v>
      </c>
      <c r="B3332" t="s">
        <v>1665</v>
      </c>
    </row>
    <row r="3334" spans="1:2" x14ac:dyDescent="0.25">
      <c r="A3334">
        <v>17.3791935443878</v>
      </c>
      <c r="B3334" t="s">
        <v>1666</v>
      </c>
    </row>
    <row r="3336" spans="1:2" x14ac:dyDescent="0.25">
      <c r="A3336">
        <v>17.390193700790402</v>
      </c>
      <c r="B3336" t="s">
        <v>1667</v>
      </c>
    </row>
    <row r="3338" spans="1:2" x14ac:dyDescent="0.25">
      <c r="A3338">
        <v>17.4001929759979</v>
      </c>
      <c r="B3338" t="s">
        <v>1668</v>
      </c>
    </row>
    <row r="3340" spans="1:2" x14ac:dyDescent="0.25">
      <c r="A3340">
        <v>17.410192251205402</v>
      </c>
      <c r="B3340" t="s">
        <v>1669</v>
      </c>
    </row>
    <row r="3342" spans="1:2" x14ac:dyDescent="0.25">
      <c r="A3342">
        <v>17.4211952686309</v>
      </c>
      <c r="B3342" t="s">
        <v>1670</v>
      </c>
    </row>
    <row r="3344" spans="1:2" x14ac:dyDescent="0.25">
      <c r="A3344">
        <v>17.4311923980712</v>
      </c>
      <c r="B3344" t="s">
        <v>1671</v>
      </c>
    </row>
    <row r="3346" spans="1:2" x14ac:dyDescent="0.25">
      <c r="A3346">
        <v>17.442195892333899</v>
      </c>
      <c r="B3346" t="s">
        <v>1672</v>
      </c>
    </row>
    <row r="3348" spans="1:2" x14ac:dyDescent="0.25">
      <c r="A3348">
        <v>17.452193737030001</v>
      </c>
      <c r="B3348" t="s">
        <v>1673</v>
      </c>
    </row>
    <row r="3350" spans="1:2" x14ac:dyDescent="0.25">
      <c r="A3350">
        <v>17.463193178176802</v>
      </c>
      <c r="B3350" t="s">
        <v>1674</v>
      </c>
    </row>
    <row r="3352" spans="1:2" x14ac:dyDescent="0.25">
      <c r="A3352">
        <v>17.473193407058702</v>
      </c>
      <c r="B3352" t="s">
        <v>1675</v>
      </c>
    </row>
    <row r="3354" spans="1:2" x14ac:dyDescent="0.25">
      <c r="A3354">
        <v>17.483195543289099</v>
      </c>
      <c r="B3354" t="s">
        <v>1676</v>
      </c>
    </row>
    <row r="3356" spans="1:2" x14ac:dyDescent="0.25">
      <c r="A3356">
        <v>17.4941935539245</v>
      </c>
      <c r="B3356" t="s">
        <v>1677</v>
      </c>
    </row>
    <row r="3358" spans="1:2" x14ac:dyDescent="0.25">
      <c r="A3358">
        <v>17.504192829131998</v>
      </c>
      <c r="B3358" t="s">
        <v>1678</v>
      </c>
    </row>
    <row r="3360" spans="1:2" x14ac:dyDescent="0.25">
      <c r="A3360">
        <v>17.515196561813301</v>
      </c>
      <c r="B3360" t="s">
        <v>1679</v>
      </c>
    </row>
    <row r="3362" spans="1:2" x14ac:dyDescent="0.25">
      <c r="A3362">
        <v>17.525553703308098</v>
      </c>
      <c r="B3362" t="s">
        <v>1680</v>
      </c>
    </row>
    <row r="3364" spans="1:2" x14ac:dyDescent="0.25">
      <c r="A3364">
        <v>17.535552024841301</v>
      </c>
      <c r="B3364" t="s">
        <v>1681</v>
      </c>
    </row>
    <row r="3366" spans="1:2" x14ac:dyDescent="0.25">
      <c r="A3366">
        <v>17.5465519428253</v>
      </c>
      <c r="B3366" t="s">
        <v>1682</v>
      </c>
    </row>
    <row r="3368" spans="1:2" x14ac:dyDescent="0.25">
      <c r="A3368">
        <v>17.5561571121215</v>
      </c>
      <c r="B3368" t="s">
        <v>1683</v>
      </c>
    </row>
    <row r="3370" spans="1:2" x14ac:dyDescent="0.25">
      <c r="A3370">
        <v>17.567154884338301</v>
      </c>
      <c r="B3370" t="s">
        <v>1684</v>
      </c>
    </row>
    <row r="3372" spans="1:2" x14ac:dyDescent="0.25">
      <c r="A3372">
        <v>17.5781552791595</v>
      </c>
      <c r="B3372" t="s">
        <v>1685</v>
      </c>
    </row>
    <row r="3374" spans="1:2" x14ac:dyDescent="0.25">
      <c r="A3374">
        <v>17.5881569385528</v>
      </c>
      <c r="B3374" t="s">
        <v>1686</v>
      </c>
    </row>
    <row r="3376" spans="1:2" x14ac:dyDescent="0.25">
      <c r="A3376">
        <v>17.5981571674346</v>
      </c>
      <c r="B3376" t="s">
        <v>1687</v>
      </c>
    </row>
    <row r="3378" spans="1:2" x14ac:dyDescent="0.25">
      <c r="A3378">
        <v>17.609155178070001</v>
      </c>
      <c r="B3378" t="s">
        <v>1688</v>
      </c>
    </row>
    <row r="3380" spans="1:2" x14ac:dyDescent="0.25">
      <c r="A3380">
        <v>17.6191549301147</v>
      </c>
      <c r="B3380" t="s">
        <v>1689</v>
      </c>
    </row>
    <row r="3382" spans="1:2" x14ac:dyDescent="0.25">
      <c r="A3382">
        <v>17.630156040191601</v>
      </c>
      <c r="B3382" t="s">
        <v>1690</v>
      </c>
    </row>
    <row r="3384" spans="1:2" x14ac:dyDescent="0.25">
      <c r="A3384">
        <v>17.640157938003501</v>
      </c>
      <c r="B3384" t="s">
        <v>1691</v>
      </c>
    </row>
    <row r="3386" spans="1:2" x14ac:dyDescent="0.25">
      <c r="A3386">
        <v>17.651157855987499</v>
      </c>
      <c r="B3386" t="s">
        <v>1692</v>
      </c>
    </row>
    <row r="3388" spans="1:2" x14ac:dyDescent="0.25">
      <c r="A3388">
        <v>17.661156654357899</v>
      </c>
      <c r="B3388" t="s">
        <v>1693</v>
      </c>
    </row>
    <row r="3390" spans="1:2" x14ac:dyDescent="0.25">
      <c r="A3390">
        <v>17.671154975891099</v>
      </c>
      <c r="B3390" t="s">
        <v>1694</v>
      </c>
    </row>
    <row r="3392" spans="1:2" x14ac:dyDescent="0.25">
      <c r="A3392">
        <v>17.682155847549399</v>
      </c>
      <c r="B3392" t="s">
        <v>1695</v>
      </c>
    </row>
    <row r="3394" spans="1:2" x14ac:dyDescent="0.25">
      <c r="A3394">
        <v>17.692155122756901</v>
      </c>
      <c r="B3394" t="s">
        <v>1696</v>
      </c>
    </row>
    <row r="3396" spans="1:2" x14ac:dyDescent="0.25">
      <c r="A3396">
        <v>17.703153848648</v>
      </c>
      <c r="B3396" t="s">
        <v>1697</v>
      </c>
    </row>
    <row r="3398" spans="1:2" x14ac:dyDescent="0.25">
      <c r="A3398">
        <v>17.713156223297101</v>
      </c>
      <c r="B3398" t="s">
        <v>1698</v>
      </c>
    </row>
    <row r="3400" spans="1:2" x14ac:dyDescent="0.25">
      <c r="A3400">
        <v>17.724216461181602</v>
      </c>
      <c r="B3400" t="s">
        <v>1699</v>
      </c>
    </row>
    <row r="3402" spans="1:2" x14ac:dyDescent="0.25">
      <c r="A3402">
        <v>17.7342190742492</v>
      </c>
      <c r="B3402" t="s">
        <v>1700</v>
      </c>
    </row>
    <row r="3404" spans="1:2" x14ac:dyDescent="0.25">
      <c r="A3404">
        <v>17.744216918945298</v>
      </c>
      <c r="B3404" t="s">
        <v>1701</v>
      </c>
    </row>
    <row r="3406" spans="1:2" x14ac:dyDescent="0.25">
      <c r="A3406">
        <v>17.755215883255001</v>
      </c>
      <c r="B3406" t="s">
        <v>1702</v>
      </c>
    </row>
    <row r="3408" spans="1:2" x14ac:dyDescent="0.25">
      <c r="A3408">
        <v>17.765215873718201</v>
      </c>
      <c r="B3408" t="s">
        <v>1703</v>
      </c>
    </row>
    <row r="3410" spans="1:2" x14ac:dyDescent="0.25">
      <c r="A3410">
        <v>17.776217937469401</v>
      </c>
      <c r="B3410" t="s">
        <v>1704</v>
      </c>
    </row>
    <row r="3412" spans="1:2" x14ac:dyDescent="0.25">
      <c r="A3412">
        <v>17.786218643188398</v>
      </c>
      <c r="B3412" t="s">
        <v>1705</v>
      </c>
    </row>
    <row r="3414" spans="1:2" x14ac:dyDescent="0.25">
      <c r="A3414">
        <v>17.796216726303101</v>
      </c>
      <c r="B3414" t="s">
        <v>1706</v>
      </c>
    </row>
    <row r="3416" spans="1:2" x14ac:dyDescent="0.25">
      <c r="A3416">
        <v>17.8072168827056</v>
      </c>
      <c r="B3416" t="s">
        <v>1707</v>
      </c>
    </row>
    <row r="3418" spans="1:2" x14ac:dyDescent="0.25">
      <c r="A3418">
        <v>17.817216396331698</v>
      </c>
      <c r="B3418" t="s">
        <v>1708</v>
      </c>
    </row>
    <row r="3420" spans="1:2" x14ac:dyDescent="0.25">
      <c r="A3420">
        <v>17.828215360641401</v>
      </c>
      <c r="B3420" t="s">
        <v>1709</v>
      </c>
    </row>
    <row r="3422" spans="1:2" x14ac:dyDescent="0.25">
      <c r="A3422">
        <v>17.838215351104701</v>
      </c>
      <c r="B3422" t="s">
        <v>1710</v>
      </c>
    </row>
    <row r="3424" spans="1:2" x14ac:dyDescent="0.25">
      <c r="A3424">
        <v>17.849217653274501</v>
      </c>
      <c r="B3424" t="s">
        <v>1711</v>
      </c>
    </row>
    <row r="3426" spans="1:2" x14ac:dyDescent="0.25">
      <c r="A3426">
        <v>17.859217166900599</v>
      </c>
      <c r="B3426" t="s">
        <v>1712</v>
      </c>
    </row>
    <row r="3428" spans="1:2" x14ac:dyDescent="0.25">
      <c r="A3428">
        <v>17.869218587875299</v>
      </c>
      <c r="B3428" t="s">
        <v>1713</v>
      </c>
    </row>
    <row r="3430" spans="1:2" x14ac:dyDescent="0.25">
      <c r="A3430">
        <v>17.8802168369293</v>
      </c>
      <c r="B3430" t="s">
        <v>1714</v>
      </c>
    </row>
    <row r="3432" spans="1:2" x14ac:dyDescent="0.25">
      <c r="A3432">
        <v>17.8902170658111</v>
      </c>
      <c r="B3432" t="s">
        <v>1715</v>
      </c>
    </row>
    <row r="3434" spans="1:2" x14ac:dyDescent="0.25">
      <c r="A3434">
        <v>17.9002156257629</v>
      </c>
      <c r="B3434" t="s">
        <v>1716</v>
      </c>
    </row>
    <row r="3436" spans="1:2" x14ac:dyDescent="0.25">
      <c r="A3436">
        <v>17.911217212676998</v>
      </c>
      <c r="B3436" t="s">
        <v>1717</v>
      </c>
    </row>
    <row r="3438" spans="1:2" x14ac:dyDescent="0.25">
      <c r="A3438">
        <v>17.921215772628699</v>
      </c>
      <c r="B3438" t="s">
        <v>1718</v>
      </c>
    </row>
    <row r="3440" spans="1:2" x14ac:dyDescent="0.25">
      <c r="A3440">
        <v>17.932221651077199</v>
      </c>
      <c r="B3440" t="s">
        <v>1719</v>
      </c>
    </row>
    <row r="3442" spans="1:2" x14ac:dyDescent="0.25">
      <c r="A3442">
        <v>17.942218542098999</v>
      </c>
      <c r="B3442" t="s">
        <v>1720</v>
      </c>
    </row>
    <row r="3444" spans="1:2" x14ac:dyDescent="0.25">
      <c r="A3444">
        <v>17.953218460083001</v>
      </c>
      <c r="B3444" t="s">
        <v>1721</v>
      </c>
    </row>
    <row r="3446" spans="1:2" x14ac:dyDescent="0.25">
      <c r="A3446">
        <v>17.963216066360399</v>
      </c>
      <c r="B3446" t="s">
        <v>1722</v>
      </c>
    </row>
    <row r="3448" spans="1:2" x14ac:dyDescent="0.25">
      <c r="A3448">
        <v>17.973215341567901</v>
      </c>
      <c r="B3448" t="s">
        <v>1723</v>
      </c>
    </row>
    <row r="3450" spans="1:2" x14ac:dyDescent="0.25">
      <c r="A3450">
        <v>17.984216928481999</v>
      </c>
      <c r="B3450" t="s">
        <v>1724</v>
      </c>
    </row>
    <row r="3452" spans="1:2" x14ac:dyDescent="0.25">
      <c r="A3452">
        <v>17.9942178726196</v>
      </c>
      <c r="B3452" t="s">
        <v>1725</v>
      </c>
    </row>
    <row r="3454" spans="1:2" x14ac:dyDescent="0.25">
      <c r="A3454">
        <v>18.0052170753479</v>
      </c>
      <c r="B3454" t="s">
        <v>1726</v>
      </c>
    </row>
    <row r="3456" spans="1:2" x14ac:dyDescent="0.25">
      <c r="A3456">
        <v>18.0152170658111</v>
      </c>
      <c r="B3456" t="s">
        <v>1727</v>
      </c>
    </row>
    <row r="3458" spans="1:2" x14ac:dyDescent="0.25">
      <c r="A3458">
        <v>18.0263800621032</v>
      </c>
      <c r="B3458" t="s">
        <v>1728</v>
      </c>
    </row>
    <row r="3460" spans="1:2" x14ac:dyDescent="0.25">
      <c r="A3460">
        <v>18.0362207889556</v>
      </c>
      <c r="B3460" t="s">
        <v>1729</v>
      </c>
    </row>
    <row r="3462" spans="1:2" x14ac:dyDescent="0.25">
      <c r="A3462">
        <v>18.047221422195399</v>
      </c>
      <c r="B3462" t="s">
        <v>1730</v>
      </c>
    </row>
    <row r="3464" spans="1:2" x14ac:dyDescent="0.25">
      <c r="A3464">
        <v>18.057220935821501</v>
      </c>
      <c r="B3464" t="s">
        <v>1731</v>
      </c>
    </row>
    <row r="3466" spans="1:2" x14ac:dyDescent="0.25">
      <c r="A3466">
        <v>18.067221164703302</v>
      </c>
      <c r="B3466" t="s">
        <v>1732</v>
      </c>
    </row>
    <row r="3468" spans="1:2" x14ac:dyDescent="0.25">
      <c r="A3468">
        <v>18.078220367431602</v>
      </c>
      <c r="B3468" t="s">
        <v>1733</v>
      </c>
    </row>
    <row r="3470" spans="1:2" x14ac:dyDescent="0.25">
      <c r="A3470">
        <v>18.088223934173499</v>
      </c>
      <c r="B3470" t="s">
        <v>1734</v>
      </c>
    </row>
    <row r="3472" spans="1:2" x14ac:dyDescent="0.25">
      <c r="A3472">
        <v>18.099220752716001</v>
      </c>
      <c r="B3472" t="s">
        <v>1735</v>
      </c>
    </row>
    <row r="3474" spans="1:2" x14ac:dyDescent="0.25">
      <c r="A3474">
        <v>18.109220027923499</v>
      </c>
      <c r="B3474" t="s">
        <v>1736</v>
      </c>
    </row>
    <row r="3476" spans="1:2" x14ac:dyDescent="0.25">
      <c r="A3476">
        <v>18.1202232837677</v>
      </c>
      <c r="B3476" t="s">
        <v>1737</v>
      </c>
    </row>
    <row r="3478" spans="1:2" x14ac:dyDescent="0.25">
      <c r="A3478">
        <v>18.1302216053009</v>
      </c>
      <c r="B3478" t="s">
        <v>1738</v>
      </c>
    </row>
    <row r="3480" spans="1:2" x14ac:dyDescent="0.25">
      <c r="A3480">
        <v>18.141224384307801</v>
      </c>
      <c r="B3480" t="s">
        <v>1739</v>
      </c>
    </row>
    <row r="3482" spans="1:2" x14ac:dyDescent="0.25">
      <c r="A3482">
        <v>18.151219606399501</v>
      </c>
      <c r="B3482" t="s">
        <v>1740</v>
      </c>
    </row>
    <row r="3484" spans="1:2" x14ac:dyDescent="0.25">
      <c r="A3484">
        <v>18.1612210273742</v>
      </c>
      <c r="B3484" t="s">
        <v>1741</v>
      </c>
    </row>
    <row r="3486" spans="1:2" x14ac:dyDescent="0.25">
      <c r="A3486">
        <v>18.172220945358202</v>
      </c>
      <c r="B3486" t="s">
        <v>1742</v>
      </c>
    </row>
    <row r="3488" spans="1:2" x14ac:dyDescent="0.25">
      <c r="A3488">
        <v>18.182219505310002</v>
      </c>
      <c r="B3488" t="s">
        <v>1743</v>
      </c>
    </row>
    <row r="3490" spans="1:2" x14ac:dyDescent="0.25">
      <c r="A3490">
        <v>18.193222999572701</v>
      </c>
      <c r="B3490" t="s">
        <v>1744</v>
      </c>
    </row>
    <row r="3492" spans="1:2" x14ac:dyDescent="0.25">
      <c r="A3492">
        <v>18.203223228454501</v>
      </c>
      <c r="B3492" t="s">
        <v>1745</v>
      </c>
    </row>
    <row r="3494" spans="1:2" x14ac:dyDescent="0.25">
      <c r="A3494">
        <v>18.214219808578399</v>
      </c>
      <c r="B3494" t="s">
        <v>1746</v>
      </c>
    </row>
    <row r="3496" spans="1:2" x14ac:dyDescent="0.25">
      <c r="A3496">
        <v>18.224220037460299</v>
      </c>
      <c r="B3496" t="s">
        <v>1747</v>
      </c>
    </row>
    <row r="3498" spans="1:2" x14ac:dyDescent="0.25">
      <c r="A3498">
        <v>18.2342207431793</v>
      </c>
      <c r="B3498" t="s">
        <v>1748</v>
      </c>
    </row>
    <row r="3500" spans="1:2" x14ac:dyDescent="0.25">
      <c r="A3500">
        <v>18.245223999023398</v>
      </c>
      <c r="B3500" t="s">
        <v>1749</v>
      </c>
    </row>
    <row r="3502" spans="1:2" x14ac:dyDescent="0.25">
      <c r="A3502">
        <v>18.255221128463699</v>
      </c>
      <c r="B3502" t="s">
        <v>1750</v>
      </c>
    </row>
    <row r="3504" spans="1:2" x14ac:dyDescent="0.25">
      <c r="A3504">
        <v>18.266222000121999</v>
      </c>
      <c r="B3504" t="s">
        <v>1751</v>
      </c>
    </row>
    <row r="3506" spans="1:2" x14ac:dyDescent="0.25">
      <c r="A3506">
        <v>18.276222229003899</v>
      </c>
      <c r="B3506" t="s">
        <v>1752</v>
      </c>
    </row>
    <row r="3508" spans="1:2" x14ac:dyDescent="0.25">
      <c r="A3508">
        <v>18.2872247695922</v>
      </c>
      <c r="B3508" t="s">
        <v>1753</v>
      </c>
    </row>
    <row r="3510" spans="1:2" x14ac:dyDescent="0.25">
      <c r="A3510">
        <v>18.297219514846802</v>
      </c>
      <c r="B3510" t="s">
        <v>1754</v>
      </c>
    </row>
    <row r="3512" spans="1:2" x14ac:dyDescent="0.25">
      <c r="A3512">
        <v>18.307369470596299</v>
      </c>
      <c r="B3512" t="s">
        <v>1755</v>
      </c>
    </row>
    <row r="3514" spans="1:2" x14ac:dyDescent="0.25">
      <c r="A3514">
        <v>18.318358659744199</v>
      </c>
      <c r="B3514" t="s">
        <v>1756</v>
      </c>
    </row>
    <row r="3516" spans="1:2" x14ac:dyDescent="0.25">
      <c r="A3516">
        <v>18.3283576965332</v>
      </c>
      <c r="B3516" t="s">
        <v>1757</v>
      </c>
    </row>
    <row r="3518" spans="1:2" x14ac:dyDescent="0.25">
      <c r="A3518">
        <v>18.338358640670702</v>
      </c>
      <c r="B3518" t="s">
        <v>1758</v>
      </c>
    </row>
    <row r="3520" spans="1:2" x14ac:dyDescent="0.25">
      <c r="A3520">
        <v>18.349357843399002</v>
      </c>
      <c r="B3520" t="s">
        <v>1759</v>
      </c>
    </row>
    <row r="3522" spans="1:2" x14ac:dyDescent="0.25">
      <c r="A3522">
        <v>18.3593590259552</v>
      </c>
      <c r="B3522" t="s">
        <v>1760</v>
      </c>
    </row>
    <row r="3524" spans="1:2" x14ac:dyDescent="0.25">
      <c r="A3524">
        <v>18.370357513427699</v>
      </c>
      <c r="B3524" t="s">
        <v>1761</v>
      </c>
    </row>
    <row r="3526" spans="1:2" x14ac:dyDescent="0.25">
      <c r="A3526">
        <v>18.380357265472401</v>
      </c>
      <c r="B3526" t="s">
        <v>1762</v>
      </c>
    </row>
    <row r="3528" spans="1:2" x14ac:dyDescent="0.25">
      <c r="A3528">
        <v>18.391358137130698</v>
      </c>
      <c r="B3528" t="s">
        <v>1763</v>
      </c>
    </row>
    <row r="3530" spans="1:2" x14ac:dyDescent="0.25">
      <c r="A3530">
        <v>18.4013574123382</v>
      </c>
      <c r="B3530" t="s">
        <v>1764</v>
      </c>
    </row>
    <row r="3532" spans="1:2" x14ac:dyDescent="0.25">
      <c r="A3532">
        <v>18.412357330322202</v>
      </c>
      <c r="B3532" t="s">
        <v>1765</v>
      </c>
    </row>
    <row r="3534" spans="1:2" x14ac:dyDescent="0.25">
      <c r="A3534">
        <v>18.422357320785501</v>
      </c>
      <c r="B3534" t="s">
        <v>1766</v>
      </c>
    </row>
    <row r="3536" spans="1:2" x14ac:dyDescent="0.25">
      <c r="A3536">
        <v>18.432358264923</v>
      </c>
      <c r="B3536" t="s">
        <v>1767</v>
      </c>
    </row>
    <row r="3538" spans="1:2" x14ac:dyDescent="0.25">
      <c r="A3538">
        <v>18.4433574676513</v>
      </c>
      <c r="B3538" t="s">
        <v>1768</v>
      </c>
    </row>
    <row r="3540" spans="1:2" x14ac:dyDescent="0.25">
      <c r="A3540">
        <v>18.4533576965332</v>
      </c>
      <c r="B3540" t="s">
        <v>1769</v>
      </c>
    </row>
    <row r="3542" spans="1:2" x14ac:dyDescent="0.25">
      <c r="A3542">
        <v>18.464360713958701</v>
      </c>
      <c r="B3542" t="s">
        <v>1770</v>
      </c>
    </row>
    <row r="3544" spans="1:2" x14ac:dyDescent="0.25">
      <c r="A3544">
        <v>18.474358320236199</v>
      </c>
      <c r="B3544" t="s">
        <v>1771</v>
      </c>
    </row>
    <row r="3546" spans="1:2" x14ac:dyDescent="0.25">
      <c r="A3546">
        <v>18.485360622405999</v>
      </c>
      <c r="B3546" t="s">
        <v>1772</v>
      </c>
    </row>
    <row r="3548" spans="1:2" x14ac:dyDescent="0.25">
      <c r="A3548">
        <v>18.495358228683401</v>
      </c>
      <c r="B3548" t="s">
        <v>1773</v>
      </c>
    </row>
    <row r="3550" spans="1:2" x14ac:dyDescent="0.25">
      <c r="A3550">
        <v>18.5053579807281</v>
      </c>
      <c r="B3550" t="s">
        <v>1774</v>
      </c>
    </row>
    <row r="3552" spans="1:2" x14ac:dyDescent="0.25">
      <c r="A3552">
        <v>18.5163586139678</v>
      </c>
      <c r="B3552" t="s">
        <v>1775</v>
      </c>
    </row>
    <row r="3554" spans="1:2" x14ac:dyDescent="0.25">
      <c r="A3554">
        <v>18.5263576507568</v>
      </c>
      <c r="B3554" t="s">
        <v>1776</v>
      </c>
    </row>
    <row r="3556" spans="1:2" x14ac:dyDescent="0.25">
      <c r="A3556">
        <v>18.536914110183702</v>
      </c>
      <c r="B3556" t="s">
        <v>1777</v>
      </c>
    </row>
    <row r="3558" spans="1:2" x14ac:dyDescent="0.25">
      <c r="A3558">
        <v>18.5479078292846</v>
      </c>
      <c r="B3558" t="s">
        <v>1778</v>
      </c>
    </row>
    <row r="3560" spans="1:2" x14ac:dyDescent="0.25">
      <c r="A3560">
        <v>18.557908535003602</v>
      </c>
      <c r="B3560" t="s">
        <v>1779</v>
      </c>
    </row>
    <row r="3562" spans="1:2" x14ac:dyDescent="0.25">
      <c r="A3562">
        <v>18.5679080486297</v>
      </c>
      <c r="B3562" t="s">
        <v>1780</v>
      </c>
    </row>
    <row r="3564" spans="1:2" x14ac:dyDescent="0.25">
      <c r="A3564">
        <v>18.578909873962399</v>
      </c>
      <c r="B3564" t="s">
        <v>1781</v>
      </c>
    </row>
    <row r="3566" spans="1:2" x14ac:dyDescent="0.25">
      <c r="A3566">
        <v>18.588908195495598</v>
      </c>
      <c r="B3566" t="s">
        <v>1782</v>
      </c>
    </row>
    <row r="3568" spans="1:2" x14ac:dyDescent="0.25">
      <c r="A3568">
        <v>18.599910497665402</v>
      </c>
      <c r="B3568" t="s">
        <v>1783</v>
      </c>
    </row>
    <row r="3570" spans="1:2" x14ac:dyDescent="0.25">
      <c r="A3570">
        <v>18.609908819198601</v>
      </c>
      <c r="B3570" t="s">
        <v>1784</v>
      </c>
    </row>
    <row r="3572" spans="1:2" x14ac:dyDescent="0.25">
      <c r="A3572">
        <v>18.620908737182599</v>
      </c>
      <c r="B3572" t="s">
        <v>1785</v>
      </c>
    </row>
    <row r="3574" spans="1:2" x14ac:dyDescent="0.25">
      <c r="A3574">
        <v>18.630908489227199</v>
      </c>
      <c r="B3574" t="s">
        <v>1786</v>
      </c>
    </row>
    <row r="3576" spans="1:2" x14ac:dyDescent="0.25">
      <c r="A3576">
        <v>18.6419081687927</v>
      </c>
      <c r="B3576" t="s">
        <v>1787</v>
      </c>
    </row>
    <row r="3578" spans="1:2" x14ac:dyDescent="0.25">
      <c r="A3578">
        <v>18.651910543441701</v>
      </c>
      <c r="B3578" t="s">
        <v>1788</v>
      </c>
    </row>
    <row r="3580" spans="1:2" x14ac:dyDescent="0.25">
      <c r="A3580">
        <v>18.661907196044901</v>
      </c>
      <c r="B3580" t="s">
        <v>1789</v>
      </c>
    </row>
    <row r="3582" spans="1:2" x14ac:dyDescent="0.25">
      <c r="A3582">
        <v>18.6729092597961</v>
      </c>
      <c r="B3582" t="s">
        <v>1790</v>
      </c>
    </row>
    <row r="3584" spans="1:2" x14ac:dyDescent="0.25">
      <c r="A3584">
        <v>18.682908773422199</v>
      </c>
      <c r="B3584" t="s">
        <v>1791</v>
      </c>
    </row>
    <row r="3586" spans="1:2" x14ac:dyDescent="0.25">
      <c r="A3586">
        <v>18.693908929824801</v>
      </c>
      <c r="B3586" t="s">
        <v>1792</v>
      </c>
    </row>
    <row r="3588" spans="1:2" x14ac:dyDescent="0.25">
      <c r="A3588">
        <v>18.7035343647003</v>
      </c>
      <c r="B3588" t="s">
        <v>1793</v>
      </c>
    </row>
    <row r="3590" spans="1:2" x14ac:dyDescent="0.25">
      <c r="A3590">
        <v>18.714530467987</v>
      </c>
      <c r="B3590" t="s">
        <v>1794</v>
      </c>
    </row>
    <row r="3592" spans="1:2" x14ac:dyDescent="0.25">
      <c r="A3592">
        <v>18.724531650543199</v>
      </c>
      <c r="B3592" t="s">
        <v>1795</v>
      </c>
    </row>
    <row r="3594" spans="1:2" x14ac:dyDescent="0.25">
      <c r="A3594">
        <v>18.735533952712998</v>
      </c>
      <c r="B3594" t="s">
        <v>1796</v>
      </c>
    </row>
    <row r="3596" spans="1:2" x14ac:dyDescent="0.25">
      <c r="A3596">
        <v>18.7455298900604</v>
      </c>
      <c r="B3596" t="s">
        <v>1797</v>
      </c>
    </row>
    <row r="3598" spans="1:2" x14ac:dyDescent="0.25">
      <c r="A3598">
        <v>18.7565224170684</v>
      </c>
      <c r="B3598" t="s">
        <v>1798</v>
      </c>
    </row>
    <row r="3600" spans="1:2" x14ac:dyDescent="0.25">
      <c r="A3600">
        <v>18.766826868057201</v>
      </c>
      <c r="B3600" t="s">
        <v>1799</v>
      </c>
    </row>
    <row r="3602" spans="1:2" x14ac:dyDescent="0.25">
      <c r="A3602">
        <v>18.7768247127532</v>
      </c>
      <c r="B3602" t="s">
        <v>1800</v>
      </c>
    </row>
    <row r="3604" spans="1:2" x14ac:dyDescent="0.25">
      <c r="A3604">
        <v>18.7878255844116</v>
      </c>
      <c r="B3604" t="s">
        <v>1801</v>
      </c>
    </row>
    <row r="3606" spans="1:2" x14ac:dyDescent="0.25">
      <c r="A3606">
        <v>18.797825098037698</v>
      </c>
      <c r="B3606" t="s">
        <v>1802</v>
      </c>
    </row>
    <row r="3608" spans="1:2" x14ac:dyDescent="0.25">
      <c r="A3608">
        <v>18.807822227477999</v>
      </c>
      <c r="B3608" t="s">
        <v>1803</v>
      </c>
    </row>
    <row r="3610" spans="1:2" x14ac:dyDescent="0.25">
      <c r="A3610">
        <v>18.818823814392001</v>
      </c>
      <c r="B3610" t="s">
        <v>1804</v>
      </c>
    </row>
    <row r="3612" spans="1:2" x14ac:dyDescent="0.25">
      <c r="A3612">
        <v>18.828824520110999</v>
      </c>
      <c r="B3612" t="s">
        <v>1805</v>
      </c>
    </row>
    <row r="3614" spans="1:2" x14ac:dyDescent="0.25">
      <c r="A3614">
        <v>18.8398261070251</v>
      </c>
      <c r="B3614" t="s">
        <v>1806</v>
      </c>
    </row>
    <row r="3616" spans="1:2" x14ac:dyDescent="0.25">
      <c r="A3616">
        <v>18.8498229980468</v>
      </c>
      <c r="B3616" t="s">
        <v>1807</v>
      </c>
    </row>
    <row r="3618" spans="1:2" x14ac:dyDescent="0.25">
      <c r="A3618">
        <v>18.860824584960898</v>
      </c>
      <c r="B3618" t="s">
        <v>1808</v>
      </c>
    </row>
    <row r="3620" spans="1:2" x14ac:dyDescent="0.25">
      <c r="A3620">
        <v>18.870824575424098</v>
      </c>
      <c r="B3620" t="s">
        <v>1809</v>
      </c>
    </row>
    <row r="3622" spans="1:2" x14ac:dyDescent="0.25">
      <c r="A3622">
        <v>18.880823373794499</v>
      </c>
      <c r="B3622" t="s">
        <v>1810</v>
      </c>
    </row>
    <row r="3624" spans="1:2" x14ac:dyDescent="0.25">
      <c r="A3624">
        <v>18.891823291778501</v>
      </c>
      <c r="B3624" t="s">
        <v>1811</v>
      </c>
    </row>
    <row r="3626" spans="1:2" x14ac:dyDescent="0.25">
      <c r="A3626">
        <v>18.9018232822418</v>
      </c>
      <c r="B3626" t="s">
        <v>1812</v>
      </c>
    </row>
    <row r="3628" spans="1:2" x14ac:dyDescent="0.25">
      <c r="A3628">
        <v>18.912827014923</v>
      </c>
      <c r="B3628" t="s">
        <v>1813</v>
      </c>
    </row>
    <row r="3630" spans="1:2" x14ac:dyDescent="0.25">
      <c r="A3630">
        <v>18.922824382781901</v>
      </c>
      <c r="B3630" t="s">
        <v>1814</v>
      </c>
    </row>
    <row r="3632" spans="1:2" x14ac:dyDescent="0.25">
      <c r="A3632">
        <v>18.933826923370301</v>
      </c>
      <c r="B3632" t="s">
        <v>1815</v>
      </c>
    </row>
    <row r="3634" spans="1:2" x14ac:dyDescent="0.25">
      <c r="A3634">
        <v>18.943824291229198</v>
      </c>
      <c r="B3634" t="s">
        <v>1816</v>
      </c>
    </row>
    <row r="3636" spans="1:2" x14ac:dyDescent="0.25">
      <c r="A3636">
        <v>18.954827070236199</v>
      </c>
      <c r="B3636" t="s">
        <v>1817</v>
      </c>
    </row>
    <row r="3638" spans="1:2" x14ac:dyDescent="0.25">
      <c r="A3638">
        <v>18.9648258686065</v>
      </c>
      <c r="B3638" t="s">
        <v>1818</v>
      </c>
    </row>
    <row r="3640" spans="1:2" x14ac:dyDescent="0.25">
      <c r="A3640">
        <v>18.975823879241901</v>
      </c>
      <c r="B3640" t="s">
        <v>1819</v>
      </c>
    </row>
    <row r="3642" spans="1:2" x14ac:dyDescent="0.25">
      <c r="A3642">
        <v>18.986825227737398</v>
      </c>
      <c r="B3642" t="s">
        <v>1820</v>
      </c>
    </row>
    <row r="3644" spans="1:2" x14ac:dyDescent="0.25">
      <c r="A3644">
        <v>18.996825218200598</v>
      </c>
      <c r="B3644" t="s">
        <v>1821</v>
      </c>
    </row>
    <row r="3646" spans="1:2" x14ac:dyDescent="0.25">
      <c r="A3646">
        <v>19.006825208663901</v>
      </c>
      <c r="B3646" t="s">
        <v>1822</v>
      </c>
    </row>
    <row r="3648" spans="1:2" x14ac:dyDescent="0.25">
      <c r="A3648">
        <v>19.016826152801499</v>
      </c>
      <c r="B3648" t="s">
        <v>1823</v>
      </c>
    </row>
    <row r="3650" spans="1:2" x14ac:dyDescent="0.25">
      <c r="A3650">
        <v>19.027824163436801</v>
      </c>
      <c r="B3650" t="s">
        <v>1824</v>
      </c>
    </row>
    <row r="3652" spans="1:2" x14ac:dyDescent="0.25">
      <c r="A3652">
        <v>19.0378239154815</v>
      </c>
      <c r="B3652" t="s">
        <v>1825</v>
      </c>
    </row>
    <row r="3654" spans="1:2" x14ac:dyDescent="0.25">
      <c r="A3654">
        <v>19.0485534667968</v>
      </c>
      <c r="B3654" t="s">
        <v>1826</v>
      </c>
    </row>
    <row r="3656" spans="1:2" x14ac:dyDescent="0.25">
      <c r="A3656">
        <v>19.058553218841499</v>
      </c>
      <c r="B3656" t="s">
        <v>1827</v>
      </c>
    </row>
    <row r="3658" spans="1:2" x14ac:dyDescent="0.25">
      <c r="A3658">
        <v>19.0695543289184</v>
      </c>
      <c r="B3658" t="s">
        <v>1828</v>
      </c>
    </row>
    <row r="3660" spans="1:2" x14ac:dyDescent="0.25">
      <c r="A3660">
        <v>19.0795543193817</v>
      </c>
      <c r="B3660" t="s">
        <v>1829</v>
      </c>
    </row>
    <row r="3662" spans="1:2" x14ac:dyDescent="0.25">
      <c r="A3662">
        <v>19.0895543098449</v>
      </c>
      <c r="B3662" t="s">
        <v>1830</v>
      </c>
    </row>
    <row r="3664" spans="1:2" x14ac:dyDescent="0.25">
      <c r="A3664">
        <v>19.100862503051701</v>
      </c>
      <c r="B3664" t="s">
        <v>1831</v>
      </c>
    </row>
    <row r="3666" spans="1:2" x14ac:dyDescent="0.25">
      <c r="A3666">
        <v>19.1105523109436</v>
      </c>
      <c r="B3666" t="s">
        <v>1832</v>
      </c>
    </row>
    <row r="3668" spans="1:2" x14ac:dyDescent="0.25">
      <c r="A3668">
        <v>19.121555089950501</v>
      </c>
      <c r="B3668" t="s">
        <v>1833</v>
      </c>
    </row>
    <row r="3670" spans="1:2" x14ac:dyDescent="0.25">
      <c r="A3670">
        <v>19.131553888320902</v>
      </c>
      <c r="B3670" t="s">
        <v>1834</v>
      </c>
    </row>
    <row r="3672" spans="1:2" x14ac:dyDescent="0.25">
      <c r="A3672">
        <v>19.1425554752349</v>
      </c>
      <c r="B3672" t="s">
        <v>1835</v>
      </c>
    </row>
    <row r="3674" spans="1:2" x14ac:dyDescent="0.25">
      <c r="A3674">
        <v>19.152553319930998</v>
      </c>
      <c r="B3674" t="s">
        <v>1836</v>
      </c>
    </row>
    <row r="3676" spans="1:2" x14ac:dyDescent="0.25">
      <c r="A3676">
        <v>19.1625542640686</v>
      </c>
      <c r="B3676" t="s">
        <v>1837</v>
      </c>
    </row>
    <row r="3678" spans="1:2" x14ac:dyDescent="0.25">
      <c r="A3678">
        <v>19.173555850982599</v>
      </c>
      <c r="B3678" t="s">
        <v>1838</v>
      </c>
    </row>
    <row r="3680" spans="1:2" x14ac:dyDescent="0.25">
      <c r="A3680">
        <v>19.183554172515802</v>
      </c>
      <c r="B3680" t="s">
        <v>1839</v>
      </c>
    </row>
    <row r="3682" spans="1:2" x14ac:dyDescent="0.25">
      <c r="A3682">
        <v>19.194554567337001</v>
      </c>
      <c r="B3682" t="s">
        <v>1840</v>
      </c>
    </row>
    <row r="3684" spans="1:2" x14ac:dyDescent="0.25">
      <c r="A3684">
        <v>19.204553842544499</v>
      </c>
      <c r="B3684" t="s">
        <v>1841</v>
      </c>
    </row>
    <row r="3686" spans="1:2" x14ac:dyDescent="0.25">
      <c r="A3686">
        <v>19.215553998947101</v>
      </c>
      <c r="B3686" t="s">
        <v>1842</v>
      </c>
    </row>
    <row r="3688" spans="1:2" x14ac:dyDescent="0.25">
      <c r="A3688">
        <v>19.225552797317501</v>
      </c>
      <c r="B3688" t="s">
        <v>1843</v>
      </c>
    </row>
    <row r="3690" spans="1:2" x14ac:dyDescent="0.25">
      <c r="A3690">
        <v>19.235552549362101</v>
      </c>
      <c r="B3690" t="s">
        <v>1844</v>
      </c>
    </row>
    <row r="3692" spans="1:2" x14ac:dyDescent="0.25">
      <c r="A3692">
        <v>19.246553659439002</v>
      </c>
      <c r="B3692" t="s">
        <v>1845</v>
      </c>
    </row>
    <row r="3694" spans="1:2" x14ac:dyDescent="0.25">
      <c r="A3694">
        <v>19.256554126739498</v>
      </c>
      <c r="B3694" t="s">
        <v>1846</v>
      </c>
    </row>
    <row r="3696" spans="1:2" x14ac:dyDescent="0.25">
      <c r="A3696">
        <v>19.2675554752349</v>
      </c>
      <c r="B3696" t="s">
        <v>1847</v>
      </c>
    </row>
    <row r="3698" spans="1:2" x14ac:dyDescent="0.25">
      <c r="A3698">
        <v>19.277553558349599</v>
      </c>
      <c r="B3698" t="s">
        <v>1848</v>
      </c>
    </row>
    <row r="3700" spans="1:2" x14ac:dyDescent="0.25">
      <c r="A3700">
        <v>19.288553714752101</v>
      </c>
      <c r="B3700" t="s">
        <v>1849</v>
      </c>
    </row>
    <row r="3702" spans="1:2" x14ac:dyDescent="0.25">
      <c r="A3702">
        <v>19.298552274703901</v>
      </c>
      <c r="B3702" t="s">
        <v>1850</v>
      </c>
    </row>
    <row r="3704" spans="1:2" x14ac:dyDescent="0.25">
      <c r="A3704">
        <v>19.308552265167201</v>
      </c>
      <c r="B3704" t="s">
        <v>1851</v>
      </c>
    </row>
    <row r="3706" spans="1:2" x14ac:dyDescent="0.25">
      <c r="A3706">
        <v>19.319553613662698</v>
      </c>
      <c r="B3706" t="s">
        <v>1852</v>
      </c>
    </row>
    <row r="3708" spans="1:2" x14ac:dyDescent="0.25">
      <c r="A3708">
        <v>19.329553842544499</v>
      </c>
      <c r="B3708" t="s">
        <v>1853</v>
      </c>
    </row>
    <row r="3710" spans="1:2" x14ac:dyDescent="0.25">
      <c r="A3710">
        <v>19.340557336807201</v>
      </c>
      <c r="B3710" t="s">
        <v>1854</v>
      </c>
    </row>
    <row r="3712" spans="1:2" x14ac:dyDescent="0.25">
      <c r="A3712">
        <v>19.3505539894104</v>
      </c>
      <c r="B3712" t="s">
        <v>1855</v>
      </c>
    </row>
    <row r="3714" spans="1:2" x14ac:dyDescent="0.25">
      <c r="A3714">
        <v>19.361553907394399</v>
      </c>
      <c r="B3714" t="s">
        <v>1856</v>
      </c>
    </row>
    <row r="3716" spans="1:2" x14ac:dyDescent="0.25">
      <c r="A3716">
        <v>19.371552467346099</v>
      </c>
      <c r="B3716" t="s">
        <v>1857</v>
      </c>
    </row>
    <row r="3718" spans="1:2" x14ac:dyDescent="0.25">
      <c r="A3718">
        <v>19.3825554847717</v>
      </c>
      <c r="B3718" t="s">
        <v>1858</v>
      </c>
    </row>
    <row r="3720" spans="1:2" x14ac:dyDescent="0.25">
      <c r="A3720">
        <v>19.3925538063049</v>
      </c>
      <c r="B3720" t="s">
        <v>1859</v>
      </c>
    </row>
    <row r="3722" spans="1:2" x14ac:dyDescent="0.25">
      <c r="A3722">
        <v>19.4025537967681</v>
      </c>
      <c r="B3722" t="s">
        <v>1860</v>
      </c>
    </row>
    <row r="3724" spans="1:2" x14ac:dyDescent="0.25">
      <c r="A3724">
        <v>19.413553714752101</v>
      </c>
      <c r="B3724" t="s">
        <v>1861</v>
      </c>
    </row>
    <row r="3726" spans="1:2" x14ac:dyDescent="0.25">
      <c r="A3726">
        <v>19.423553705215401</v>
      </c>
      <c r="B3726" t="s">
        <v>1862</v>
      </c>
    </row>
    <row r="3728" spans="1:2" x14ac:dyDescent="0.25">
      <c r="A3728">
        <v>19.434555530548</v>
      </c>
      <c r="B3728" t="s">
        <v>1863</v>
      </c>
    </row>
    <row r="3730" spans="1:2" x14ac:dyDescent="0.25">
      <c r="A3730">
        <v>19.4445540904998</v>
      </c>
      <c r="B3730" t="s">
        <v>1864</v>
      </c>
    </row>
    <row r="3732" spans="1:2" x14ac:dyDescent="0.25">
      <c r="A3732">
        <v>19.4545526504516</v>
      </c>
      <c r="B3732" t="s">
        <v>1865</v>
      </c>
    </row>
    <row r="3734" spans="1:2" x14ac:dyDescent="0.25">
      <c r="A3734">
        <v>19.465554475784302</v>
      </c>
      <c r="B3734" t="s">
        <v>1866</v>
      </c>
    </row>
    <row r="3736" spans="1:2" x14ac:dyDescent="0.25">
      <c r="A3736">
        <v>19.475554227828901</v>
      </c>
      <c r="B3736" t="s">
        <v>1867</v>
      </c>
    </row>
    <row r="3738" spans="1:2" x14ac:dyDescent="0.25">
      <c r="A3738">
        <v>19.4865546226501</v>
      </c>
      <c r="B3738" t="s">
        <v>1868</v>
      </c>
    </row>
    <row r="3740" spans="1:2" x14ac:dyDescent="0.25">
      <c r="A3740">
        <v>19.496554374694799</v>
      </c>
      <c r="B3740" t="s">
        <v>1869</v>
      </c>
    </row>
    <row r="3742" spans="1:2" x14ac:dyDescent="0.25">
      <c r="A3742">
        <v>19.507553100585898</v>
      </c>
      <c r="B3742" t="s">
        <v>1870</v>
      </c>
    </row>
    <row r="3744" spans="1:2" x14ac:dyDescent="0.25">
      <c r="A3744">
        <v>19.5175540447235</v>
      </c>
      <c r="B3744" t="s">
        <v>1871</v>
      </c>
    </row>
    <row r="3746" spans="1:2" x14ac:dyDescent="0.25">
      <c r="A3746">
        <v>19.528555631637499</v>
      </c>
      <c r="B3746" t="s">
        <v>1872</v>
      </c>
    </row>
    <row r="3748" spans="1:2" x14ac:dyDescent="0.25">
      <c r="A3748">
        <v>19.538553714752101</v>
      </c>
      <c r="B3748" t="s">
        <v>1873</v>
      </c>
    </row>
    <row r="3750" spans="1:2" x14ac:dyDescent="0.25">
      <c r="A3750">
        <v>19.548555612564002</v>
      </c>
      <c r="B3750" t="s">
        <v>1874</v>
      </c>
    </row>
    <row r="3752" spans="1:2" x14ac:dyDescent="0.25">
      <c r="A3752">
        <v>19.559504985809301</v>
      </c>
      <c r="B3752" t="s">
        <v>1875</v>
      </c>
    </row>
    <row r="3754" spans="1:2" x14ac:dyDescent="0.25">
      <c r="A3754">
        <v>19.569503784179599</v>
      </c>
      <c r="B3754" t="s">
        <v>1876</v>
      </c>
    </row>
    <row r="3756" spans="1:2" x14ac:dyDescent="0.25">
      <c r="A3756">
        <v>19.580503940582201</v>
      </c>
      <c r="B3756" t="s">
        <v>1877</v>
      </c>
    </row>
    <row r="3758" spans="1:2" x14ac:dyDescent="0.25">
      <c r="A3758">
        <v>19.590501785278299</v>
      </c>
      <c r="B3758" t="s">
        <v>1878</v>
      </c>
    </row>
    <row r="3760" spans="1:2" x14ac:dyDescent="0.25">
      <c r="A3760">
        <v>19.600501298904401</v>
      </c>
      <c r="B3760" t="s">
        <v>1879</v>
      </c>
    </row>
    <row r="3762" spans="1:2" x14ac:dyDescent="0.25">
      <c r="A3762">
        <v>19.611501455307</v>
      </c>
      <c r="B3762" t="s">
        <v>1880</v>
      </c>
    </row>
    <row r="3764" spans="1:2" x14ac:dyDescent="0.25">
      <c r="A3764">
        <v>19.621504068374598</v>
      </c>
      <c r="B3764" t="s">
        <v>1881</v>
      </c>
    </row>
    <row r="3766" spans="1:2" x14ac:dyDescent="0.25">
      <c r="A3766">
        <v>19.632502079009999</v>
      </c>
      <c r="B3766" t="s">
        <v>1882</v>
      </c>
    </row>
    <row r="3768" spans="1:2" x14ac:dyDescent="0.25">
      <c r="A3768">
        <v>19.6425011157989</v>
      </c>
      <c r="B3768" t="s">
        <v>1883</v>
      </c>
    </row>
    <row r="3770" spans="1:2" x14ac:dyDescent="0.25">
      <c r="A3770">
        <v>19.653503656387301</v>
      </c>
      <c r="B3770" t="s">
        <v>1884</v>
      </c>
    </row>
    <row r="3772" spans="1:2" x14ac:dyDescent="0.25">
      <c r="A3772">
        <v>19.663503885269101</v>
      </c>
      <c r="B3772" t="s">
        <v>1885</v>
      </c>
    </row>
    <row r="3774" spans="1:2" x14ac:dyDescent="0.25">
      <c r="A3774">
        <v>19.6745026111602</v>
      </c>
      <c r="B3774" t="s">
        <v>1886</v>
      </c>
    </row>
    <row r="3776" spans="1:2" x14ac:dyDescent="0.25">
      <c r="A3776">
        <v>19.684501647949201</v>
      </c>
      <c r="B3776" t="s">
        <v>1887</v>
      </c>
    </row>
    <row r="3778" spans="1:2" x14ac:dyDescent="0.25">
      <c r="A3778">
        <v>19.6945030689239</v>
      </c>
      <c r="B3778" t="s">
        <v>1888</v>
      </c>
    </row>
    <row r="3780" spans="1:2" x14ac:dyDescent="0.25">
      <c r="A3780">
        <v>19.7055022716522</v>
      </c>
      <c r="B3780" t="s">
        <v>1889</v>
      </c>
    </row>
    <row r="3782" spans="1:2" x14ac:dyDescent="0.25">
      <c r="A3782">
        <v>19.715502023696899</v>
      </c>
      <c r="B3782" t="s">
        <v>1890</v>
      </c>
    </row>
    <row r="3784" spans="1:2" x14ac:dyDescent="0.25">
      <c r="A3784">
        <v>19.726504087448099</v>
      </c>
      <c r="B3784" t="s">
        <v>1891</v>
      </c>
    </row>
    <row r="3786" spans="1:2" x14ac:dyDescent="0.25">
      <c r="A3786">
        <v>19.736503601074201</v>
      </c>
      <c r="B3786" t="s">
        <v>1892</v>
      </c>
    </row>
    <row r="3788" spans="1:2" x14ac:dyDescent="0.25">
      <c r="A3788">
        <v>19.747503519058199</v>
      </c>
      <c r="B3788" t="s">
        <v>1893</v>
      </c>
    </row>
    <row r="3790" spans="1:2" x14ac:dyDescent="0.25">
      <c r="A3790">
        <v>19.758191108703599</v>
      </c>
      <c r="B3790" t="s">
        <v>1894</v>
      </c>
    </row>
    <row r="3792" spans="1:2" x14ac:dyDescent="0.25">
      <c r="A3792">
        <v>19.767598390579199</v>
      </c>
      <c r="B3792" t="s">
        <v>1895</v>
      </c>
    </row>
    <row r="3794" spans="1:2" x14ac:dyDescent="0.25">
      <c r="A3794">
        <v>19.778597831726</v>
      </c>
      <c r="B3794" t="s">
        <v>1896</v>
      </c>
    </row>
    <row r="3796" spans="1:2" x14ac:dyDescent="0.25">
      <c r="A3796">
        <v>19.789180517196598</v>
      </c>
      <c r="B3796" t="s">
        <v>1897</v>
      </c>
    </row>
    <row r="3798" spans="1:2" x14ac:dyDescent="0.25">
      <c r="A3798">
        <v>19.799179077148398</v>
      </c>
      <c r="B3798" t="s">
        <v>1898</v>
      </c>
    </row>
    <row r="3800" spans="1:2" x14ac:dyDescent="0.25">
      <c r="A3800">
        <v>19.810179233551001</v>
      </c>
      <c r="B3800" t="s">
        <v>1899</v>
      </c>
    </row>
    <row r="3802" spans="1:2" x14ac:dyDescent="0.25">
      <c r="A3802">
        <v>19.8201806545257</v>
      </c>
      <c r="B3802" t="s">
        <v>1900</v>
      </c>
    </row>
    <row r="3804" spans="1:2" x14ac:dyDescent="0.25">
      <c r="A3804">
        <v>19.830178737640299</v>
      </c>
      <c r="B3804" t="s">
        <v>1901</v>
      </c>
    </row>
    <row r="3806" spans="1:2" x14ac:dyDescent="0.25">
      <c r="A3806">
        <v>19.8411798477172</v>
      </c>
      <c r="B3806" t="s">
        <v>1902</v>
      </c>
    </row>
    <row r="3808" spans="1:2" x14ac:dyDescent="0.25">
      <c r="A3808">
        <v>19.851309776306099</v>
      </c>
      <c r="B3808" t="s">
        <v>1903</v>
      </c>
    </row>
    <row r="3810" spans="1:2" x14ac:dyDescent="0.25">
      <c r="A3810">
        <v>19.8621807098388</v>
      </c>
      <c r="B3810" t="s">
        <v>1904</v>
      </c>
    </row>
    <row r="3812" spans="1:2" x14ac:dyDescent="0.25">
      <c r="A3812">
        <v>19.8721795082092</v>
      </c>
      <c r="B3812" t="s">
        <v>1905</v>
      </c>
    </row>
    <row r="3814" spans="1:2" x14ac:dyDescent="0.25">
      <c r="A3814">
        <v>19.883184194564802</v>
      </c>
      <c r="B3814" t="s">
        <v>1906</v>
      </c>
    </row>
    <row r="3816" spans="1:2" x14ac:dyDescent="0.25">
      <c r="A3816">
        <v>19.894180774688699</v>
      </c>
      <c r="B3816" t="s">
        <v>1907</v>
      </c>
    </row>
    <row r="3818" spans="1:2" x14ac:dyDescent="0.25">
      <c r="A3818">
        <v>19.903182983398398</v>
      </c>
      <c r="B3818" t="s">
        <v>1908</v>
      </c>
    </row>
    <row r="3820" spans="1:2" x14ac:dyDescent="0.25">
      <c r="A3820">
        <v>19.914179325103699</v>
      </c>
      <c r="B3820" t="s">
        <v>1909</v>
      </c>
    </row>
    <row r="3822" spans="1:2" x14ac:dyDescent="0.25">
      <c r="A3822">
        <v>19.924581766128501</v>
      </c>
      <c r="B3822" t="s">
        <v>1910</v>
      </c>
    </row>
    <row r="3824" spans="1:2" x14ac:dyDescent="0.25">
      <c r="A3824">
        <v>19.9351804256439</v>
      </c>
      <c r="B3824" t="s">
        <v>1911</v>
      </c>
    </row>
    <row r="3826" spans="1:2" x14ac:dyDescent="0.25">
      <c r="A3826">
        <v>19.945178508758499</v>
      </c>
      <c r="B3826" t="s">
        <v>1912</v>
      </c>
    </row>
    <row r="3828" spans="1:2" x14ac:dyDescent="0.25">
      <c r="A3828">
        <v>19.956181764602601</v>
      </c>
      <c r="B3828" t="s">
        <v>1913</v>
      </c>
    </row>
    <row r="3830" spans="1:2" x14ac:dyDescent="0.25">
      <c r="A3830">
        <v>19.9661817550659</v>
      </c>
      <c r="B3830" t="s">
        <v>1914</v>
      </c>
    </row>
    <row r="3832" spans="1:2" x14ac:dyDescent="0.25">
      <c r="A3832">
        <v>19.976177692413302</v>
      </c>
      <c r="B3832" t="s">
        <v>1915</v>
      </c>
    </row>
    <row r="3834" spans="1:2" x14ac:dyDescent="0.25">
      <c r="A3834">
        <v>19.987180471420199</v>
      </c>
      <c r="B3834" t="s">
        <v>1916</v>
      </c>
    </row>
    <row r="3836" spans="1:2" x14ac:dyDescent="0.25">
      <c r="A3836">
        <v>19.997179985046301</v>
      </c>
      <c r="B3836" t="s">
        <v>1917</v>
      </c>
    </row>
    <row r="3838" spans="1:2" x14ac:dyDescent="0.25">
      <c r="A3838">
        <v>20.0081799030303</v>
      </c>
      <c r="B3838" t="s">
        <v>1918</v>
      </c>
    </row>
    <row r="3840" spans="1:2" x14ac:dyDescent="0.25">
      <c r="A3840">
        <v>20.0181784629821</v>
      </c>
      <c r="B3840" t="s">
        <v>1919</v>
      </c>
    </row>
    <row r="3842" spans="1:2" x14ac:dyDescent="0.25">
      <c r="A3842">
        <v>20.029179096221899</v>
      </c>
      <c r="B3842" t="s">
        <v>1920</v>
      </c>
    </row>
    <row r="3844" spans="1:2" x14ac:dyDescent="0.25">
      <c r="A3844">
        <v>20.039181470870901</v>
      </c>
      <c r="B3844" t="s">
        <v>1921</v>
      </c>
    </row>
    <row r="3846" spans="1:2" x14ac:dyDescent="0.25">
      <c r="A3846">
        <v>20.049188852310099</v>
      </c>
      <c r="B3846" t="s">
        <v>1922</v>
      </c>
    </row>
    <row r="3848" spans="1:2" x14ac:dyDescent="0.25">
      <c r="A3848">
        <v>20.060396909713699</v>
      </c>
      <c r="B3848" t="s">
        <v>1923</v>
      </c>
    </row>
    <row r="3850" spans="1:2" x14ac:dyDescent="0.25">
      <c r="A3850">
        <v>20.070568799972499</v>
      </c>
      <c r="B3850" t="s">
        <v>1924</v>
      </c>
    </row>
    <row r="3852" spans="1:2" x14ac:dyDescent="0.25">
      <c r="A3852">
        <v>20.081578969955402</v>
      </c>
      <c r="B3852" t="s">
        <v>1925</v>
      </c>
    </row>
    <row r="3854" spans="1:2" x14ac:dyDescent="0.25">
      <c r="A3854">
        <v>20.091592550277699</v>
      </c>
      <c r="B3854" t="s">
        <v>1926</v>
      </c>
    </row>
    <row r="3856" spans="1:2" x14ac:dyDescent="0.25">
      <c r="A3856">
        <v>20.101592302322299</v>
      </c>
      <c r="B3856" t="s">
        <v>1927</v>
      </c>
    </row>
    <row r="3858" spans="1:2" x14ac:dyDescent="0.25">
      <c r="A3858">
        <v>20.112593173980699</v>
      </c>
      <c r="B3858" t="s">
        <v>1928</v>
      </c>
    </row>
    <row r="3860" spans="1:2" x14ac:dyDescent="0.25">
      <c r="A3860">
        <v>20.123178958892801</v>
      </c>
      <c r="B3860" t="s">
        <v>1929</v>
      </c>
    </row>
    <row r="3862" spans="1:2" x14ac:dyDescent="0.25">
      <c r="A3862">
        <v>20.1331770420074</v>
      </c>
      <c r="B3862" t="s">
        <v>1930</v>
      </c>
    </row>
    <row r="3864" spans="1:2" x14ac:dyDescent="0.25">
      <c r="A3864">
        <v>20.144178867339999</v>
      </c>
      <c r="B3864" t="s">
        <v>1931</v>
      </c>
    </row>
    <row r="3866" spans="1:2" x14ac:dyDescent="0.25">
      <c r="A3866">
        <v>20.154179096221899</v>
      </c>
      <c r="B3866" t="s">
        <v>1932</v>
      </c>
    </row>
    <row r="3868" spans="1:2" x14ac:dyDescent="0.25">
      <c r="A3868">
        <v>20.164177656173699</v>
      </c>
      <c r="B3868" t="s">
        <v>1933</v>
      </c>
    </row>
    <row r="3870" spans="1:2" x14ac:dyDescent="0.25">
      <c r="A3870">
        <v>20.175179004669101</v>
      </c>
      <c r="B3870" t="s">
        <v>1934</v>
      </c>
    </row>
    <row r="3872" spans="1:2" x14ac:dyDescent="0.25">
      <c r="A3872">
        <v>20.1851789951324</v>
      </c>
      <c r="B3872" t="s">
        <v>1935</v>
      </c>
    </row>
    <row r="3874" spans="1:2" x14ac:dyDescent="0.25">
      <c r="A3874">
        <v>20.196179151534999</v>
      </c>
      <c r="B3874" t="s">
        <v>1936</v>
      </c>
    </row>
    <row r="3876" spans="1:2" x14ac:dyDescent="0.25">
      <c r="A3876">
        <v>20.206177234649601</v>
      </c>
      <c r="B3876" t="s">
        <v>1937</v>
      </c>
    </row>
    <row r="3878" spans="1:2" x14ac:dyDescent="0.25">
      <c r="A3878">
        <v>20.216177463531402</v>
      </c>
      <c r="B3878" t="s">
        <v>1938</v>
      </c>
    </row>
    <row r="3880" spans="1:2" x14ac:dyDescent="0.25">
      <c r="A3880">
        <v>20.227178812026899</v>
      </c>
      <c r="B3880" t="s">
        <v>1939</v>
      </c>
    </row>
    <row r="3882" spans="1:2" x14ac:dyDescent="0.25">
      <c r="A3882">
        <v>20.237176418304401</v>
      </c>
      <c r="B3882" t="s">
        <v>1940</v>
      </c>
    </row>
    <row r="3884" spans="1:2" x14ac:dyDescent="0.25">
      <c r="A3884">
        <v>20.248178958892801</v>
      </c>
      <c r="B3884" t="s">
        <v>1941</v>
      </c>
    </row>
    <row r="3886" spans="1:2" x14ac:dyDescent="0.25">
      <c r="A3886">
        <v>20.258177518844601</v>
      </c>
      <c r="B3886" t="s">
        <v>1942</v>
      </c>
    </row>
    <row r="3888" spans="1:2" x14ac:dyDescent="0.25">
      <c r="A3888">
        <v>20.269178390502901</v>
      </c>
      <c r="B3888" t="s">
        <v>1943</v>
      </c>
    </row>
    <row r="3890" spans="1:2" x14ac:dyDescent="0.25">
      <c r="A3890">
        <v>20.279177427291799</v>
      </c>
      <c r="B3890" t="s">
        <v>1944</v>
      </c>
    </row>
    <row r="3892" spans="1:2" x14ac:dyDescent="0.25">
      <c r="A3892">
        <v>20.289177417755099</v>
      </c>
      <c r="B3892" t="s">
        <v>1945</v>
      </c>
    </row>
    <row r="3894" spans="1:2" x14ac:dyDescent="0.25">
      <c r="A3894">
        <v>20.3001770973205</v>
      </c>
      <c r="B3894" t="s">
        <v>1946</v>
      </c>
    </row>
    <row r="3896" spans="1:2" x14ac:dyDescent="0.25">
      <c r="A3896">
        <v>20.310176610946598</v>
      </c>
      <c r="B3896" t="s">
        <v>1947</v>
      </c>
    </row>
    <row r="3898" spans="1:2" x14ac:dyDescent="0.25">
      <c r="A3898">
        <v>20.3202884197235</v>
      </c>
      <c r="B3898" t="s">
        <v>1948</v>
      </c>
    </row>
    <row r="3900" spans="1:2" x14ac:dyDescent="0.25">
      <c r="A3900">
        <v>20.331289768218902</v>
      </c>
      <c r="B3900" t="s">
        <v>1949</v>
      </c>
    </row>
    <row r="3902" spans="1:2" x14ac:dyDescent="0.25">
      <c r="A3902">
        <v>20.341289281845</v>
      </c>
      <c r="B3902" t="s">
        <v>1950</v>
      </c>
    </row>
    <row r="3904" spans="1:2" x14ac:dyDescent="0.25">
      <c r="A3904">
        <v>20.352290630340502</v>
      </c>
      <c r="B3904" t="s">
        <v>1951</v>
      </c>
    </row>
    <row r="3906" spans="1:2" x14ac:dyDescent="0.25">
      <c r="A3906">
        <v>20.362288951873701</v>
      </c>
      <c r="B3906" t="s">
        <v>1952</v>
      </c>
    </row>
    <row r="3908" spans="1:2" x14ac:dyDescent="0.25">
      <c r="A3908">
        <v>20.3732893466949</v>
      </c>
      <c r="B3908" t="s">
        <v>1953</v>
      </c>
    </row>
    <row r="3910" spans="1:2" x14ac:dyDescent="0.25">
      <c r="A3910">
        <v>20.3832879066467</v>
      </c>
      <c r="B3910" t="s">
        <v>1954</v>
      </c>
    </row>
    <row r="3912" spans="1:2" x14ac:dyDescent="0.25">
      <c r="A3912">
        <v>20.3942902088165</v>
      </c>
      <c r="B3912" t="s">
        <v>1955</v>
      </c>
    </row>
    <row r="3914" spans="1:2" x14ac:dyDescent="0.25">
      <c r="A3914">
        <v>20.404289722442599</v>
      </c>
      <c r="B3914" t="s">
        <v>1956</v>
      </c>
    </row>
    <row r="3916" spans="1:2" x14ac:dyDescent="0.25">
      <c r="A3916">
        <v>20.414892196655199</v>
      </c>
      <c r="B3916" t="s">
        <v>1957</v>
      </c>
    </row>
    <row r="3918" spans="1:2" x14ac:dyDescent="0.25">
      <c r="A3918">
        <v>20.425289154052699</v>
      </c>
      <c r="B3918" t="s">
        <v>1958</v>
      </c>
    </row>
    <row r="3920" spans="1:2" x14ac:dyDescent="0.25">
      <c r="A3920">
        <v>20.435288906097401</v>
      </c>
      <c r="B3920" t="s">
        <v>1959</v>
      </c>
    </row>
    <row r="3922" spans="1:2" x14ac:dyDescent="0.25">
      <c r="A3922">
        <v>20.4462888240814</v>
      </c>
      <c r="B3922" t="s">
        <v>1960</v>
      </c>
    </row>
    <row r="3924" spans="1:2" x14ac:dyDescent="0.25">
      <c r="A3924">
        <v>20.456287860870301</v>
      </c>
      <c r="B3924" t="s">
        <v>1961</v>
      </c>
    </row>
    <row r="3926" spans="1:2" x14ac:dyDescent="0.25">
      <c r="A3926">
        <v>20.467289686202999</v>
      </c>
      <c r="B3926" t="s">
        <v>1962</v>
      </c>
    </row>
    <row r="3928" spans="1:2" x14ac:dyDescent="0.25">
      <c r="A3928">
        <v>20.477288961410501</v>
      </c>
      <c r="B3928" t="s">
        <v>1963</v>
      </c>
    </row>
    <row r="3930" spans="1:2" x14ac:dyDescent="0.25">
      <c r="A3930">
        <v>20.487288951873701</v>
      </c>
      <c r="B3930" t="s">
        <v>1964</v>
      </c>
    </row>
    <row r="3932" spans="1:2" x14ac:dyDescent="0.25">
      <c r="A3932">
        <v>20.498289585113501</v>
      </c>
      <c r="B3932" t="s">
        <v>1965</v>
      </c>
    </row>
    <row r="3934" spans="1:2" x14ac:dyDescent="0.25">
      <c r="A3934">
        <v>20.508289813995301</v>
      </c>
      <c r="B3934" t="s">
        <v>1966</v>
      </c>
    </row>
    <row r="3936" spans="1:2" x14ac:dyDescent="0.25">
      <c r="A3936">
        <v>20.519291400909399</v>
      </c>
      <c r="B3936" t="s">
        <v>1967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F180EB-F0C3-4386-8E5A-562907A0C0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Hall</cp:lastModifiedBy>
  <dcterms:modified xsi:type="dcterms:W3CDTF">2024-01-04T12:36:11Z</dcterms:modified>
</cp:coreProperties>
</file>