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zabc\Documents\"/>
    </mc:Choice>
  </mc:AlternateContent>
  <xr:revisionPtr revIDLastSave="0" documentId="8_{DD4E04ED-DC4F-4203-A22D-026C8CA0A5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4.05," sheetId="4" r:id="rId1"/>
  </sheets>
  <definedNames>
    <definedName name="Asztalszemélyzet">'04.05,'!$AI$11:$AI$19</definedName>
    <definedName name="_xlnm.Print_Area" localSheetId="0">'04.05,'!$A$1:$AB$69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 l="1"/>
  <c r="X25" i="4"/>
  <c r="V29" i="4"/>
  <c r="W37" i="4"/>
  <c r="Y62" i="4"/>
  <c r="V30" i="4"/>
  <c r="W17" i="4"/>
  <c r="Y60" i="4"/>
  <c r="Y63" i="4" s="1"/>
</calcChain>
</file>

<file path=xl/sharedStrings.xml><?xml version="1.0" encoding="utf-8"?>
<sst xmlns="http://schemas.openxmlformats.org/spreadsheetml/2006/main" count="282" uniqueCount="239">
  <si>
    <t>Kiküldő szakszövetség:</t>
  </si>
  <si>
    <t>Sportesemény megnevezése:</t>
  </si>
  <si>
    <t>Kifizető neve:</t>
  </si>
  <si>
    <t>Címe:</t>
  </si>
  <si>
    <t>-</t>
  </si>
  <si>
    <t>A</t>
  </si>
  <si>
    <t>B</t>
  </si>
  <si>
    <t>C</t>
  </si>
  <si>
    <t>Adószáma:</t>
  </si>
  <si>
    <t>Gépkocsi típusa:</t>
  </si>
  <si>
    <t>Gépkocsi rendszáma:</t>
  </si>
  <si>
    <t>liter/100 km</t>
  </si>
  <si>
    <t>Gépkocsi lökettérfogata:</t>
  </si>
  <si>
    <t>cm3</t>
  </si>
  <si>
    <t>Összes megtett km:</t>
  </si>
  <si>
    <t>km</t>
  </si>
  <si>
    <t>igen</t>
  </si>
  <si>
    <t>nem</t>
  </si>
  <si>
    <t>NYILATKOZATOK</t>
  </si>
  <si>
    <t>D</t>
  </si>
  <si>
    <t>E</t>
  </si>
  <si>
    <t>I.</t>
  </si>
  <si>
    <t>a</t>
  </si>
  <si>
    <t>b</t>
  </si>
  <si>
    <t>II.</t>
  </si>
  <si>
    <t>c</t>
  </si>
  <si>
    <t>III.</t>
  </si>
  <si>
    <t>IV.</t>
  </si>
  <si>
    <t>V.</t>
  </si>
  <si>
    <t>Dátum:</t>
  </si>
  <si>
    <t>Sorszám:</t>
  </si>
  <si>
    <t>10 %-os költséghányad alkalmazását kérem</t>
  </si>
  <si>
    <t>Ft/km</t>
  </si>
  <si>
    <t>ESZ-95</t>
  </si>
  <si>
    <t>d</t>
  </si>
  <si>
    <t>Magánnyugdíjpénztár tagja vagyok</t>
  </si>
  <si>
    <t>A magánnyugdíjpénztár neve:</t>
  </si>
  <si>
    <t>teljesítést igazoló aláírása</t>
  </si>
  <si>
    <t>utalványozó aláírása</t>
  </si>
  <si>
    <t>számfejtő / kifizető aláírása</t>
  </si>
  <si>
    <t>kiállító (nyilatkozattevő)</t>
  </si>
  <si>
    <t>assz.</t>
  </si>
  <si>
    <t>Ideje:</t>
  </si>
  <si>
    <t>Feladat:</t>
  </si>
  <si>
    <t>jv</t>
  </si>
  <si>
    <t>jv-ell.</t>
  </si>
  <si>
    <t>szöv-ell.</t>
  </si>
  <si>
    <t>Honnan:</t>
  </si>
  <si>
    <t>Hova:</t>
  </si>
  <si>
    <t>Megtett km:</t>
  </si>
  <si>
    <t>Lakcíme:</t>
  </si>
  <si>
    <t>gázolaj</t>
  </si>
  <si>
    <t>Üzemanyagnorma:</t>
  </si>
  <si>
    <t>Üzemanyag értéke:</t>
  </si>
  <si>
    <t>Mérkőzés(ek) száma:</t>
  </si>
  <si>
    <t>Ft / mérkőzés:</t>
  </si>
  <si>
    <t>Éves jövedelmem meghaladja a 7.665.000,- Ft-ot</t>
  </si>
  <si>
    <t>VI.</t>
  </si>
  <si>
    <t>F</t>
  </si>
  <si>
    <t>01.</t>
  </si>
  <si>
    <t>02.</t>
  </si>
  <si>
    <t>03.</t>
  </si>
  <si>
    <t>04.</t>
  </si>
  <si>
    <t>05.</t>
  </si>
  <si>
    <t>06.</t>
  </si>
  <si>
    <t>07.</t>
  </si>
  <si>
    <t>08.</t>
  </si>
  <si>
    <t>09.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</si>
  <si>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</si>
  <si>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</si>
  <si>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</si>
  <si>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</si>
  <si>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</si>
  <si>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</si>
  <si>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</si>
  <si>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</si>
  <si>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</si>
  <si>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</si>
  <si>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</si>
  <si>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</si>
  <si>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</si>
  <si>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</si>
  <si>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</si>
  <si>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</si>
  <si>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</si>
  <si>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</si>
  <si>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</si>
  <si>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30.</t>
  </si>
  <si>
    <t>31.</t>
  </si>
  <si>
    <t>Dátum (év/hó/nap):</t>
  </si>
  <si>
    <t>vonat</t>
  </si>
  <si>
    <t>helyi járat</t>
  </si>
  <si>
    <t>Tömegközlekedési eszköz(ök) típusa:</t>
  </si>
  <si>
    <t>Felhasznált menetjegy ára (Ft):</t>
  </si>
  <si>
    <t>autóbusz</t>
  </si>
  <si>
    <t>Utazás viszonylata, útvonala:</t>
  </si>
  <si>
    <t>Kifizetendő összeg (IV. + V. + VI.):</t>
  </si>
  <si>
    <t>% felmerülő elismert költség levonását kérem!</t>
  </si>
  <si>
    <t>Azonosító (kód):</t>
  </si>
  <si>
    <t>(0, ha nem; 1, ha igen)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</si>
  <si>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</si>
  <si>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</si>
  <si>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</si>
  <si>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</si>
  <si>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</si>
  <si>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</si>
  <si>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</si>
  <si>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</si>
  <si>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</si>
  <si>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</si>
  <si>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</si>
  <si>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</si>
  <si>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Bruttó működési díj:</t>
  </si>
  <si>
    <t>* Tömegközlekedési eszközök igénybevétele esetén kötelező jelleggel az alábbi bizonylatokat kell csatolni jelen elszámoláshoz:</t>
  </si>
  <si>
    <t>Kiküldetési rendelvény (tömegközlekedési eszköz igénybevétele esetén)*</t>
  </si>
  <si>
    <t>Jelen elszámolás kettő példányban nyomtatandó ki: egyik példány átadandó a kifizetőnek, a másikon átveendő a kifizetővel!</t>
  </si>
  <si>
    <t>játékvezető</t>
  </si>
  <si>
    <t>szövetségi ellenőr</t>
  </si>
  <si>
    <t>pályahitelesítő</t>
  </si>
  <si>
    <t>játékvezető-ellenőr</t>
  </si>
  <si>
    <t>A kiállítónak ajánlatos valamennyi elszámolását saját maga számára elektronikus formában (is) megőriznie!</t>
  </si>
  <si>
    <t>komp</t>
  </si>
  <si>
    <t>Mérkőzés(ek) kódja:</t>
  </si>
  <si>
    <t>Levonások összesen (b + c + d):</t>
  </si>
  <si>
    <t>Útiköltség (személygépkocsi km-díj):</t>
  </si>
  <si>
    <t>Versenybírói (játékvezetői) / ellenőri díj elszámolás</t>
  </si>
  <si>
    <t xml:space="preserve">Versenybírói (játékvezetői) / ellenőri díj összesen (I.):  </t>
  </si>
  <si>
    <t>Versenybírói (játékvezetői) / ellenőri díj összesen:</t>
  </si>
  <si>
    <t xml:space="preserve">Összes km:  </t>
  </si>
  <si>
    <t>a)</t>
  </si>
  <si>
    <t>b)</t>
  </si>
  <si>
    <t>c)</t>
  </si>
  <si>
    <t>d)</t>
  </si>
  <si>
    <t>e)</t>
  </si>
  <si>
    <t>f)</t>
  </si>
  <si>
    <t>29.</t>
  </si>
  <si>
    <t>Adóazonosítója:</t>
  </si>
  <si>
    <t>Bankszámlaszáma:</t>
  </si>
  <si>
    <t>Születésének helye:</t>
  </si>
  <si>
    <t>Születéskori neve:</t>
  </si>
  <si>
    <t>Magánszemély neve:</t>
  </si>
  <si>
    <t>TAJ-száma:</t>
  </si>
  <si>
    <t>VII.</t>
  </si>
  <si>
    <t>VII. Utazási költség (helyközi busz, vonat; helyi járat) összesen:</t>
  </si>
  <si>
    <t>Járulékalap (I. - a):</t>
  </si>
  <si>
    <t>Kifizetendő működési díj (I. - IV.):</t>
  </si>
  <si>
    <t>Utazási költség (helyközi busz, vonat; helyi járat; komp):</t>
  </si>
  <si>
    <t>A bevételből</t>
  </si>
  <si>
    <t>Nyugdíjas vagyok</t>
  </si>
  <si>
    <t>Heti 36 órát elérő munkaviszonnyal rendelkezem</t>
  </si>
  <si>
    <t>nyugdíjjárulék (10%) /II. x 0,1/:</t>
  </si>
  <si>
    <t>egészségbiztosítási járulék (4 %, ha rendelkezik /II. x 0,04/; 6 %, ha nem rendelkezik /II. x 0,06/ főállással):</t>
  </si>
  <si>
    <t>Üzemanyagfajta:</t>
  </si>
  <si>
    <t>Általános személygépkocsi normaköltség (amortizáció):</t>
  </si>
  <si>
    <t>G</t>
  </si>
  <si>
    <t xml:space="preserve"> A számomra kifizetésre kerülő összegből az adóelőleg alapjának megállapításához - az 1995. évi CXVII. törvény alapján - a következő nyilatkozatot teszem:</t>
  </si>
  <si>
    <t xml:space="preserve"> Az önálló tevékenységemből és az arra tekintettel kapott költségtérítés adóelőlegének megállapítása során:</t>
  </si>
  <si>
    <t>NB II</t>
  </si>
  <si>
    <t>U13</t>
  </si>
  <si>
    <t>területi I/B</t>
  </si>
  <si>
    <t>U14</t>
  </si>
  <si>
    <t>területi II.</t>
  </si>
  <si>
    <t>U15</t>
  </si>
  <si>
    <t>területi III.</t>
  </si>
  <si>
    <t>U16</t>
  </si>
  <si>
    <t>területi I-III.</t>
  </si>
  <si>
    <t>U17</t>
  </si>
  <si>
    <t>kiemelt</t>
  </si>
  <si>
    <t>U18</t>
  </si>
  <si>
    <t>női</t>
  </si>
  <si>
    <t>U19</t>
  </si>
  <si>
    <t>Magyar Kupa</t>
  </si>
  <si>
    <t>felnőtt</t>
  </si>
  <si>
    <t>kupa</t>
  </si>
  <si>
    <t>öregfiúk</t>
  </si>
  <si>
    <t>egyéb</t>
  </si>
  <si>
    <t>Osztály:</t>
  </si>
  <si>
    <t>Korosztály:</t>
  </si>
  <si>
    <t>Érintve:</t>
  </si>
  <si>
    <t xml:space="preserve">Útiköltség (személygépkocsi km-díj) összesen (V.):  </t>
  </si>
  <si>
    <t>x</t>
  </si>
  <si>
    <t>Jövedelemadó alapja (járulékalap /II.):</t>
  </si>
  <si>
    <t xml:space="preserve"> VERSENYBÍRÓI (JÁTÉKVEZETŐI) / ELLENŐRI  ELSZÁMOLÁS</t>
  </si>
  <si>
    <t>Utánpótlás</t>
  </si>
  <si>
    <t>utánpótlás</t>
  </si>
  <si>
    <t>Megyei Férfi</t>
  </si>
  <si>
    <t>Versenybíró elnök</t>
  </si>
  <si>
    <t>Külső ellenőr</t>
  </si>
  <si>
    <t>Asztalszemélyzet</t>
  </si>
  <si>
    <t>Helye:</t>
  </si>
  <si>
    <t>Ideje (év, hó, nap):</t>
  </si>
  <si>
    <t>SZJA (15 %)</t>
  </si>
  <si>
    <t>2016.</t>
  </si>
  <si>
    <t>2017.</t>
  </si>
  <si>
    <t>2018.</t>
  </si>
  <si>
    <t>NB I/B</t>
  </si>
  <si>
    <t>Női amatőr</t>
  </si>
  <si>
    <t>serdülő</t>
  </si>
  <si>
    <t>kadett</t>
  </si>
  <si>
    <t>junior</t>
  </si>
  <si>
    <t>U20</t>
  </si>
  <si>
    <t>Anyja neve</t>
  </si>
  <si>
    <t>Kilométer dij 54ft/km</t>
  </si>
  <si>
    <t>Levonások</t>
  </si>
  <si>
    <t>Küldés szerint elszámolható utiköltség</t>
  </si>
  <si>
    <t xml:space="preserve"> /Az útiköltség kiszámítása papíralapú kitöltés esetén:összes megtett kilométer*54 .-ft-al. Az összegből 50% költséghányad számítása majd 15% szja számítása (norma és amortizáció nem számítandó)</t>
  </si>
  <si>
    <r>
      <t>a) komp:</t>
    </r>
    <r>
      <rPr>
        <sz val="11"/>
        <color theme="1"/>
        <rFont val="Calibri"/>
        <family val="2"/>
        <charset val="238"/>
        <scheme val="minor"/>
      </rPr>
      <t xml:space="preserve"> menetjegy</t>
    </r>
  </si>
  <si>
    <r>
      <t>b) helyközi járat (jellemzően: vonat, busz):</t>
    </r>
    <r>
      <rPr>
        <sz val="11"/>
        <color theme="1"/>
        <rFont val="Calibri"/>
        <family val="2"/>
        <charset val="238"/>
        <scheme val="minor"/>
      </rPr>
      <t xml:space="preserve"> a magánszemély nevére szóló számla másolata vagy a menetjegy;                 </t>
    </r>
    <r>
      <rPr>
        <sz val="11"/>
        <color theme="1"/>
        <rFont val="Calibri"/>
        <family val="2"/>
        <charset val="238"/>
        <scheme val="minor"/>
      </rPr>
      <t>c) helyi járat (pl. BKV):</t>
    </r>
    <r>
      <rPr>
        <sz val="11"/>
        <color theme="1"/>
        <rFont val="Calibri"/>
        <family val="2"/>
        <charset val="238"/>
        <scheme val="minor"/>
      </rPr>
      <t xml:space="preserve"> felhasznált vonaljegy</t>
    </r>
  </si>
  <si>
    <t>ÁTUTALÁS</t>
  </si>
  <si>
    <t>- költséglevonás 10 %</t>
  </si>
  <si>
    <t>Mivel más a küldő és más a kifizető, a magánszemélytől nem kell járulékot vonni, a kifizetőt pedig csak a 19%-os EHO terheli!</t>
  </si>
  <si>
    <t>Statisztikus</t>
  </si>
  <si>
    <t>szervező</t>
  </si>
  <si>
    <t>2019.</t>
  </si>
  <si>
    <t>HELYSZÍNI</t>
  </si>
  <si>
    <t>2020.</t>
  </si>
  <si>
    <t>2021.</t>
  </si>
  <si>
    <t xml:space="preserve"> ----</t>
  </si>
  <si>
    <t>Nyíregyháza</t>
  </si>
  <si>
    <t>2004.</t>
  </si>
  <si>
    <t xml:space="preserve"> -</t>
  </si>
  <si>
    <t>Kifizetés módja:</t>
  </si>
  <si>
    <t>Magyar Kosárlabdázók Országos Szövetsége</t>
  </si>
  <si>
    <t>+++++</t>
  </si>
  <si>
    <t xml:space="preserve"> ---</t>
  </si>
  <si>
    <t>18620988-1-15</t>
  </si>
  <si>
    <t xml:space="preserve">  -</t>
  </si>
  <si>
    <t>Banki átutalás</t>
  </si>
  <si>
    <t>Szeméylgépkocsi</t>
  </si>
  <si>
    <t>NI</t>
  </si>
  <si>
    <t>Nagy István</t>
  </si>
  <si>
    <t>Ricz Erzsébet</t>
  </si>
  <si>
    <t>Nyírség u. 2/C</t>
  </si>
  <si>
    <t>Diákolimpia</t>
  </si>
  <si>
    <t>/ 2024. /ASZ. /</t>
  </si>
  <si>
    <t>Sz-Sz-B Megyei Diáksport és Szabadidő Egyesület</t>
  </si>
  <si>
    <t>Mártírok tere 9.sz.</t>
  </si>
  <si>
    <t>2024.</t>
  </si>
  <si>
    <t>Krúdy Gyula Gimnázium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</si>
</sst>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yyyy/mm/dd;@"/>
    <numFmt numFmtId="166" formatCode="#,##0.0"/>
    <numFmt numFmtId="167" formatCode="000"/>
  </numFmts>
  <fonts count="26" x14ac:knownFonts="1">
    <font>
      <sz val="11"/>
      <color theme="1"/>
      <name val="Calibri"/>
      <family val="2"/>
      <charset val="238"/>
      <scheme val="minor"/>
    </font>
    <font>
      <b/>
      <sz val="10"/>
      <color indexed="8"/>
      <name val="Calibri"/>
      <family val="2"/>
      <charset val="238"/>
    </font>
    <font>
      <b/>
      <sz val="9"/>
      <color indexed="8"/>
      <name val="Calibri"/>
      <family val="2"/>
      <charset val="238"/>
    </font>
    <font>
      <b/>
      <sz val="16"/>
      <color indexed="8"/>
      <name val="Calibri"/>
      <family val="2"/>
      <charset val="238"/>
    </font>
    <font>
      <b/>
      <sz val="10"/>
      <color indexed="8"/>
      <name val="Calibri"/>
      <family val="2"/>
      <charset val="238"/>
    </font>
    <font>
      <b/>
      <sz val="9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8"/>
      <color indexed="8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7.5"/>
      <color indexed="8"/>
      <name val="Calibri"/>
      <family val="2"/>
      <charset val="238"/>
    </font>
    <font>
      <sz val="8"/>
      <color indexed="8"/>
      <name val="Calibri"/>
      <family val="2"/>
      <charset val="238"/>
    </font>
    <font>
      <sz val="16"/>
      <color indexed="8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8.5"/>
      <color indexed="8"/>
      <name val="Calibri"/>
      <family val="2"/>
      <charset val="238"/>
    </font>
    <font>
      <b/>
      <sz val="7"/>
      <color indexed="8"/>
      <name val="Calibri"/>
      <family val="2"/>
      <charset val="238"/>
    </font>
    <font>
      <sz val="9"/>
      <color indexed="8"/>
      <name val="Calibri"/>
      <family val="2"/>
      <charset val="238"/>
    </font>
    <font>
      <b/>
      <sz val="10"/>
      <name val="Calibri"/>
      <family val="2"/>
      <charset val="238"/>
    </font>
    <font>
      <b/>
      <sz val="7"/>
      <color indexed="10"/>
      <name val="Calibri"/>
      <family val="2"/>
      <charset val="238"/>
    </font>
    <font>
      <b/>
      <sz val="8"/>
      <name val="Calibri"/>
      <family val="2"/>
      <charset val="238"/>
    </font>
    <font>
      <u/>
      <sz val="8"/>
      <color indexed="8"/>
      <name val="Calibri"/>
      <family val="2"/>
      <charset val="238"/>
    </font>
    <font>
      <u/>
      <sz val="8"/>
      <name val="Calibri"/>
      <family val="2"/>
      <charset val="238"/>
    </font>
    <font>
      <b/>
      <i/>
      <sz val="10"/>
      <color indexed="8"/>
      <name val="Calibri"/>
      <family val="2"/>
      <charset val="238"/>
    </font>
    <font>
      <i/>
      <sz val="8"/>
      <color indexed="8"/>
      <name val="Calibri"/>
      <family val="2"/>
      <charset val="238"/>
    </font>
    <font>
      <sz val="11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8">
    <xf numFmtId="0" fontId="0" fillId="0" borderId="0" xfId="0"/>
    <xf numFmtId="3" fontId="1" fillId="0" borderId="15" xfId="0" applyNumberFormat="1" applyFont="1" applyBorder="1" applyAlignment="1" applyProtection="1">
      <alignment horizontal="center" vertical="center"/>
      <protection locked="0"/>
    </xf>
    <xf numFmtId="3" fontId="1" fillId="0" borderId="16" xfId="0" applyNumberFormat="1" applyFont="1" applyBorder="1" applyAlignment="1" applyProtection="1">
      <alignment horizontal="center" vertical="center"/>
      <protection locked="0"/>
    </xf>
    <xf numFmtId="3" fontId="6" fillId="0" borderId="0" xfId="0" applyNumberFormat="1" applyFont="1"/>
    <xf numFmtId="3" fontId="7" fillId="0" borderId="0" xfId="0" applyNumberFormat="1" applyFont="1"/>
    <xf numFmtId="3" fontId="7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3" fontId="8" fillId="0" borderId="22" xfId="0" applyNumberFormat="1" applyFont="1" applyBorder="1" applyAlignment="1">
      <alignment horizontal="left" vertical="center"/>
    </xf>
    <xf numFmtId="3" fontId="8" fillId="0" borderId="20" xfId="0" applyNumberFormat="1" applyFont="1" applyBorder="1" applyAlignment="1" applyProtection="1">
      <alignment horizontal="center" vertical="center"/>
      <protection locked="0"/>
    </xf>
    <xf numFmtId="3" fontId="8" fillId="0" borderId="20" xfId="0" applyNumberFormat="1" applyFont="1" applyBorder="1" applyAlignment="1">
      <alignment horizontal="center" vertical="center"/>
    </xf>
    <xf numFmtId="3" fontId="8" fillId="0" borderId="23" xfId="0" applyNumberFormat="1" applyFont="1" applyBorder="1" applyAlignment="1" applyProtection="1">
      <alignment horizontal="center" vertical="center"/>
      <protection locked="0"/>
    </xf>
    <xf numFmtId="164" fontId="7" fillId="0" borderId="0" xfId="0" applyNumberFormat="1" applyFont="1" applyAlignment="1">
      <alignment horizontal="center"/>
    </xf>
    <xf numFmtId="3" fontId="8" fillId="0" borderId="4" xfId="0" applyNumberFormat="1" applyFont="1" applyBorder="1" applyAlignment="1">
      <alignment horizontal="left" vertical="center"/>
    </xf>
    <xf numFmtId="3" fontId="4" fillId="0" borderId="24" xfId="0" applyNumberFormat="1" applyFont="1" applyBorder="1" applyAlignment="1" applyProtection="1">
      <alignment horizontal="center" vertical="center"/>
      <protection locked="0"/>
    </xf>
    <xf numFmtId="3" fontId="8" fillId="0" borderId="6" xfId="0" applyNumberFormat="1" applyFont="1" applyBorder="1" applyAlignment="1">
      <alignment vertical="center"/>
    </xf>
    <xf numFmtId="3" fontId="8" fillId="0" borderId="3" xfId="0" applyNumberFormat="1" applyFont="1" applyBorder="1" applyAlignment="1">
      <alignment horizontal="left" vertical="center"/>
    </xf>
    <xf numFmtId="3" fontId="7" fillId="0" borderId="0" xfId="0" applyNumberFormat="1" applyFont="1" applyAlignment="1">
      <alignment vertical="center"/>
    </xf>
    <xf numFmtId="3" fontId="8" fillId="0" borderId="3" xfId="0" applyNumberFormat="1" applyFont="1" applyBorder="1" applyAlignment="1">
      <alignment vertical="center"/>
    </xf>
    <xf numFmtId="3" fontId="4" fillId="0" borderId="24" xfId="0" applyNumberFormat="1" applyFont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3" fontId="8" fillId="0" borderId="4" xfId="0" applyNumberFormat="1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3" fontId="12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6" fillId="0" borderId="7" xfId="0" applyNumberFormat="1" applyFont="1" applyBorder="1" applyAlignment="1">
      <alignment vertical="center"/>
    </xf>
    <xf numFmtId="3" fontId="8" fillId="0" borderId="13" xfId="0" applyNumberFormat="1" applyFont="1" applyBorder="1" applyAlignment="1">
      <alignment horizontal="center" vertical="center"/>
    </xf>
    <xf numFmtId="3" fontId="12" fillId="0" borderId="0" xfId="0" applyNumberFormat="1" applyFont="1"/>
    <xf numFmtId="3" fontId="12" fillId="0" borderId="7" xfId="0" applyNumberFormat="1" applyFont="1" applyBorder="1" applyAlignment="1">
      <alignment vertical="center"/>
    </xf>
    <xf numFmtId="3" fontId="1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" fontId="9" fillId="0" borderId="14" xfId="0" applyNumberFormat="1" applyFont="1" applyBorder="1" applyAlignment="1" applyProtection="1">
      <alignment horizontal="center" vertical="center"/>
      <protection locked="0"/>
    </xf>
    <xf numFmtId="3" fontId="9" fillId="0" borderId="0" xfId="0" applyNumberFormat="1" applyFont="1" applyAlignment="1">
      <alignment vertical="center"/>
    </xf>
    <xf numFmtId="3" fontId="10" fillId="0" borderId="7" xfId="0" applyNumberFormat="1" applyFont="1" applyBorder="1" applyAlignment="1">
      <alignment vertical="center"/>
    </xf>
    <xf numFmtId="3" fontId="10" fillId="0" borderId="0" xfId="0" applyNumberFormat="1" applyFont="1"/>
    <xf numFmtId="164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3" fontId="14" fillId="0" borderId="0" xfId="0" applyNumberFormat="1" applyFont="1" applyAlignment="1">
      <alignment vertical="center"/>
    </xf>
    <xf numFmtId="3" fontId="12" fillId="0" borderId="5" xfId="0" applyNumberFormat="1" applyFont="1" applyBorder="1" applyAlignment="1">
      <alignment vertical="center"/>
    </xf>
    <xf numFmtId="3" fontId="6" fillId="0" borderId="5" xfId="0" applyNumberFormat="1" applyFont="1" applyBorder="1" applyAlignment="1">
      <alignment vertical="center"/>
    </xf>
    <xf numFmtId="3" fontId="6" fillId="0" borderId="12" xfId="0" applyNumberFormat="1" applyFont="1" applyBorder="1" applyAlignment="1">
      <alignment vertical="center"/>
    </xf>
    <xf numFmtId="3" fontId="8" fillId="0" borderId="6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vertical="center"/>
    </xf>
    <xf numFmtId="3" fontId="8" fillId="0" borderId="17" xfId="0" applyNumberFormat="1" applyFont="1" applyBorder="1" applyAlignment="1">
      <alignment horizontal="center" vertical="center"/>
    </xf>
    <xf numFmtId="3" fontId="12" fillId="0" borderId="21" xfId="0" applyNumberFormat="1" applyFont="1" applyBorder="1" applyAlignment="1">
      <alignment vertical="center"/>
    </xf>
    <xf numFmtId="3" fontId="12" fillId="0" borderId="8" xfId="0" applyNumberFormat="1" applyFont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4" fillId="0" borderId="3" xfId="0" applyNumberFormat="1" applyFont="1" applyBorder="1" applyAlignment="1" applyProtection="1">
      <alignment horizontal="center" vertical="center"/>
      <protection locked="0"/>
    </xf>
    <xf numFmtId="165" fontId="4" fillId="0" borderId="2" xfId="0" applyNumberFormat="1" applyFont="1" applyBorder="1" applyAlignment="1" applyProtection="1">
      <alignment horizontal="center" vertical="center"/>
      <protection locked="0"/>
    </xf>
    <xf numFmtId="3" fontId="4" fillId="0" borderId="2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vertical="center"/>
      <protection locked="0"/>
    </xf>
    <xf numFmtId="165" fontId="4" fillId="0" borderId="15" xfId="0" applyNumberFormat="1" applyFont="1" applyBorder="1" applyAlignment="1" applyProtection="1">
      <alignment horizontal="center" vertical="center"/>
      <protection locked="0"/>
    </xf>
    <xf numFmtId="3" fontId="4" fillId="0" borderId="15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vertical="center"/>
    </xf>
    <xf numFmtId="3" fontId="4" fillId="0" borderId="10" xfId="0" applyNumberFormat="1" applyFont="1" applyBorder="1" applyAlignment="1">
      <alignment vertical="center"/>
    </xf>
    <xf numFmtId="3" fontId="15" fillId="0" borderId="1" xfId="0" applyNumberFormat="1" applyFont="1" applyBorder="1" applyAlignment="1">
      <alignment vertical="center"/>
    </xf>
    <xf numFmtId="3" fontId="4" fillId="0" borderId="0" xfId="0" applyNumberFormat="1" applyFont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vertical="center"/>
    </xf>
    <xf numFmtId="3" fontId="8" fillId="0" borderId="2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6" fillId="0" borderId="9" xfId="0" applyNumberFormat="1" applyFont="1" applyBorder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4" fillId="0" borderId="7" xfId="0" applyNumberFormat="1" applyFont="1" applyBorder="1" applyAlignment="1">
      <alignment horizontal="center" vertical="center"/>
    </xf>
    <xf numFmtId="3" fontId="12" fillId="0" borderId="10" xfId="0" applyNumberFormat="1" applyFont="1" applyBorder="1" applyAlignment="1">
      <alignment vertical="center"/>
    </xf>
    <xf numFmtId="3" fontId="12" fillId="0" borderId="11" xfId="0" applyNumberFormat="1" applyFont="1" applyBorder="1" applyAlignment="1">
      <alignment vertical="center"/>
    </xf>
    <xf numFmtId="3" fontId="4" fillId="0" borderId="5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3" fontId="12" fillId="0" borderId="0" xfId="0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 vertical="center"/>
    </xf>
    <xf numFmtId="3" fontId="8" fillId="0" borderId="0" xfId="0" applyNumberFormat="1" applyFont="1" applyAlignment="1" applyProtection="1">
      <alignment horizontal="center" vertical="center"/>
      <protection locked="0"/>
    </xf>
    <xf numFmtId="3" fontId="10" fillId="0" borderId="18" xfId="0" applyNumberFormat="1" applyFont="1" applyBorder="1" applyAlignment="1">
      <alignment vertical="center"/>
    </xf>
    <xf numFmtId="3" fontId="17" fillId="0" borderId="5" xfId="0" applyNumberFormat="1" applyFont="1" applyBorder="1" applyAlignment="1">
      <alignment horizontal="center" vertical="center"/>
    </xf>
    <xf numFmtId="3" fontId="17" fillId="0" borderId="5" xfId="0" applyNumberFormat="1" applyFont="1" applyBorder="1" applyAlignment="1">
      <alignment vertical="center"/>
    </xf>
    <xf numFmtId="3" fontId="8" fillId="0" borderId="10" xfId="0" applyNumberFormat="1" applyFont="1" applyBorder="1" applyAlignment="1">
      <alignment vertical="center"/>
    </xf>
    <xf numFmtId="3" fontId="9" fillId="0" borderId="10" xfId="0" applyNumberFormat="1" applyFont="1" applyBorder="1" applyAlignment="1">
      <alignment vertical="center"/>
    </xf>
    <xf numFmtId="3" fontId="6" fillId="0" borderId="10" xfId="0" applyNumberFormat="1" applyFont="1" applyBorder="1" applyAlignment="1">
      <alignment vertical="center"/>
    </xf>
    <xf numFmtId="3" fontId="6" fillId="0" borderId="11" xfId="0" applyNumberFormat="1" applyFont="1" applyBorder="1" applyAlignment="1">
      <alignment vertical="center"/>
    </xf>
    <xf numFmtId="3" fontId="4" fillId="0" borderId="6" xfId="0" applyNumberFormat="1" applyFont="1" applyBorder="1" applyAlignment="1">
      <alignment horizontal="center" vertical="center"/>
    </xf>
    <xf numFmtId="3" fontId="6" fillId="0" borderId="18" xfId="0" applyNumberFormat="1" applyFont="1" applyBorder="1"/>
    <xf numFmtId="3" fontId="10" fillId="0" borderId="3" xfId="0" applyNumberFormat="1" applyFont="1" applyBorder="1" applyAlignment="1">
      <alignment horizontal="center" vertical="center"/>
    </xf>
    <xf numFmtId="3" fontId="10" fillId="0" borderId="19" xfId="0" applyNumberFormat="1" applyFont="1" applyBorder="1" applyAlignment="1">
      <alignment horizontal="center" vertical="center"/>
    </xf>
    <xf numFmtId="3" fontId="18" fillId="0" borderId="3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3" fontId="13" fillId="0" borderId="0" xfId="0" applyNumberFormat="1" applyFont="1" applyAlignment="1">
      <alignment vertical="center"/>
    </xf>
    <xf numFmtId="0" fontId="20" fillId="0" borderId="0" xfId="0" applyFont="1"/>
    <xf numFmtId="0" fontId="12" fillId="0" borderId="0" xfId="0" applyFont="1" applyAlignment="1">
      <alignment horizontal="center"/>
    </xf>
    <xf numFmtId="3" fontId="23" fillId="0" borderId="0" xfId="0" applyNumberFormat="1" applyFont="1" applyAlignment="1">
      <alignment horizontal="center" vertical="center"/>
    </xf>
    <xf numFmtId="3" fontId="24" fillId="0" borderId="0" xfId="0" applyNumberFormat="1" applyFont="1" applyAlignment="1">
      <alignment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15" xfId="0" quotePrefix="1" applyNumberFormat="1" applyFont="1" applyBorder="1" applyAlignment="1" applyProtection="1">
      <alignment horizontal="center" vertical="center"/>
      <protection locked="0"/>
    </xf>
    <xf numFmtId="165" fontId="1" fillId="0" borderId="2" xfId="0" applyNumberFormat="1" applyFont="1" applyBorder="1" applyAlignment="1" applyProtection="1">
      <alignment horizontal="center" vertical="center"/>
      <protection locked="0"/>
    </xf>
    <xf numFmtId="165" fontId="1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3" fontId="1" fillId="0" borderId="24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 applyProtection="1">
      <alignment horizontal="center" vertical="center"/>
      <protection locked="0"/>
    </xf>
    <xf numFmtId="3" fontId="4" fillId="0" borderId="24" xfId="0" applyNumberFormat="1" applyFont="1" applyBorder="1" applyAlignment="1" applyProtection="1">
      <alignment horizontal="center" vertical="center"/>
      <protection locked="0"/>
    </xf>
    <xf numFmtId="3" fontId="4" fillId="0" borderId="20" xfId="0" applyNumberFormat="1" applyFont="1" applyBorder="1" applyAlignment="1" applyProtection="1">
      <alignment horizontal="center" vertical="center"/>
      <protection locked="0"/>
    </xf>
    <xf numFmtId="3" fontId="12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3" fontId="14" fillId="0" borderId="5" xfId="0" applyNumberFormat="1" applyFont="1" applyBorder="1" applyAlignment="1">
      <alignment vertical="center"/>
    </xf>
    <xf numFmtId="3" fontId="6" fillId="0" borderId="5" xfId="0" applyNumberFormat="1" applyFont="1" applyBorder="1"/>
    <xf numFmtId="3" fontId="0" fillId="0" borderId="5" xfId="0" applyNumberFormat="1" applyFont="1" applyBorder="1" applyAlignment="1">
      <alignment vertical="center"/>
    </xf>
    <xf numFmtId="3" fontId="0" fillId="0" borderId="0" xfId="0" quotePrefix="1" applyNumberFormat="1" applyFont="1"/>
    <xf numFmtId="0" fontId="25" fillId="0" borderId="0" xfId="0" applyFont="1"/>
    <xf numFmtId="3" fontId="3" fillId="0" borderId="53" xfId="0" applyNumberFormat="1" applyFont="1" applyBorder="1" applyAlignment="1">
      <alignment horizontal="center" vertical="center"/>
    </xf>
    <xf numFmtId="3" fontId="3" fillId="0" borderId="54" xfId="0" applyNumberFormat="1" applyFont="1" applyBorder="1" applyAlignment="1">
      <alignment horizontal="center" vertical="center"/>
    </xf>
    <xf numFmtId="3" fontId="3" fillId="0" borderId="55" xfId="0" applyNumberFormat="1" applyFont="1" applyBorder="1" applyAlignment="1">
      <alignment horizontal="center" vertical="center"/>
    </xf>
    <xf numFmtId="3" fontId="4" fillId="0" borderId="27" xfId="0" applyNumberFormat="1" applyFont="1" applyBorder="1" applyAlignment="1">
      <alignment horizontal="center" vertical="center"/>
    </xf>
    <xf numFmtId="3" fontId="4" fillId="0" borderId="54" xfId="0" applyNumberFormat="1" applyFont="1" applyBorder="1" applyAlignment="1">
      <alignment horizontal="center" vertical="center"/>
    </xf>
    <xf numFmtId="3" fontId="4" fillId="0" borderId="55" xfId="0" applyNumberFormat="1" applyFont="1" applyBorder="1" applyAlignment="1">
      <alignment horizontal="center" vertical="center"/>
    </xf>
    <xf numFmtId="3" fontId="1" fillId="0" borderId="26" xfId="0" applyNumberFormat="1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>
      <alignment horizontal="center" vertical="center"/>
    </xf>
    <xf numFmtId="49" fontId="8" fillId="0" borderId="25" xfId="0" applyNumberFormat="1" applyFont="1" applyBorder="1" applyAlignment="1" applyProtection="1">
      <alignment horizontal="center" vertical="center"/>
      <protection locked="0"/>
    </xf>
    <xf numFmtId="49" fontId="8" fillId="0" borderId="46" xfId="0" applyNumberFormat="1" applyFont="1" applyBorder="1" applyAlignment="1" applyProtection="1">
      <alignment horizontal="center" vertical="center"/>
      <protection locked="0"/>
    </xf>
    <xf numFmtId="3" fontId="8" fillId="0" borderId="4" xfId="0" applyNumberFormat="1" applyFont="1" applyBorder="1" applyAlignment="1">
      <alignment vertical="center"/>
    </xf>
    <xf numFmtId="3" fontId="8" fillId="0" borderId="15" xfId="0" applyNumberFormat="1" applyFont="1" applyBorder="1" applyAlignment="1">
      <alignment vertical="center"/>
    </xf>
    <xf numFmtId="49" fontId="1" fillId="0" borderId="15" xfId="0" applyNumberFormat="1" applyFont="1" applyBorder="1" applyAlignment="1" applyProtection="1">
      <alignment horizontal="left" vertical="center"/>
      <protection locked="0"/>
    </xf>
    <xf numFmtId="49" fontId="4" fillId="0" borderId="15" xfId="0" applyNumberFormat="1" applyFont="1" applyBorder="1" applyAlignment="1" applyProtection="1">
      <alignment horizontal="left" vertical="center"/>
      <protection locked="0"/>
    </xf>
    <xf numFmtId="3" fontId="8" fillId="0" borderId="49" xfId="0" applyNumberFormat="1" applyFont="1" applyBorder="1" applyAlignment="1" applyProtection="1">
      <alignment horizontal="center" vertical="center"/>
      <protection locked="0"/>
    </xf>
    <xf numFmtId="3" fontId="8" fillId="0" borderId="29" xfId="0" applyNumberFormat="1" applyFont="1" applyBorder="1" applyAlignment="1" applyProtection="1">
      <alignment horizontal="center" vertical="center"/>
      <protection locked="0"/>
    </xf>
    <xf numFmtId="14" fontId="1" fillId="0" borderId="29" xfId="0" applyNumberFormat="1" applyFont="1" applyBorder="1" applyAlignment="1" applyProtection="1">
      <alignment horizontal="center" vertical="center"/>
      <protection locked="0"/>
    </xf>
    <xf numFmtId="14" fontId="4" fillId="0" borderId="29" xfId="0" applyNumberFormat="1" applyFont="1" applyBorder="1" applyAlignment="1" applyProtection="1">
      <alignment horizontal="center" vertical="center"/>
      <protection locked="0"/>
    </xf>
    <xf numFmtId="14" fontId="4" fillId="0" borderId="48" xfId="0" applyNumberFormat="1" applyFont="1" applyBorder="1" applyAlignment="1" applyProtection="1">
      <alignment horizontal="center" vertical="center"/>
      <protection locked="0"/>
    </xf>
    <xf numFmtId="3" fontId="3" fillId="0" borderId="1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3" fontId="8" fillId="0" borderId="22" xfId="0" applyNumberFormat="1" applyFont="1" applyBorder="1" applyAlignment="1">
      <alignment horizontal="left" vertical="center"/>
    </xf>
    <xf numFmtId="3" fontId="8" fillId="0" borderId="20" xfId="0" applyNumberFormat="1" applyFont="1" applyBorder="1" applyAlignment="1">
      <alignment horizontal="left" vertical="center"/>
    </xf>
    <xf numFmtId="3" fontId="9" fillId="0" borderId="20" xfId="0" applyNumberFormat="1" applyFont="1" applyBorder="1" applyAlignment="1" applyProtection="1">
      <alignment horizontal="center" vertical="center"/>
      <protection locked="0"/>
    </xf>
    <xf numFmtId="0" fontId="7" fillId="0" borderId="20" xfId="0" applyFont="1" applyBorder="1" applyProtection="1">
      <protection locked="0"/>
    </xf>
    <xf numFmtId="0" fontId="7" fillId="0" borderId="8" xfId="0" applyFont="1" applyBorder="1" applyProtection="1">
      <protection locked="0"/>
    </xf>
    <xf numFmtId="0" fontId="7" fillId="0" borderId="42" xfId="0" applyFont="1" applyBorder="1" applyProtection="1">
      <protection locked="0"/>
    </xf>
    <xf numFmtId="3" fontId="8" fillId="0" borderId="3" xfId="0" applyNumberFormat="1" applyFont="1" applyBorder="1" applyAlignment="1">
      <alignment vertical="center"/>
    </xf>
    <xf numFmtId="3" fontId="8" fillId="0" borderId="2" xfId="0" applyNumberFormat="1" applyFont="1" applyBorder="1" applyAlignment="1">
      <alignment vertical="center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5" fillId="0" borderId="2" xfId="0" applyNumberFormat="1" applyFont="1" applyBorder="1" applyAlignment="1" applyProtection="1">
      <alignment horizontal="left" vertical="center"/>
      <protection locked="0"/>
    </xf>
    <xf numFmtId="1" fontId="1" fillId="0" borderId="26" xfId="0" applyNumberFormat="1" applyFont="1" applyBorder="1" applyAlignment="1" applyProtection="1">
      <alignment horizontal="center" vertical="center"/>
      <protection locked="0"/>
    </xf>
    <xf numFmtId="1" fontId="1" fillId="0" borderId="27" xfId="0" applyNumberFormat="1" applyFont="1" applyBorder="1" applyAlignment="1" applyProtection="1">
      <alignment horizontal="center" vertical="center"/>
      <protection locked="0"/>
    </xf>
    <xf numFmtId="1" fontId="1" fillId="0" borderId="28" xfId="0" applyNumberFormat="1" applyFont="1" applyBorder="1" applyAlignment="1" applyProtection="1">
      <alignment horizontal="center" vertical="center"/>
      <protection locked="0"/>
    </xf>
    <xf numFmtId="49" fontId="1" fillId="0" borderId="36" xfId="0" applyNumberFormat="1" applyFont="1" applyBorder="1" applyAlignment="1" applyProtection="1">
      <alignment horizontal="center" vertical="center"/>
      <protection locked="0"/>
    </xf>
    <xf numFmtId="49" fontId="4" fillId="0" borderId="17" xfId="0" applyNumberFormat="1" applyFont="1" applyBorder="1" applyAlignment="1" applyProtection="1">
      <alignment horizontal="center" vertical="center"/>
      <protection locked="0"/>
    </xf>
    <xf numFmtId="49" fontId="4" fillId="0" borderId="41" xfId="0" applyNumberFormat="1" applyFont="1" applyBorder="1" applyAlignment="1" applyProtection="1">
      <alignment horizontal="center" vertical="center"/>
      <protection locked="0"/>
    </xf>
    <xf numFmtId="49" fontId="1" fillId="0" borderId="25" xfId="0" applyNumberFormat="1" applyFont="1" applyBorder="1" applyAlignment="1" applyProtection="1">
      <alignment horizontal="center" vertical="center"/>
      <protection locked="0"/>
    </xf>
    <xf numFmtId="49" fontId="4" fillId="0" borderId="19" xfId="0" applyNumberFormat="1" applyFont="1" applyBorder="1" applyAlignment="1" applyProtection="1">
      <alignment horizontal="center" vertical="center"/>
      <protection locked="0"/>
    </xf>
    <xf numFmtId="49" fontId="4" fillId="0" borderId="14" xfId="0" applyNumberFormat="1" applyFont="1" applyBorder="1" applyAlignment="1" applyProtection="1">
      <alignment horizontal="center" vertical="center"/>
      <protection locked="0"/>
    </xf>
    <xf numFmtId="3" fontId="8" fillId="0" borderId="25" xfId="0" applyNumberFormat="1" applyFont="1" applyBorder="1" applyAlignment="1">
      <alignment horizontal="center" vertical="center"/>
    </xf>
    <xf numFmtId="3" fontId="8" fillId="0" borderId="14" xfId="0" applyNumberFormat="1" applyFont="1" applyBorder="1" applyAlignment="1">
      <alignment horizontal="center" vertical="center"/>
    </xf>
    <xf numFmtId="0" fontId="1" fillId="0" borderId="25" xfId="0" applyFont="1" applyBorder="1" applyAlignment="1" applyProtection="1">
      <alignment horizontal="center" vertical="center"/>
      <protection locked="0"/>
    </xf>
    <xf numFmtId="3" fontId="8" fillId="0" borderId="19" xfId="0" applyNumberFormat="1" applyFont="1" applyBorder="1" applyAlignment="1">
      <alignment horizontal="center" vertical="center"/>
    </xf>
    <xf numFmtId="49" fontId="4" fillId="0" borderId="46" xfId="0" applyNumberFormat="1" applyFont="1" applyBorder="1" applyAlignment="1" applyProtection="1">
      <alignment horizontal="center" vertical="center"/>
      <protection locked="0"/>
    </xf>
    <xf numFmtId="3" fontId="3" fillId="0" borderId="34" xfId="0" applyNumberFormat="1" applyFont="1" applyBorder="1" applyAlignment="1">
      <alignment horizontal="center" vertical="center"/>
    </xf>
    <xf numFmtId="3" fontId="3" fillId="0" borderId="52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 applyProtection="1">
      <alignment horizontal="center" vertical="center"/>
      <protection locked="0"/>
    </xf>
    <xf numFmtId="3" fontId="4" fillId="0" borderId="17" xfId="0" applyNumberFormat="1" applyFont="1" applyBorder="1" applyAlignment="1" applyProtection="1">
      <alignment horizontal="center" vertical="center"/>
      <protection locked="0"/>
    </xf>
    <xf numFmtId="3" fontId="4" fillId="0" borderId="40" xfId="0" applyNumberFormat="1" applyFont="1" applyBorder="1" applyAlignment="1" applyProtection="1">
      <alignment horizontal="center" vertical="center"/>
      <protection locked="0"/>
    </xf>
    <xf numFmtId="3" fontId="8" fillId="0" borderId="51" xfId="0" applyNumberFormat="1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49" fontId="1" fillId="0" borderId="49" xfId="0" applyNumberFormat="1" applyFont="1" applyBorder="1" applyAlignment="1" applyProtection="1">
      <alignment horizontal="left" vertical="center"/>
      <protection locked="0"/>
    </xf>
    <xf numFmtId="49" fontId="4" fillId="0" borderId="29" xfId="0" applyNumberFormat="1" applyFont="1" applyBorder="1" applyAlignment="1" applyProtection="1">
      <alignment horizontal="left" vertical="center"/>
      <protection locked="0"/>
    </xf>
    <xf numFmtId="49" fontId="4" fillId="0" borderId="50" xfId="0" applyNumberFormat="1" applyFont="1" applyBorder="1" applyAlignment="1" applyProtection="1">
      <alignment horizontal="left" vertical="center"/>
      <protection locked="0"/>
    </xf>
    <xf numFmtId="49" fontId="4" fillId="0" borderId="48" xfId="0" applyNumberFormat="1" applyFont="1" applyBorder="1" applyAlignment="1" applyProtection="1">
      <alignment horizontal="left" vertical="center"/>
      <protection locked="0"/>
    </xf>
    <xf numFmtId="3" fontId="3" fillId="0" borderId="35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 applyProtection="1">
      <alignment horizontal="center" vertical="center"/>
      <protection locked="0"/>
    </xf>
    <xf numFmtId="3" fontId="8" fillId="0" borderId="36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40" xfId="0" applyNumberFormat="1" applyFont="1" applyBorder="1" applyAlignment="1">
      <alignment horizontal="center" vertical="center"/>
    </xf>
    <xf numFmtId="49" fontId="10" fillId="0" borderId="36" xfId="0" applyNumberFormat="1" applyFont="1" applyBorder="1" applyAlignment="1" applyProtection="1">
      <alignment horizontal="center" vertical="center"/>
      <protection locked="0"/>
    </xf>
    <xf numFmtId="49" fontId="10" fillId="0" borderId="17" xfId="0" applyNumberFormat="1" applyFont="1" applyBorder="1" applyAlignment="1" applyProtection="1">
      <alignment horizontal="center" vertical="center"/>
      <protection locked="0"/>
    </xf>
    <xf numFmtId="49" fontId="10" fillId="0" borderId="40" xfId="0" applyNumberFormat="1" applyFont="1" applyBorder="1" applyAlignment="1" applyProtection="1">
      <alignment horizontal="center" vertical="center"/>
      <protection locked="0"/>
    </xf>
    <xf numFmtId="3" fontId="11" fillId="0" borderId="36" xfId="0" applyNumberFormat="1" applyFont="1" applyBorder="1" applyAlignment="1">
      <alignment horizontal="center" vertical="center"/>
    </xf>
    <xf numFmtId="3" fontId="11" fillId="0" borderId="17" xfId="0" applyNumberFormat="1" applyFont="1" applyBorder="1" applyAlignment="1">
      <alignment horizontal="center" vertical="center"/>
    </xf>
    <xf numFmtId="3" fontId="11" fillId="0" borderId="40" xfId="0" applyNumberFormat="1" applyFont="1" applyBorder="1" applyAlignment="1">
      <alignment horizontal="center" vertical="center"/>
    </xf>
    <xf numFmtId="3" fontId="9" fillId="0" borderId="56" xfId="0" applyNumberFormat="1" applyFont="1" applyBorder="1" applyAlignment="1">
      <alignment horizontal="center" vertical="center"/>
    </xf>
    <xf numFmtId="3" fontId="9" fillId="0" borderId="52" xfId="0" applyNumberFormat="1" applyFont="1" applyBorder="1" applyAlignment="1">
      <alignment horizontal="center" vertical="center"/>
    </xf>
    <xf numFmtId="3" fontId="6" fillId="0" borderId="27" xfId="0" applyNumberFormat="1" applyFont="1" applyBorder="1" applyAlignment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3" fontId="8" fillId="0" borderId="20" xfId="0" applyNumberFormat="1" applyFont="1" applyBorder="1" applyAlignment="1">
      <alignment horizontal="center" vertical="center"/>
    </xf>
    <xf numFmtId="3" fontId="9" fillId="0" borderId="2" xfId="0" applyNumberFormat="1" applyFont="1" applyBorder="1" applyAlignment="1" applyProtection="1">
      <alignment horizontal="center" vertical="center"/>
      <protection locked="0"/>
    </xf>
    <xf numFmtId="3" fontId="9" fillId="0" borderId="49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3" fontId="9" fillId="0" borderId="50" xfId="0" applyNumberFormat="1" applyFont="1" applyBorder="1" applyAlignment="1">
      <alignment horizontal="center" vertical="center"/>
    </xf>
    <xf numFmtId="3" fontId="9" fillId="0" borderId="25" xfId="0" applyNumberFormat="1" applyFont="1" applyBorder="1" applyAlignment="1" applyProtection="1">
      <alignment horizontal="center" vertical="center"/>
      <protection locked="0"/>
    </xf>
    <xf numFmtId="3" fontId="9" fillId="0" borderId="19" xfId="0" applyNumberFormat="1" applyFont="1" applyBorder="1" applyAlignment="1" applyProtection="1">
      <alignment horizontal="center" vertical="center"/>
      <protection locked="0"/>
    </xf>
    <xf numFmtId="3" fontId="9" fillId="0" borderId="14" xfId="0" applyNumberFormat="1" applyFont="1" applyBorder="1" applyAlignment="1" applyProtection="1">
      <alignment horizontal="center" vertical="center"/>
      <protection locked="0"/>
    </xf>
    <xf numFmtId="3" fontId="9" fillId="0" borderId="2" xfId="0" applyNumberFormat="1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right" vertical="center"/>
    </xf>
    <xf numFmtId="3" fontId="9" fillId="0" borderId="53" xfId="0" applyNumberFormat="1" applyFont="1" applyBorder="1" applyAlignment="1">
      <alignment horizontal="center" vertical="center"/>
    </xf>
    <xf numFmtId="3" fontId="9" fillId="0" borderId="54" xfId="0" applyNumberFormat="1" applyFont="1" applyBorder="1" applyAlignment="1">
      <alignment horizontal="center" vertical="center"/>
    </xf>
    <xf numFmtId="3" fontId="9" fillId="0" borderId="55" xfId="0" applyNumberFormat="1" applyFont="1" applyBorder="1" applyAlignment="1">
      <alignment horizontal="center" vertical="center"/>
    </xf>
    <xf numFmtId="3" fontId="8" fillId="0" borderId="21" xfId="0" applyNumberFormat="1" applyFont="1" applyBorder="1" applyAlignment="1">
      <alignment vertical="center"/>
    </xf>
    <xf numFmtId="3" fontId="8" fillId="0" borderId="39" xfId="0" applyNumberFormat="1" applyFont="1" applyBorder="1" applyAlignment="1">
      <alignment vertical="center"/>
    </xf>
    <xf numFmtId="49" fontId="4" fillId="0" borderId="15" xfId="0" applyNumberFormat="1" applyFont="1" applyBorder="1" applyAlignment="1" applyProtection="1">
      <alignment horizontal="center" vertical="center"/>
      <protection locked="0"/>
    </xf>
    <xf numFmtId="3" fontId="4" fillId="0" borderId="15" xfId="0" applyNumberFormat="1" applyFont="1" applyBorder="1" applyAlignment="1" applyProtection="1">
      <alignment horizontal="center" vertical="center"/>
      <protection locked="0"/>
    </xf>
    <xf numFmtId="3" fontId="4" fillId="0" borderId="16" xfId="0" applyNumberFormat="1" applyFont="1" applyBorder="1" applyAlignment="1" applyProtection="1">
      <alignment horizontal="center" vertical="center"/>
      <protection locked="0"/>
    </xf>
    <xf numFmtId="3" fontId="4" fillId="0" borderId="10" xfId="0" applyNumberFormat="1" applyFont="1" applyBorder="1" applyAlignment="1">
      <alignment horizontal="right" vertical="center"/>
    </xf>
    <xf numFmtId="3" fontId="4" fillId="0" borderId="11" xfId="0" applyNumberFormat="1" applyFont="1" applyBorder="1" applyAlignment="1">
      <alignment horizontal="right" vertical="center"/>
    </xf>
    <xf numFmtId="3" fontId="4" fillId="0" borderId="26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3" fontId="8" fillId="0" borderId="4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3" fontId="4" fillId="0" borderId="2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 applyProtection="1">
      <alignment horizontal="center" vertical="center"/>
      <protection locked="0"/>
    </xf>
    <xf numFmtId="3" fontId="8" fillId="0" borderId="45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8" fillId="0" borderId="25" xfId="0" applyNumberFormat="1" applyFont="1" applyBorder="1" applyAlignment="1">
      <alignment horizontal="left" vertical="center"/>
    </xf>
    <xf numFmtId="3" fontId="8" fillId="0" borderId="14" xfId="0" applyNumberFormat="1" applyFont="1" applyBorder="1" applyAlignment="1">
      <alignment horizontal="left" vertical="center"/>
    </xf>
    <xf numFmtId="3" fontId="12" fillId="0" borderId="25" xfId="0" applyNumberFormat="1" applyFont="1" applyBorder="1" applyAlignment="1" applyProtection="1">
      <alignment horizontal="center" vertical="center"/>
      <protection locked="0"/>
    </xf>
    <xf numFmtId="3" fontId="12" fillId="0" borderId="19" xfId="0" applyNumberFormat="1" applyFont="1" applyBorder="1" applyAlignment="1" applyProtection="1">
      <alignment horizontal="center" vertical="center"/>
      <protection locked="0"/>
    </xf>
    <xf numFmtId="3" fontId="12" fillId="0" borderId="14" xfId="0" applyNumberFormat="1" applyFont="1" applyBorder="1" applyAlignment="1" applyProtection="1">
      <alignment horizontal="center" vertical="center"/>
      <protection locked="0"/>
    </xf>
    <xf numFmtId="3" fontId="8" fillId="0" borderId="19" xfId="0" applyNumberFormat="1" applyFont="1" applyBorder="1" applyAlignment="1">
      <alignment horizontal="left" vertical="center"/>
    </xf>
    <xf numFmtId="3" fontId="12" fillId="0" borderId="21" xfId="0" applyNumberFormat="1" applyFont="1" applyBorder="1" applyAlignment="1">
      <alignment horizontal="center" vertical="center"/>
    </xf>
    <xf numFmtId="3" fontId="12" fillId="0" borderId="39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3" fontId="8" fillId="0" borderId="37" xfId="0" applyNumberFormat="1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center" vertical="center"/>
    </xf>
    <xf numFmtId="3" fontId="4" fillId="0" borderId="20" xfId="0" applyNumberFormat="1" applyFont="1" applyBorder="1" applyAlignment="1">
      <alignment horizontal="center" vertical="center"/>
    </xf>
    <xf numFmtId="166" fontId="12" fillId="0" borderId="25" xfId="0" applyNumberFormat="1" applyFont="1" applyBorder="1" applyAlignment="1">
      <alignment horizontal="center" vertical="center"/>
    </xf>
    <xf numFmtId="166" fontId="12" fillId="0" borderId="19" xfId="0" applyNumberFormat="1" applyFont="1" applyBorder="1" applyAlignment="1">
      <alignment horizontal="center" vertical="center"/>
    </xf>
    <xf numFmtId="166" fontId="12" fillId="0" borderId="14" xfId="0" applyNumberFormat="1" applyFont="1" applyBorder="1" applyAlignment="1">
      <alignment horizontal="center" vertical="center"/>
    </xf>
    <xf numFmtId="3" fontId="4" fillId="0" borderId="24" xfId="0" applyNumberFormat="1" applyFont="1" applyBorder="1" applyAlignment="1" applyProtection="1">
      <alignment horizontal="center" vertical="center"/>
      <protection locked="0"/>
    </xf>
    <xf numFmtId="3" fontId="4" fillId="0" borderId="20" xfId="0" applyNumberFormat="1" applyFont="1" applyBorder="1" applyAlignment="1" applyProtection="1">
      <alignment horizontal="center" vertical="center"/>
      <protection locked="0"/>
    </xf>
    <xf numFmtId="3" fontId="10" fillId="0" borderId="25" xfId="0" applyNumberFormat="1" applyFont="1" applyBorder="1" applyAlignment="1">
      <alignment horizontal="center" vertical="center"/>
    </xf>
    <xf numFmtId="3" fontId="10" fillId="0" borderId="19" xfId="0" applyNumberFormat="1" applyFont="1" applyBorder="1" applyAlignment="1">
      <alignment horizontal="center" vertical="center"/>
    </xf>
    <xf numFmtId="3" fontId="10" fillId="0" borderId="46" xfId="0" applyNumberFormat="1" applyFont="1" applyBorder="1" applyAlignment="1">
      <alignment horizontal="center" vertical="center"/>
    </xf>
    <xf numFmtId="3" fontId="4" fillId="0" borderId="29" xfId="0" applyNumberFormat="1" applyFont="1" applyBorder="1" applyAlignment="1">
      <alignment horizontal="right" vertical="center"/>
    </xf>
    <xf numFmtId="3" fontId="9" fillId="0" borderId="1" xfId="0" applyNumberFormat="1" applyFont="1" applyBorder="1" applyAlignment="1">
      <alignment horizontal="center" vertical="center"/>
    </xf>
    <xf numFmtId="3" fontId="9" fillId="0" borderId="9" xfId="0" applyNumberFormat="1" applyFont="1" applyBorder="1" applyAlignment="1">
      <alignment horizontal="center" vertical="center"/>
    </xf>
    <xf numFmtId="3" fontId="4" fillId="0" borderId="35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3" fontId="8" fillId="0" borderId="3" xfId="0" applyNumberFormat="1" applyFont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3" fontId="12" fillId="0" borderId="2" xfId="0" applyNumberFormat="1" applyFont="1" applyBorder="1" applyAlignment="1" applyProtection="1">
      <alignment horizontal="center" vertical="center"/>
      <protection locked="0"/>
    </xf>
    <xf numFmtId="3" fontId="6" fillId="0" borderId="9" xfId="0" applyNumberFormat="1" applyFont="1" applyBorder="1" applyAlignment="1">
      <alignment vertical="center"/>
    </xf>
    <xf numFmtId="3" fontId="8" fillId="0" borderId="36" xfId="0" applyNumberFormat="1" applyFont="1" applyBorder="1" applyAlignment="1" applyProtection="1">
      <alignment horizontal="left" vertical="center"/>
      <protection locked="0"/>
    </xf>
    <xf numFmtId="3" fontId="8" fillId="0" borderId="17" xfId="0" applyNumberFormat="1" applyFont="1" applyBorder="1" applyAlignment="1" applyProtection="1">
      <alignment horizontal="left" vertical="center"/>
      <protection locked="0"/>
    </xf>
    <xf numFmtId="3" fontId="8" fillId="0" borderId="40" xfId="0" applyNumberFormat="1" applyFont="1" applyBorder="1" applyAlignment="1" applyProtection="1">
      <alignment horizontal="left" vertical="center"/>
      <protection locked="0"/>
    </xf>
    <xf numFmtId="0" fontId="8" fillId="0" borderId="36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67" fontId="8" fillId="0" borderId="17" xfId="0" applyNumberFormat="1" applyFont="1" applyBorder="1" applyAlignment="1" applyProtection="1">
      <alignment horizontal="left" vertical="center"/>
      <protection locked="0"/>
    </xf>
    <xf numFmtId="167" fontId="8" fillId="0" borderId="40" xfId="0" applyNumberFormat="1" applyFont="1" applyBorder="1" applyAlignment="1" applyProtection="1">
      <alignment horizontal="left" vertical="center"/>
      <protection locked="0"/>
    </xf>
    <xf numFmtId="3" fontId="8" fillId="0" borderId="36" xfId="0" applyNumberFormat="1" applyFont="1" applyBorder="1" applyAlignment="1" applyProtection="1">
      <alignment horizontal="center" vertical="center"/>
      <protection locked="0"/>
    </xf>
    <xf numFmtId="3" fontId="8" fillId="0" borderId="17" xfId="0" applyNumberFormat="1" applyFont="1" applyBorder="1" applyAlignment="1" applyProtection="1">
      <alignment horizontal="center" vertical="center"/>
      <protection locked="0"/>
    </xf>
    <xf numFmtId="3" fontId="8" fillId="0" borderId="41" xfId="0" applyNumberFormat="1" applyFont="1" applyBorder="1" applyAlignment="1" applyProtection="1">
      <alignment horizontal="center" vertical="center"/>
      <protection locked="0"/>
    </xf>
    <xf numFmtId="3" fontId="8" fillId="0" borderId="30" xfId="0" applyNumberFormat="1" applyFont="1" applyBorder="1" applyAlignment="1">
      <alignment horizontal="center" vertical="center"/>
    </xf>
    <xf numFmtId="3" fontId="8" fillId="0" borderId="31" xfId="0" applyNumberFormat="1" applyFont="1" applyBorder="1" applyAlignment="1">
      <alignment horizontal="center" vertical="center"/>
    </xf>
    <xf numFmtId="3" fontId="8" fillId="0" borderId="32" xfId="0" applyNumberFormat="1" applyFont="1" applyBorder="1" applyAlignment="1">
      <alignment horizontal="center" vertical="center"/>
    </xf>
    <xf numFmtId="166" fontId="8" fillId="0" borderId="33" xfId="0" applyNumberFormat="1" applyFont="1" applyBorder="1" applyAlignment="1" applyProtection="1">
      <alignment horizontal="center" vertical="center"/>
      <protection locked="0"/>
    </xf>
    <xf numFmtId="166" fontId="8" fillId="0" borderId="31" xfId="0" applyNumberFormat="1" applyFont="1" applyBorder="1" applyAlignment="1" applyProtection="1">
      <alignment horizontal="center" vertical="center"/>
      <protection locked="0"/>
    </xf>
    <xf numFmtId="166" fontId="8" fillId="0" borderId="32" xfId="0" applyNumberFormat="1" applyFont="1" applyBorder="1" applyAlignment="1" applyProtection="1">
      <alignment horizontal="center" vertical="center"/>
      <protection locked="0"/>
    </xf>
    <xf numFmtId="3" fontId="8" fillId="0" borderId="33" xfId="0" applyNumberFormat="1" applyFont="1" applyBorder="1" applyAlignment="1">
      <alignment horizontal="left" vertical="center"/>
    </xf>
    <xf numFmtId="3" fontId="8" fillId="0" borderId="31" xfId="0" applyNumberFormat="1" applyFont="1" applyBorder="1" applyAlignment="1">
      <alignment horizontal="left" vertical="center"/>
    </xf>
    <xf numFmtId="3" fontId="8" fillId="0" borderId="32" xfId="0" applyNumberFormat="1" applyFont="1" applyBorder="1" applyAlignment="1">
      <alignment horizontal="left" vertical="center"/>
    </xf>
    <xf numFmtId="3" fontId="8" fillId="0" borderId="33" xfId="0" applyNumberFormat="1" applyFont="1" applyBorder="1" applyAlignment="1">
      <alignment horizontal="center" vertical="center"/>
    </xf>
    <xf numFmtId="3" fontId="8" fillId="0" borderId="33" xfId="0" applyNumberFormat="1" applyFont="1" applyBorder="1" applyAlignment="1" applyProtection="1">
      <alignment horizontal="center" vertical="center"/>
      <protection locked="0"/>
    </xf>
    <xf numFmtId="3" fontId="8" fillId="0" borderId="31" xfId="0" applyNumberFormat="1" applyFont="1" applyBorder="1" applyAlignment="1" applyProtection="1">
      <alignment horizontal="center" vertical="center"/>
      <protection locked="0"/>
    </xf>
    <xf numFmtId="3" fontId="8" fillId="0" borderId="32" xfId="0" applyNumberFormat="1" applyFont="1" applyBorder="1" applyAlignment="1" applyProtection="1">
      <alignment horizontal="center" vertical="center"/>
      <protection locked="0"/>
    </xf>
    <xf numFmtId="3" fontId="9" fillId="0" borderId="35" xfId="0" applyNumberFormat="1" applyFont="1" applyBorder="1" applyAlignment="1">
      <alignment horizontal="center" vertical="center"/>
    </xf>
    <xf numFmtId="3" fontId="9" fillId="0" borderId="10" xfId="0" applyNumberFormat="1" applyFont="1" applyBorder="1" applyAlignment="1">
      <alignment vertical="center"/>
    </xf>
    <xf numFmtId="3" fontId="9" fillId="0" borderId="11" xfId="0" applyNumberFormat="1" applyFont="1" applyBorder="1" applyAlignment="1">
      <alignment vertical="center"/>
    </xf>
    <xf numFmtId="3" fontId="4" fillId="0" borderId="0" xfId="0" applyNumberFormat="1" applyFont="1" applyAlignment="1" applyProtection="1">
      <alignment horizontal="center" vertical="center"/>
      <protection locked="0"/>
    </xf>
    <xf numFmtId="3" fontId="12" fillId="0" borderId="18" xfId="0" applyNumberFormat="1" applyFont="1" applyBorder="1" applyAlignment="1" applyProtection="1">
      <alignment horizontal="center" vertical="center"/>
      <protection locked="0"/>
    </xf>
    <xf numFmtId="3" fontId="8" fillId="0" borderId="0" xfId="0" applyNumberFormat="1" applyFont="1" applyAlignment="1">
      <alignment horizontal="center" vertical="center"/>
    </xf>
    <xf numFmtId="3" fontId="4" fillId="0" borderId="18" xfId="0" applyNumberFormat="1" applyFont="1" applyBorder="1" applyAlignment="1" applyProtection="1">
      <alignment horizontal="center" vertical="center"/>
      <protection locked="0"/>
    </xf>
    <xf numFmtId="3" fontId="1" fillId="0" borderId="18" xfId="0" applyNumberFormat="1" applyFont="1" applyBorder="1" applyAlignment="1" applyProtection="1">
      <alignment horizontal="center" vertical="center"/>
      <protection locked="0"/>
    </xf>
    <xf numFmtId="3" fontId="4" fillId="0" borderId="38" xfId="0" applyNumberFormat="1" applyFont="1" applyBorder="1" applyAlignment="1" applyProtection="1">
      <alignment horizontal="center" vertical="center"/>
      <protection locked="0"/>
    </xf>
    <xf numFmtId="49" fontId="12" fillId="0" borderId="2" xfId="0" applyNumberFormat="1" applyFont="1" applyBorder="1" applyAlignment="1" applyProtection="1">
      <alignment horizontal="center" vertical="center"/>
      <protection locked="0"/>
    </xf>
    <xf numFmtId="49" fontId="12" fillId="0" borderId="25" xfId="0" applyNumberFormat="1" applyFont="1" applyBorder="1" applyAlignment="1" applyProtection="1">
      <alignment horizontal="center" vertical="center"/>
      <protection locked="0"/>
    </xf>
    <xf numFmtId="49" fontId="12" fillId="0" borderId="19" xfId="0" applyNumberFormat="1" applyFont="1" applyBorder="1" applyAlignment="1" applyProtection="1">
      <alignment horizontal="center" vertical="center"/>
      <protection locked="0"/>
    </xf>
    <xf numFmtId="49" fontId="12" fillId="0" borderId="14" xfId="0" applyNumberFormat="1" applyFont="1" applyBorder="1" applyAlignment="1" applyProtection="1">
      <alignment horizontal="center" vertical="center"/>
      <protection locked="0"/>
    </xf>
    <xf numFmtId="3" fontId="8" fillId="0" borderId="4" xfId="0" applyNumberFormat="1" applyFont="1" applyBorder="1" applyAlignment="1" applyProtection="1">
      <alignment horizontal="center" vertical="center"/>
      <protection locked="0"/>
    </xf>
    <xf numFmtId="3" fontId="8" fillId="0" borderId="15" xfId="0" applyNumberFormat="1" applyFont="1" applyBorder="1" applyAlignment="1" applyProtection="1">
      <alignment horizontal="center" vertical="center"/>
      <protection locked="0"/>
    </xf>
    <xf numFmtId="3" fontId="12" fillId="0" borderId="15" xfId="0" applyNumberFormat="1" applyFont="1" applyBorder="1" applyAlignment="1" applyProtection="1">
      <alignment horizontal="center" vertical="center"/>
      <protection locked="0"/>
    </xf>
    <xf numFmtId="49" fontId="12" fillId="0" borderId="15" xfId="0" applyNumberFormat="1" applyFont="1" applyBorder="1" applyAlignment="1" applyProtection="1">
      <alignment horizontal="center" vertical="center"/>
      <protection locked="0"/>
    </xf>
    <xf numFmtId="3" fontId="10" fillId="0" borderId="6" xfId="0" applyNumberFormat="1" applyFont="1" applyBorder="1" applyAlignment="1">
      <alignment vertical="center"/>
    </xf>
    <xf numFmtId="3" fontId="10" fillId="0" borderId="8" xfId="0" applyNumberFormat="1" applyFont="1" applyBorder="1" applyAlignment="1">
      <alignment vertical="center"/>
    </xf>
    <xf numFmtId="3" fontId="10" fillId="0" borderId="42" xfId="0" applyNumberFormat="1" applyFont="1" applyBorder="1" applyAlignment="1">
      <alignment vertical="center"/>
    </xf>
    <xf numFmtId="3" fontId="10" fillId="0" borderId="25" xfId="0" quotePrefix="1" applyNumberFormat="1" applyFont="1" applyBorder="1" applyAlignment="1">
      <alignment horizontal="left" vertical="center"/>
    </xf>
    <xf numFmtId="3" fontId="10" fillId="0" borderId="19" xfId="0" quotePrefix="1" applyNumberFormat="1" applyFont="1" applyBorder="1" applyAlignment="1">
      <alignment horizontal="left" vertical="center"/>
    </xf>
    <xf numFmtId="3" fontId="10" fillId="0" borderId="19" xfId="0" applyNumberFormat="1" applyFont="1" applyBorder="1" applyAlignment="1">
      <alignment horizontal="left" vertical="center"/>
    </xf>
    <xf numFmtId="3" fontId="10" fillId="0" borderId="46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right" vertical="center"/>
    </xf>
    <xf numFmtId="3" fontId="10" fillId="0" borderId="2" xfId="0" applyNumberFormat="1" applyFont="1" applyBorder="1" applyAlignment="1">
      <alignment horizontal="right" vertical="center"/>
    </xf>
    <xf numFmtId="3" fontId="10" fillId="0" borderId="37" xfId="0" applyNumberFormat="1" applyFont="1" applyBorder="1" applyAlignment="1">
      <alignment horizontal="right" vertical="center"/>
    </xf>
    <xf numFmtId="3" fontId="9" fillId="0" borderId="0" xfId="0" applyNumberFormat="1" applyFont="1" applyAlignment="1">
      <alignment horizontal="center" vertical="center"/>
    </xf>
    <xf numFmtId="3" fontId="18" fillId="0" borderId="2" xfId="0" applyNumberFormat="1" applyFont="1" applyBorder="1" applyAlignment="1">
      <alignment vertical="center"/>
    </xf>
    <xf numFmtId="3" fontId="18" fillId="0" borderId="25" xfId="0" applyNumberFormat="1" applyFont="1" applyBorder="1" applyAlignment="1">
      <alignment vertical="center"/>
    </xf>
    <xf numFmtId="3" fontId="19" fillId="0" borderId="30" xfId="0" applyNumberFormat="1" applyFont="1" applyBorder="1" applyAlignment="1">
      <alignment horizontal="center" vertical="center" wrapText="1"/>
    </xf>
    <xf numFmtId="3" fontId="19" fillId="0" borderId="31" xfId="0" applyNumberFormat="1" applyFont="1" applyBorder="1" applyAlignment="1">
      <alignment horizontal="center" vertical="center" wrapText="1"/>
    </xf>
    <xf numFmtId="3" fontId="19" fillId="0" borderId="43" xfId="0" applyNumberFormat="1" applyFont="1" applyBorder="1" applyAlignment="1">
      <alignment horizontal="center" vertical="center" wrapText="1"/>
    </xf>
    <xf numFmtId="3" fontId="19" fillId="0" borderId="1" xfId="0" applyNumberFormat="1" applyFont="1" applyBorder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3" fontId="19" fillId="0" borderId="7" xfId="0" applyNumberFormat="1" applyFont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center" vertical="center" wrapText="1"/>
    </xf>
    <xf numFmtId="3" fontId="19" fillId="0" borderId="18" xfId="0" applyNumberFormat="1" applyFont="1" applyBorder="1" applyAlignment="1">
      <alignment horizontal="center" vertical="center" wrapText="1"/>
    </xf>
    <xf numFmtId="3" fontId="19" fillId="0" borderId="38" xfId="0" applyNumberFormat="1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left" vertical="center"/>
    </xf>
    <xf numFmtId="3" fontId="10" fillId="0" borderId="25" xfId="0" applyNumberFormat="1" applyFont="1" applyBorder="1" applyAlignment="1">
      <alignment horizontal="left" vertical="center"/>
    </xf>
    <xf numFmtId="3" fontId="10" fillId="0" borderId="57" xfId="0" applyNumberFormat="1" applyFont="1" applyBorder="1" applyAlignment="1">
      <alignment horizontal="center" vertical="center"/>
    </xf>
    <xf numFmtId="3" fontId="10" fillId="0" borderId="22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3" fontId="23" fillId="0" borderId="0" xfId="0" applyNumberFormat="1" applyFont="1" applyAlignment="1">
      <alignment horizontal="center" vertical="center"/>
    </xf>
    <xf numFmtId="3" fontId="9" fillId="0" borderId="31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left" vertical="center"/>
    </xf>
    <xf numFmtId="3" fontId="4" fillId="0" borderId="49" xfId="0" applyNumberFormat="1" applyFont="1" applyBorder="1" applyAlignment="1">
      <alignment horizontal="left" vertical="center"/>
    </xf>
    <xf numFmtId="3" fontId="10" fillId="0" borderId="47" xfId="0" applyNumberFormat="1" applyFont="1" applyBorder="1" applyAlignment="1">
      <alignment horizontal="right" vertical="center"/>
    </xf>
    <xf numFmtId="3" fontId="10" fillId="0" borderId="29" xfId="0" applyNumberFormat="1" applyFont="1" applyBorder="1" applyAlignment="1">
      <alignment horizontal="right" vertical="center"/>
    </xf>
    <xf numFmtId="3" fontId="10" fillId="0" borderId="48" xfId="0" applyNumberFormat="1" applyFont="1" applyBorder="1" applyAlignment="1">
      <alignment horizontal="right" vertical="center"/>
    </xf>
    <xf numFmtId="3" fontId="4" fillId="0" borderId="26" xfId="0" applyNumberFormat="1" applyFont="1" applyBorder="1" applyAlignment="1">
      <alignment horizontal="left" vertical="center"/>
    </xf>
    <xf numFmtId="3" fontId="4" fillId="0" borderId="27" xfId="0" applyNumberFormat="1" applyFont="1" applyBorder="1" applyAlignment="1">
      <alignment horizontal="left" vertical="center"/>
    </xf>
    <xf numFmtId="3" fontId="4" fillId="0" borderId="28" xfId="0" applyNumberFormat="1" applyFont="1" applyBorder="1" applyAlignment="1">
      <alignment horizontal="left" vertical="center"/>
    </xf>
    <xf numFmtId="3" fontId="4" fillId="0" borderId="26" xfId="0" applyNumberFormat="1" applyFont="1" applyBorder="1" applyAlignment="1">
      <alignment horizontal="right" vertical="center"/>
    </xf>
    <xf numFmtId="3" fontId="4" fillId="0" borderId="27" xfId="0" applyNumberFormat="1" applyFont="1" applyBorder="1" applyAlignment="1">
      <alignment horizontal="right" vertical="center"/>
    </xf>
    <xf numFmtId="3" fontId="4" fillId="0" borderId="28" xfId="0" applyNumberFormat="1" applyFont="1" applyBorder="1" applyAlignment="1">
      <alignment horizontal="right" vertical="center"/>
    </xf>
    <xf numFmtId="3" fontId="21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3" fontId="3" fillId="0" borderId="56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vertical="center"/>
    </xf>
    <xf numFmtId="3" fontId="4" fillId="0" borderId="25" xfId="0" applyNumberFormat="1" applyFont="1" applyBorder="1" applyAlignment="1">
      <alignment vertical="center"/>
    </xf>
    <xf numFmtId="3" fontId="10" fillId="0" borderId="45" xfId="0" applyNumberFormat="1" applyFont="1" applyBorder="1" applyAlignment="1">
      <alignment horizontal="right" vertical="center"/>
    </xf>
    <xf numFmtId="3" fontId="10" fillId="0" borderId="19" xfId="0" applyNumberFormat="1" applyFont="1" applyBorder="1" applyAlignment="1">
      <alignment horizontal="right" vertical="center"/>
    </xf>
    <xf numFmtId="3" fontId="10" fillId="0" borderId="46" xfId="0" applyNumberFormat="1" applyFont="1" applyBorder="1" applyAlignment="1">
      <alignment horizontal="right" vertical="center"/>
    </xf>
    <xf numFmtId="3" fontId="10" fillId="0" borderId="33" xfId="0" applyNumberFormat="1" applyFont="1" applyBorder="1" applyAlignment="1">
      <alignment horizontal="left" vertical="center" wrapText="1"/>
    </xf>
    <xf numFmtId="3" fontId="10" fillId="0" borderId="31" xfId="0" applyNumberFormat="1" applyFont="1" applyBorder="1" applyAlignment="1">
      <alignment horizontal="left" vertical="center" wrapText="1"/>
    </xf>
    <xf numFmtId="3" fontId="10" fillId="0" borderId="43" xfId="0" applyNumberFormat="1" applyFont="1" applyBorder="1" applyAlignment="1">
      <alignment horizontal="left" vertical="center" wrapText="1"/>
    </xf>
    <xf numFmtId="3" fontId="10" fillId="0" borderId="51" xfId="0" applyNumberFormat="1" applyFont="1" applyBorder="1" applyAlignment="1">
      <alignment horizontal="left" vertical="center" wrapText="1"/>
    </xf>
    <xf numFmtId="3" fontId="10" fillId="0" borderId="18" xfId="0" applyNumberFormat="1" applyFont="1" applyBorder="1" applyAlignment="1">
      <alignment horizontal="left" vertical="center" wrapText="1"/>
    </xf>
    <xf numFmtId="3" fontId="10" fillId="0" borderId="38" xfId="0" applyNumberFormat="1" applyFont="1" applyBorder="1" applyAlignment="1">
      <alignment horizontal="left" vertical="center" wrapText="1"/>
    </xf>
    <xf numFmtId="3" fontId="10" fillId="0" borderId="2" xfId="0" applyNumberFormat="1" applyFont="1" applyBorder="1" applyAlignment="1">
      <alignment vertical="center"/>
    </xf>
    <xf numFmtId="3" fontId="10" fillId="0" borderId="25" xfId="0" applyNumberFormat="1" applyFont="1" applyBorder="1" applyAlignment="1">
      <alignment vertical="center"/>
    </xf>
    <xf numFmtId="3" fontId="4" fillId="0" borderId="8" xfId="0" applyNumberFormat="1" applyFont="1" applyBorder="1" applyAlignment="1">
      <alignment vertical="center"/>
    </xf>
    <xf numFmtId="3" fontId="4" fillId="0" borderId="36" xfId="0" applyNumberFormat="1" applyFont="1" applyBorder="1" applyAlignment="1">
      <alignment vertical="center"/>
    </xf>
  </cellXfs>
  <cellStyles count="1">
    <cellStyle name="Normál" xfId="0" builtinId="0"/>
  </cellStyles>
  <dxfs count="3">
    <dxf>
      <font>
        <color indexed="9"/>
      </font>
    </dxf>
    <dxf>
      <font>
        <color indexed="9"/>
      </font>
    </dxf>
    <dxf>
      <font>
        <strike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512618</xdr:colOff>
      <xdr:row>50</xdr:row>
      <xdr:rowOff>39927</xdr:rowOff>
    </xdr:from>
    <xdr:to>
      <xdr:col>3</xdr:col>
      <xdr:colOff>83127</xdr:colOff>
      <xdr:row>51</xdr:row>
      <xdr:rowOff>184089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363" y="9488727"/>
          <a:ext cx="955964" cy="338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7"/>
  <sheetViews>
    <sheetView tabSelected="1" zoomScale="110" zoomScaleNormal="110" workbookViewId="0">
      <selection activeCell="E4" sqref="E4:O4"/>
    </sheetView>
  </sheetViews>
  <sheetFormatPr defaultColWidth="9.140625" defaultRowHeight="21" x14ac:dyDescent="0.25"/>
  <cols>
    <col min="1" max="1" width="3.140625" style="93" customWidth="1"/>
    <col min="2" max="2" width="16.5703125" style="24" customWidth="1"/>
    <col min="3" max="28" width="3.5703125" style="25" customWidth="1"/>
    <col min="29" max="29" width="9.140625" style="3" hidden="1" customWidth="1"/>
    <col min="30" max="30" width="14.42578125" style="3" hidden="1" customWidth="1"/>
    <col min="31" max="31" width="12.42578125" style="4" hidden="1" customWidth="1"/>
    <col min="32" max="32" width="34.42578125" style="5" hidden="1" customWidth="1"/>
    <col min="33" max="33" width="26.42578125" style="6" hidden="1" customWidth="1"/>
    <col min="34" max="34" width="24.42578125" style="6" hidden="1" customWidth="1"/>
    <col min="35" max="35" width="21" style="7" hidden="1" customWidth="1"/>
    <col min="36" max="36" width="12" style="3" hidden="1" customWidth="1"/>
    <col min="37" max="16384" width="9.140625" style="3"/>
  </cols>
  <sheetData>
    <row r="1" spans="1:53" ht="21.75" thickBot="1" x14ac:dyDescent="0.3">
      <c r="A1" s="114" t="s">
        <v>182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17" t="s">
        <v>30</v>
      </c>
      <c r="T1" s="117"/>
      <c r="U1" s="118">
        <v>66</v>
      </c>
      <c r="V1" s="119"/>
      <c r="W1" s="147" t="s">
        <v>234</v>
      </c>
      <c r="X1" s="148"/>
      <c r="Y1" s="148"/>
      <c r="Z1" s="149"/>
      <c r="AA1" s="120" t="s">
        <v>229</v>
      </c>
      <c r="AB1" s="121"/>
    </row>
    <row r="2" spans="1:53" ht="15" customHeight="1" x14ac:dyDescent="0.25">
      <c r="A2" s="135" t="s">
        <v>5</v>
      </c>
      <c r="B2" s="137" t="s">
        <v>0</v>
      </c>
      <c r="C2" s="138"/>
      <c r="D2" s="138"/>
      <c r="E2" s="139" t="s">
        <v>222</v>
      </c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41"/>
      <c r="U2" s="141"/>
      <c r="V2" s="141"/>
      <c r="W2" s="141"/>
      <c r="X2" s="141"/>
      <c r="Y2" s="141"/>
      <c r="Z2" s="141"/>
      <c r="AA2" s="141"/>
      <c r="AB2" s="142"/>
      <c r="AD2" s="3" t="s">
        <v>197</v>
      </c>
      <c r="AE2" s="4" t="s">
        <v>195</v>
      </c>
      <c r="AH2" s="6" t="s">
        <v>60</v>
      </c>
    </row>
    <row r="3" spans="1:53" ht="15" customHeight="1" x14ac:dyDescent="0.25">
      <c r="A3" s="135"/>
      <c r="B3" s="143" t="s">
        <v>1</v>
      </c>
      <c r="C3" s="144"/>
      <c r="D3" s="144"/>
      <c r="E3" s="145" t="s">
        <v>233</v>
      </c>
      <c r="F3" s="146"/>
      <c r="G3" s="146"/>
      <c r="H3" s="146"/>
      <c r="I3" s="146"/>
      <c r="J3" s="146"/>
      <c r="K3" s="146"/>
      <c r="L3" s="146"/>
      <c r="M3" s="146"/>
      <c r="N3" s="146"/>
      <c r="O3" s="123" t="s">
        <v>176</v>
      </c>
      <c r="P3" s="123"/>
      <c r="Q3" s="122" t="s">
        <v>183</v>
      </c>
      <c r="R3" s="122"/>
      <c r="S3" s="122"/>
      <c r="T3" s="123"/>
      <c r="U3" s="123"/>
      <c r="V3" s="122"/>
      <c r="W3" s="122"/>
      <c r="X3" s="122"/>
      <c r="Y3" s="123" t="s">
        <v>177</v>
      </c>
      <c r="Z3" s="123"/>
      <c r="AA3" s="124"/>
      <c r="AB3" s="125"/>
      <c r="AD3" s="3" t="s">
        <v>198</v>
      </c>
      <c r="AE3" s="4" t="s">
        <v>157</v>
      </c>
      <c r="AH3" s="6" t="s">
        <v>61</v>
      </c>
    </row>
    <row r="4" spans="1:53" ht="15.75" customHeight="1" thickBot="1" x14ac:dyDescent="0.3">
      <c r="A4" s="136"/>
      <c r="B4" s="126" t="s">
        <v>189</v>
      </c>
      <c r="C4" s="127"/>
      <c r="D4" s="127"/>
      <c r="E4" s="128" t="s">
        <v>238</v>
      </c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30" t="s">
        <v>190</v>
      </c>
      <c r="Q4" s="131"/>
      <c r="R4" s="131"/>
      <c r="S4" s="131"/>
      <c r="T4" s="132">
        <v>45644</v>
      </c>
      <c r="U4" s="133"/>
      <c r="V4" s="133"/>
      <c r="W4" s="133"/>
      <c r="X4" s="133"/>
      <c r="Y4" s="133"/>
      <c r="Z4" s="133"/>
      <c r="AA4" s="133"/>
      <c r="AB4" s="134"/>
      <c r="AD4" s="3" t="s">
        <v>199</v>
      </c>
      <c r="AE4" s="4" t="s">
        <v>196</v>
      </c>
      <c r="AH4" s="6" t="s">
        <v>62</v>
      </c>
    </row>
    <row r="5" spans="1:53" ht="15" customHeight="1" x14ac:dyDescent="0.25">
      <c r="A5" s="161" t="s">
        <v>6</v>
      </c>
      <c r="B5" s="8" t="s">
        <v>2</v>
      </c>
      <c r="C5" s="163" t="s">
        <v>235</v>
      </c>
      <c r="D5" s="164"/>
      <c r="E5" s="164"/>
      <c r="F5" s="164"/>
      <c r="G5" s="164"/>
      <c r="H5" s="164"/>
      <c r="I5" s="164"/>
      <c r="J5" s="164"/>
      <c r="K5" s="164"/>
      <c r="L5" s="164"/>
      <c r="M5" s="165"/>
      <c r="N5" s="166" t="s">
        <v>8</v>
      </c>
      <c r="O5" s="167"/>
      <c r="P5" s="9">
        <v>1</v>
      </c>
      <c r="Q5" s="9">
        <v>8</v>
      </c>
      <c r="R5" s="9">
        <v>6</v>
      </c>
      <c r="S5" s="9">
        <v>2</v>
      </c>
      <c r="T5" s="9">
        <v>0</v>
      </c>
      <c r="U5" s="9">
        <v>9</v>
      </c>
      <c r="V5" s="9">
        <v>8</v>
      </c>
      <c r="W5" s="9">
        <v>8</v>
      </c>
      <c r="X5" s="10" t="s">
        <v>4</v>
      </c>
      <c r="Y5" s="9">
        <v>1</v>
      </c>
      <c r="Z5" s="10" t="s">
        <v>226</v>
      </c>
      <c r="AA5" s="9">
        <v>1</v>
      </c>
      <c r="AB5" s="11">
        <v>5</v>
      </c>
      <c r="AD5" s="3" t="s">
        <v>158</v>
      </c>
      <c r="AE5" s="4" t="s">
        <v>159</v>
      </c>
      <c r="AF5" s="12">
        <v>5.7</v>
      </c>
      <c r="AH5" s="6" t="s">
        <v>63</v>
      </c>
    </row>
    <row r="6" spans="1:53" ht="15.75" customHeight="1" thickBot="1" x14ac:dyDescent="0.3">
      <c r="A6" s="162"/>
      <c r="B6" s="13" t="s">
        <v>3</v>
      </c>
      <c r="C6" s="14">
        <v>4</v>
      </c>
      <c r="D6" s="14">
        <v>4</v>
      </c>
      <c r="E6" s="14">
        <v>0</v>
      </c>
      <c r="F6" s="14">
        <v>0</v>
      </c>
      <c r="G6" s="168" t="s">
        <v>218</v>
      </c>
      <c r="H6" s="169"/>
      <c r="I6" s="169"/>
      <c r="J6" s="169"/>
      <c r="K6" s="169"/>
      <c r="L6" s="169"/>
      <c r="M6" s="169"/>
      <c r="N6" s="169"/>
      <c r="O6" s="170"/>
      <c r="P6" s="168" t="s">
        <v>236</v>
      </c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71"/>
      <c r="AD6" s="3" t="s">
        <v>160</v>
      </c>
      <c r="AE6" s="4" t="s">
        <v>161</v>
      </c>
      <c r="AF6" s="12">
        <v>6.7</v>
      </c>
      <c r="AH6" s="6" t="s">
        <v>64</v>
      </c>
    </row>
    <row r="7" spans="1:53" ht="15" customHeight="1" x14ac:dyDescent="0.25">
      <c r="A7" s="172" t="s">
        <v>7</v>
      </c>
      <c r="B7" s="15" t="s">
        <v>140</v>
      </c>
      <c r="C7" s="150" t="s">
        <v>230</v>
      </c>
      <c r="D7" s="151"/>
      <c r="E7" s="151"/>
      <c r="F7" s="151"/>
      <c r="G7" s="151"/>
      <c r="H7" s="151"/>
      <c r="I7" s="151"/>
      <c r="J7" s="151"/>
      <c r="K7" s="173"/>
      <c r="L7" s="174" t="s">
        <v>98</v>
      </c>
      <c r="M7" s="175"/>
      <c r="N7" s="176"/>
      <c r="O7" s="177" t="s">
        <v>217</v>
      </c>
      <c r="P7" s="178"/>
      <c r="Q7" s="179"/>
      <c r="R7" s="180" t="s">
        <v>139</v>
      </c>
      <c r="S7" s="181"/>
      <c r="T7" s="182"/>
      <c r="U7" s="150" t="s">
        <v>230</v>
      </c>
      <c r="V7" s="151"/>
      <c r="W7" s="151"/>
      <c r="X7" s="151"/>
      <c r="Y7" s="151"/>
      <c r="Z7" s="151"/>
      <c r="AA7" s="151"/>
      <c r="AB7" s="152"/>
      <c r="AD7" s="3" t="s">
        <v>162</v>
      </c>
      <c r="AE7" s="4" t="s">
        <v>163</v>
      </c>
      <c r="AF7" s="12">
        <v>7.4</v>
      </c>
      <c r="AH7" s="6" t="s">
        <v>65</v>
      </c>
    </row>
    <row r="8" spans="1:53" ht="15" customHeight="1" x14ac:dyDescent="0.25">
      <c r="A8" s="135"/>
      <c r="B8" s="16" t="s">
        <v>138</v>
      </c>
      <c r="C8" s="153" t="s">
        <v>218</v>
      </c>
      <c r="D8" s="154"/>
      <c r="E8" s="154"/>
      <c r="F8" s="154"/>
      <c r="G8" s="154"/>
      <c r="H8" s="155"/>
      <c r="I8" s="156" t="s">
        <v>42</v>
      </c>
      <c r="J8" s="157"/>
      <c r="K8" s="158" t="s">
        <v>219</v>
      </c>
      <c r="L8" s="155"/>
      <c r="M8" s="108" t="s">
        <v>66</v>
      </c>
      <c r="N8" s="108" t="s">
        <v>71</v>
      </c>
      <c r="O8" s="156" t="s">
        <v>201</v>
      </c>
      <c r="P8" s="159"/>
      <c r="Q8" s="159"/>
      <c r="R8" s="157"/>
      <c r="S8" s="153" t="s">
        <v>231</v>
      </c>
      <c r="T8" s="154"/>
      <c r="U8" s="154"/>
      <c r="V8" s="154"/>
      <c r="W8" s="154"/>
      <c r="X8" s="154"/>
      <c r="Y8" s="154"/>
      <c r="Z8" s="154"/>
      <c r="AA8" s="154"/>
      <c r="AB8" s="160"/>
      <c r="AD8" s="3" t="s">
        <v>164</v>
      </c>
      <c r="AE8" s="17" t="s">
        <v>165</v>
      </c>
      <c r="AF8" s="12">
        <v>7.6</v>
      </c>
      <c r="AH8" s="6" t="s">
        <v>66</v>
      </c>
    </row>
    <row r="9" spans="1:53" ht="15" customHeight="1" x14ac:dyDescent="0.25">
      <c r="A9" s="135"/>
      <c r="B9" s="18" t="s">
        <v>50</v>
      </c>
      <c r="C9" s="106">
        <v>4</v>
      </c>
      <c r="D9" s="106">
        <v>4</v>
      </c>
      <c r="E9" s="106">
        <v>8</v>
      </c>
      <c r="F9" s="106">
        <v>1</v>
      </c>
      <c r="G9" s="153" t="s">
        <v>218</v>
      </c>
      <c r="H9" s="154"/>
      <c r="I9" s="154"/>
      <c r="J9" s="154"/>
      <c r="K9" s="154"/>
      <c r="L9" s="154"/>
      <c r="M9" s="154"/>
      <c r="N9" s="155"/>
      <c r="O9" s="153" t="s">
        <v>232</v>
      </c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60"/>
      <c r="AD9" s="3" t="s">
        <v>166</v>
      </c>
      <c r="AE9" s="4" t="s">
        <v>167</v>
      </c>
      <c r="AF9" s="12">
        <v>8.6</v>
      </c>
      <c r="AH9" s="6" t="s">
        <v>67</v>
      </c>
      <c r="AJ9" s="3" t="s">
        <v>214</v>
      </c>
    </row>
    <row r="10" spans="1:53" ht="15" customHeight="1" x14ac:dyDescent="0.3">
      <c r="A10" s="135"/>
      <c r="B10" s="18" t="s">
        <v>136</v>
      </c>
      <c r="C10" s="104">
        <v>8</v>
      </c>
      <c r="D10" s="104">
        <v>5</v>
      </c>
      <c r="E10" s="104">
        <v>0</v>
      </c>
      <c r="F10" s="104">
        <v>2</v>
      </c>
      <c r="G10" s="106">
        <v>6</v>
      </c>
      <c r="H10" s="106">
        <v>3</v>
      </c>
      <c r="I10" s="106">
        <v>1</v>
      </c>
      <c r="J10" s="106">
        <v>0</v>
      </c>
      <c r="K10" s="106">
        <v>3</v>
      </c>
      <c r="L10" s="105">
        <v>9</v>
      </c>
      <c r="M10" s="156" t="s">
        <v>141</v>
      </c>
      <c r="N10" s="159"/>
      <c r="O10" s="157"/>
      <c r="P10" s="105">
        <v>1</v>
      </c>
      <c r="Q10" s="105">
        <v>2</v>
      </c>
      <c r="R10" s="105">
        <v>2</v>
      </c>
      <c r="S10" s="103" t="s">
        <v>4</v>
      </c>
      <c r="T10" s="106">
        <v>3</v>
      </c>
      <c r="U10" s="105">
        <v>2</v>
      </c>
      <c r="V10" s="105">
        <v>9</v>
      </c>
      <c r="W10" s="19" t="s">
        <v>4</v>
      </c>
      <c r="X10" s="105">
        <v>7</v>
      </c>
      <c r="Y10" s="105">
        <v>7</v>
      </c>
      <c r="Z10" s="105">
        <v>3</v>
      </c>
      <c r="AA10" s="107" t="s">
        <v>220</v>
      </c>
      <c r="AB10" s="21" t="s">
        <v>220</v>
      </c>
      <c r="AD10" s="3" t="s">
        <v>168</v>
      </c>
      <c r="AE10" s="4" t="s">
        <v>169</v>
      </c>
      <c r="AF10" s="12">
        <v>9.5</v>
      </c>
      <c r="AH10" s="6" t="s">
        <v>68</v>
      </c>
      <c r="AJ10" s="3" t="s">
        <v>208</v>
      </c>
      <c r="AP10" s="113" t="s">
        <v>225</v>
      </c>
    </row>
    <row r="11" spans="1:53" ht="15.75" customHeight="1" thickBot="1" x14ac:dyDescent="0.3">
      <c r="A11" s="136"/>
      <c r="B11" s="22" t="s">
        <v>137</v>
      </c>
      <c r="C11" s="1">
        <v>1</v>
      </c>
      <c r="D11" s="1">
        <v>0</v>
      </c>
      <c r="E11" s="1">
        <v>9</v>
      </c>
      <c r="F11" s="1">
        <v>1</v>
      </c>
      <c r="G11" s="1">
        <v>8</v>
      </c>
      <c r="H11" s="1">
        <v>0</v>
      </c>
      <c r="I11" s="1">
        <v>0</v>
      </c>
      <c r="J11" s="1">
        <v>1</v>
      </c>
      <c r="K11" s="98" t="s">
        <v>4</v>
      </c>
      <c r="L11" s="99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9</v>
      </c>
      <c r="T11" s="98" t="s">
        <v>4</v>
      </c>
      <c r="U11" s="1">
        <v>2</v>
      </c>
      <c r="V11" s="1">
        <v>2</v>
      </c>
      <c r="W11" s="1">
        <v>2</v>
      </c>
      <c r="X11" s="1">
        <v>9</v>
      </c>
      <c r="Y11" s="1">
        <v>0</v>
      </c>
      <c r="Z11" s="1">
        <v>0</v>
      </c>
      <c r="AA11" s="1">
        <v>0</v>
      </c>
      <c r="AB11" s="2">
        <v>7</v>
      </c>
      <c r="AD11" s="3" t="s">
        <v>170</v>
      </c>
      <c r="AE11" s="4" t="s">
        <v>171</v>
      </c>
      <c r="AF11" s="12">
        <v>11.4</v>
      </c>
      <c r="AH11" s="6" t="s">
        <v>69</v>
      </c>
      <c r="AI11" s="7" t="s">
        <v>212</v>
      </c>
    </row>
    <row r="12" spans="1:53" ht="9.75" customHeight="1" thickBot="1" x14ac:dyDescent="0.3">
      <c r="A12" s="23"/>
      <c r="AB12" s="26"/>
      <c r="AD12" s="3" t="s">
        <v>200</v>
      </c>
      <c r="AE12" s="4" t="s">
        <v>173</v>
      </c>
      <c r="AF12" s="12">
        <v>13.3</v>
      </c>
      <c r="AH12" s="6" t="s">
        <v>70</v>
      </c>
      <c r="AI12" s="7" t="s">
        <v>116</v>
      </c>
    </row>
    <row r="13" spans="1:53" ht="15" customHeight="1" thickBot="1" x14ac:dyDescent="0.3">
      <c r="A13" s="161" t="s">
        <v>19</v>
      </c>
      <c r="B13" s="117" t="s">
        <v>125</v>
      </c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6"/>
      <c r="AD13" s="3" t="s">
        <v>172</v>
      </c>
      <c r="AE13" s="4" t="s">
        <v>185</v>
      </c>
      <c r="AF13" s="12"/>
      <c r="AH13" s="6" t="s">
        <v>71</v>
      </c>
      <c r="AI13" s="31" t="s">
        <v>186</v>
      </c>
    </row>
    <row r="14" spans="1:53" s="28" customFormat="1" ht="15" customHeight="1" x14ac:dyDescent="0.25">
      <c r="A14" s="183"/>
      <c r="B14" s="27" t="s">
        <v>122</v>
      </c>
      <c r="C14" s="24"/>
      <c r="D14" s="187" t="s">
        <v>43</v>
      </c>
      <c r="E14" s="187"/>
      <c r="F14" s="187"/>
      <c r="G14" s="187"/>
      <c r="I14" s="187" t="s">
        <v>54</v>
      </c>
      <c r="J14" s="187"/>
      <c r="K14" s="187"/>
      <c r="L14" s="187"/>
      <c r="M14" s="187"/>
      <c r="N14" s="24"/>
      <c r="O14" s="24"/>
      <c r="P14" s="187" t="s">
        <v>55</v>
      </c>
      <c r="Q14" s="187"/>
      <c r="R14" s="187"/>
      <c r="S14" s="187"/>
      <c r="T14" s="187"/>
      <c r="U14" s="24"/>
      <c r="V14" s="24"/>
      <c r="W14" s="187" t="s">
        <v>112</v>
      </c>
      <c r="X14" s="187"/>
      <c r="Y14" s="187"/>
      <c r="Z14" s="187"/>
      <c r="AA14" s="187"/>
      <c r="AB14" s="29"/>
      <c r="AD14" s="3" t="s">
        <v>174</v>
      </c>
      <c r="AE14" s="4" t="s">
        <v>183</v>
      </c>
      <c r="AF14" s="12"/>
      <c r="AG14" s="30"/>
      <c r="AH14" s="6" t="s">
        <v>72</v>
      </c>
      <c r="AI14" s="7" t="s">
        <v>119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s="35" customFormat="1" ht="15" customHeight="1" x14ac:dyDescent="0.25">
      <c r="A15" s="183"/>
      <c r="B15" s="32" t="s">
        <v>233</v>
      </c>
      <c r="C15" s="33"/>
      <c r="D15" s="188" t="s">
        <v>188</v>
      </c>
      <c r="E15" s="188"/>
      <c r="F15" s="188"/>
      <c r="G15" s="188"/>
      <c r="H15" s="33"/>
      <c r="I15" s="188">
        <v>3</v>
      </c>
      <c r="J15" s="188"/>
      <c r="K15" s="188"/>
      <c r="L15" s="188"/>
      <c r="M15" s="188"/>
      <c r="N15" s="33"/>
      <c r="O15" s="33"/>
      <c r="P15" s="188">
        <v>2500</v>
      </c>
      <c r="Q15" s="188"/>
      <c r="R15" s="188"/>
      <c r="S15" s="188"/>
      <c r="T15" s="188"/>
      <c r="U15" s="33"/>
      <c r="V15" s="33"/>
      <c r="W15" s="195">
        <v>7500</v>
      </c>
      <c r="X15" s="195"/>
      <c r="Y15" s="195"/>
      <c r="Z15" s="195"/>
      <c r="AA15" s="195"/>
      <c r="AB15" s="34"/>
      <c r="AD15" s="35" t="s">
        <v>184</v>
      </c>
      <c r="AE15" s="4" t="s">
        <v>175</v>
      </c>
      <c r="AF15" s="36"/>
      <c r="AG15" s="37"/>
      <c r="AH15" s="37" t="s">
        <v>73</v>
      </c>
      <c r="AI15" s="7" t="s">
        <v>117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ht="15" customHeight="1" thickBot="1" x14ac:dyDescent="0.3">
      <c r="A16" s="183"/>
      <c r="B16" s="32"/>
      <c r="C16" s="33"/>
      <c r="D16" s="192" t="s">
        <v>116</v>
      </c>
      <c r="E16" s="193"/>
      <c r="F16" s="193"/>
      <c r="G16" s="194"/>
      <c r="H16" s="38"/>
      <c r="I16" s="192" t="s">
        <v>220</v>
      </c>
      <c r="J16" s="193"/>
      <c r="K16" s="193"/>
      <c r="L16" s="193"/>
      <c r="M16" s="194"/>
      <c r="N16" s="33"/>
      <c r="O16" s="33"/>
      <c r="P16" s="192" t="s">
        <v>220</v>
      </c>
      <c r="Q16" s="193"/>
      <c r="R16" s="193"/>
      <c r="S16" s="193"/>
      <c r="T16" s="194"/>
      <c r="U16" s="33"/>
      <c r="V16" s="33"/>
      <c r="W16" s="189"/>
      <c r="X16" s="190"/>
      <c r="Y16" s="190"/>
      <c r="Z16" s="190"/>
      <c r="AA16" s="191"/>
      <c r="AB16" s="26"/>
      <c r="AD16" s="3" t="s">
        <v>175</v>
      </c>
      <c r="AF16" s="12"/>
      <c r="AH16" s="6" t="s">
        <v>74</v>
      </c>
      <c r="AI16" s="7" t="s">
        <v>118</v>
      </c>
    </row>
    <row r="17" spans="1:53" ht="15" customHeight="1" thickBot="1" x14ac:dyDescent="0.3">
      <c r="A17" s="184"/>
      <c r="B17" s="39"/>
      <c r="C17" s="40"/>
      <c r="D17" s="40"/>
      <c r="E17" s="40"/>
      <c r="F17" s="40"/>
      <c r="G17" s="196" t="s">
        <v>126</v>
      </c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7">
        <f>W15+W16</f>
        <v>7500</v>
      </c>
      <c r="X17" s="198"/>
      <c r="Y17" s="198"/>
      <c r="Z17" s="198"/>
      <c r="AA17" s="199"/>
      <c r="AB17" s="41"/>
      <c r="AF17" s="12"/>
      <c r="AH17" s="6" t="s">
        <v>75</v>
      </c>
      <c r="AI17" s="7" t="s">
        <v>187</v>
      </c>
    </row>
    <row r="18" spans="1:53" ht="9.75" customHeight="1" thickBot="1" x14ac:dyDescent="0.3">
      <c r="A18" s="23"/>
      <c r="AB18" s="26"/>
      <c r="AF18" s="12"/>
      <c r="AH18" s="6" t="s">
        <v>76</v>
      </c>
      <c r="AI18" s="7" t="s">
        <v>188</v>
      </c>
    </row>
    <row r="19" spans="1:53" ht="15" customHeight="1" thickBot="1" x14ac:dyDescent="0.3">
      <c r="A19" s="172" t="s">
        <v>20</v>
      </c>
      <c r="B19" s="241" t="s">
        <v>204</v>
      </c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242"/>
      <c r="AB19" s="243"/>
      <c r="AH19" s="6" t="s">
        <v>77</v>
      </c>
      <c r="AI19" s="102" t="s">
        <v>211</v>
      </c>
    </row>
    <row r="20" spans="1:53" ht="15" customHeight="1" x14ac:dyDescent="0.25">
      <c r="A20" s="239"/>
      <c r="B20" s="42" t="s">
        <v>9</v>
      </c>
      <c r="C20" s="250" t="s">
        <v>228</v>
      </c>
      <c r="D20" s="251"/>
      <c r="E20" s="251"/>
      <c r="F20" s="251"/>
      <c r="G20" s="251"/>
      <c r="H20" s="251"/>
      <c r="I20" s="252"/>
      <c r="J20" s="174" t="s">
        <v>10</v>
      </c>
      <c r="K20" s="175"/>
      <c r="L20" s="175"/>
      <c r="M20" s="176"/>
      <c r="N20" s="43"/>
      <c r="O20" s="253"/>
      <c r="P20" s="254"/>
      <c r="Q20" s="44" t="s">
        <v>4</v>
      </c>
      <c r="R20" s="255"/>
      <c r="S20" s="256"/>
      <c r="T20" s="43"/>
      <c r="U20" s="174" t="s">
        <v>152</v>
      </c>
      <c r="V20" s="175"/>
      <c r="W20" s="175"/>
      <c r="X20" s="176"/>
      <c r="Y20" s="43"/>
      <c r="Z20" s="257" t="s">
        <v>51</v>
      </c>
      <c r="AA20" s="258"/>
      <c r="AB20" s="259"/>
      <c r="AE20" s="5">
        <v>9</v>
      </c>
      <c r="AH20" s="6" t="s">
        <v>78</v>
      </c>
    </row>
    <row r="21" spans="1:53" ht="15" customHeight="1" thickBot="1" x14ac:dyDescent="0.3">
      <c r="A21" s="239"/>
      <c r="B21" s="260" t="s">
        <v>52</v>
      </c>
      <c r="C21" s="261"/>
      <c r="D21" s="262"/>
      <c r="E21" s="263"/>
      <c r="F21" s="264"/>
      <c r="G21" s="264"/>
      <c r="H21" s="265"/>
      <c r="I21" s="266" t="s">
        <v>11</v>
      </c>
      <c r="J21" s="267"/>
      <c r="K21" s="267"/>
      <c r="L21" s="268"/>
      <c r="M21" s="45"/>
      <c r="N21" s="269" t="s">
        <v>12</v>
      </c>
      <c r="O21" s="261"/>
      <c r="P21" s="261"/>
      <c r="Q21" s="261"/>
      <c r="R21" s="261"/>
      <c r="S21" s="261"/>
      <c r="T21" s="262"/>
      <c r="U21" s="270"/>
      <c r="V21" s="271"/>
      <c r="W21" s="271"/>
      <c r="X21" s="271"/>
      <c r="Y21" s="272"/>
      <c r="Z21" s="200" t="s">
        <v>13</v>
      </c>
      <c r="AA21" s="200"/>
      <c r="AB21" s="201"/>
      <c r="AE21" s="5">
        <v>0</v>
      </c>
      <c r="AH21" s="6" t="s">
        <v>79</v>
      </c>
      <c r="AI21" s="7" t="s">
        <v>33</v>
      </c>
    </row>
    <row r="22" spans="1:53" s="47" customFormat="1" ht="15" customHeight="1" x14ac:dyDescent="0.25">
      <c r="A22" s="239"/>
      <c r="B22" s="208" t="s">
        <v>89</v>
      </c>
      <c r="C22" s="209"/>
      <c r="D22" s="209"/>
      <c r="E22" s="46"/>
      <c r="F22" s="209" t="s">
        <v>47</v>
      </c>
      <c r="G22" s="209"/>
      <c r="H22" s="209"/>
      <c r="I22" s="209"/>
      <c r="J22" s="209"/>
      <c r="K22" s="46"/>
      <c r="L22" s="209" t="s">
        <v>178</v>
      </c>
      <c r="M22" s="209"/>
      <c r="N22" s="209"/>
      <c r="O22" s="209"/>
      <c r="P22" s="209"/>
      <c r="Q22" s="46"/>
      <c r="R22" s="209" t="s">
        <v>48</v>
      </c>
      <c r="S22" s="209"/>
      <c r="T22" s="209"/>
      <c r="U22" s="209"/>
      <c r="V22" s="209"/>
      <c r="W22" s="46"/>
      <c r="X22" s="209" t="s">
        <v>49</v>
      </c>
      <c r="Y22" s="209"/>
      <c r="Z22" s="209"/>
      <c r="AA22" s="209"/>
      <c r="AB22" s="210"/>
      <c r="AE22" s="48"/>
      <c r="AF22" s="48"/>
      <c r="AH22" s="6" t="s">
        <v>80</v>
      </c>
      <c r="AI22" s="49" t="s">
        <v>51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s="35" customFormat="1" ht="15" customHeight="1" x14ac:dyDescent="0.25">
      <c r="A23" s="239"/>
      <c r="B23" s="50"/>
      <c r="C23" s="51"/>
      <c r="D23" s="100"/>
      <c r="E23" s="52"/>
      <c r="F23" s="211"/>
      <c r="G23" s="211"/>
      <c r="H23" s="211"/>
      <c r="I23" s="211"/>
      <c r="J23" s="211"/>
      <c r="K23" s="52"/>
      <c r="L23" s="211"/>
      <c r="M23" s="211"/>
      <c r="N23" s="211"/>
      <c r="O23" s="211"/>
      <c r="P23" s="211"/>
      <c r="Q23" s="52"/>
      <c r="R23" s="211"/>
      <c r="S23" s="211"/>
      <c r="T23" s="211"/>
      <c r="U23" s="211"/>
      <c r="V23" s="211"/>
      <c r="W23" s="52"/>
      <c r="X23" s="212"/>
      <c r="Y23" s="212"/>
      <c r="Z23" s="212"/>
      <c r="AA23" s="212"/>
      <c r="AB23" s="213"/>
      <c r="AE23" s="35" t="s">
        <v>100</v>
      </c>
      <c r="AF23" s="37" t="s">
        <v>192</v>
      </c>
      <c r="AG23" s="37" t="s">
        <v>59</v>
      </c>
      <c r="AH23" s="37" t="s">
        <v>81</v>
      </c>
      <c r="AI23" s="3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s="35" customFormat="1" ht="15" customHeight="1" thickBot="1" x14ac:dyDescent="0.3">
      <c r="A24" s="239"/>
      <c r="B24" s="53"/>
      <c r="C24" s="54"/>
      <c r="D24" s="101"/>
      <c r="E24" s="55"/>
      <c r="F24" s="202"/>
      <c r="G24" s="202"/>
      <c r="H24" s="202"/>
      <c r="I24" s="202"/>
      <c r="J24" s="202"/>
      <c r="K24" s="55"/>
      <c r="L24" s="202"/>
      <c r="M24" s="202"/>
      <c r="N24" s="202"/>
      <c r="O24" s="202"/>
      <c r="P24" s="202"/>
      <c r="Q24" s="55"/>
      <c r="R24" s="202"/>
      <c r="S24" s="202"/>
      <c r="T24" s="202"/>
      <c r="U24" s="202"/>
      <c r="V24" s="202"/>
      <c r="W24" s="55"/>
      <c r="X24" s="203"/>
      <c r="Y24" s="203"/>
      <c r="Z24" s="203"/>
      <c r="AA24" s="203"/>
      <c r="AB24" s="204"/>
      <c r="AE24" s="35" t="s">
        <v>101</v>
      </c>
      <c r="AF24" s="37" t="s">
        <v>193</v>
      </c>
      <c r="AG24" s="37" t="s">
        <v>60</v>
      </c>
      <c r="AH24" s="37" t="s">
        <v>82</v>
      </c>
      <c r="AI24" s="3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ht="15" customHeight="1" thickBot="1" x14ac:dyDescent="0.3">
      <c r="A25" s="239"/>
      <c r="B25" s="56"/>
      <c r="P25" s="57"/>
      <c r="Q25" s="57"/>
      <c r="R25" s="205" t="s">
        <v>128</v>
      </c>
      <c r="S25" s="205"/>
      <c r="T25" s="205"/>
      <c r="U25" s="205"/>
      <c r="V25" s="205"/>
      <c r="W25" s="206"/>
      <c r="X25" s="207">
        <f>X23+X24</f>
        <v>0</v>
      </c>
      <c r="Y25" s="117"/>
      <c r="Z25" s="117"/>
      <c r="AA25" s="117"/>
      <c r="AB25" s="121"/>
      <c r="AE25" s="4" t="s">
        <v>102</v>
      </c>
      <c r="AF25" s="37" t="s">
        <v>194</v>
      </c>
      <c r="AG25" s="6" t="s">
        <v>61</v>
      </c>
      <c r="AH25" s="6" t="s">
        <v>83</v>
      </c>
    </row>
    <row r="26" spans="1:53" ht="15" customHeight="1" x14ac:dyDescent="0.25">
      <c r="A26" s="239"/>
      <c r="B26" s="58"/>
      <c r="P26" s="59"/>
      <c r="Q26" s="59"/>
      <c r="R26" s="59"/>
      <c r="S26" s="59"/>
      <c r="V26" s="47"/>
      <c r="W26" s="47"/>
      <c r="X26" s="47"/>
      <c r="Y26" s="47"/>
      <c r="Z26" s="47"/>
      <c r="AA26" s="47"/>
      <c r="AB26" s="60"/>
      <c r="AE26" s="4" t="s">
        <v>103</v>
      </c>
      <c r="AF26" s="37" t="s">
        <v>213</v>
      </c>
      <c r="AG26" s="6" t="s">
        <v>62</v>
      </c>
      <c r="AH26" s="6" t="s">
        <v>84</v>
      </c>
    </row>
    <row r="27" spans="1:53" ht="12" customHeight="1" x14ac:dyDescent="0.25">
      <c r="A27" s="239"/>
      <c r="B27" s="61" t="s">
        <v>205</v>
      </c>
      <c r="P27" s="59"/>
      <c r="Q27" s="59"/>
      <c r="R27" s="59"/>
      <c r="S27" s="59"/>
      <c r="V27" s="47"/>
      <c r="W27" s="47"/>
      <c r="X27" s="47"/>
      <c r="Y27" s="47"/>
      <c r="Z27" s="47"/>
      <c r="AA27" s="47"/>
      <c r="AB27" s="60"/>
      <c r="AE27" s="4" t="s">
        <v>104</v>
      </c>
      <c r="AF27" s="37" t="s">
        <v>215</v>
      </c>
      <c r="AG27" s="6" t="s">
        <v>63</v>
      </c>
      <c r="AH27" s="6" t="s">
        <v>85</v>
      </c>
    </row>
    <row r="28" spans="1:53" s="63" customFormat="1" ht="15" customHeight="1" x14ac:dyDescent="0.25">
      <c r="A28" s="239"/>
      <c r="B28" s="226" t="s">
        <v>14</v>
      </c>
      <c r="C28" s="123"/>
      <c r="D28" s="123"/>
      <c r="E28" s="62"/>
      <c r="F28" s="123" t="s">
        <v>202</v>
      </c>
      <c r="G28" s="123"/>
      <c r="H28" s="123"/>
      <c r="I28" s="123"/>
      <c r="J28" s="123"/>
      <c r="K28" s="123"/>
      <c r="L28" s="123"/>
      <c r="M28" s="62"/>
      <c r="N28" s="123" t="s">
        <v>203</v>
      </c>
      <c r="O28" s="123"/>
      <c r="P28" s="123"/>
      <c r="Q28" s="123"/>
      <c r="R28" s="123"/>
      <c r="S28" s="123"/>
      <c r="T28" s="123"/>
      <c r="U28" s="62"/>
      <c r="V28" s="123" t="s">
        <v>53</v>
      </c>
      <c r="W28" s="123"/>
      <c r="X28" s="123"/>
      <c r="Y28" s="123"/>
      <c r="Z28" s="123"/>
      <c r="AA28" s="123"/>
      <c r="AB28" s="227"/>
      <c r="AE28" s="4" t="s">
        <v>105</v>
      </c>
      <c r="AF28" s="37" t="s">
        <v>216</v>
      </c>
      <c r="AG28" s="6" t="s">
        <v>64</v>
      </c>
      <c r="AH28" s="6" t="s">
        <v>86</v>
      </c>
      <c r="AI28" s="64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ht="15" customHeight="1" x14ac:dyDescent="0.25">
      <c r="A29" s="239"/>
      <c r="B29" s="228"/>
      <c r="C29" s="229"/>
      <c r="D29" s="229"/>
      <c r="E29" s="24"/>
      <c r="F29" s="230">
        <f>B29*79</f>
        <v>0</v>
      </c>
      <c r="G29" s="231"/>
      <c r="H29" s="231"/>
      <c r="I29" s="231"/>
      <c r="J29" s="231"/>
      <c r="K29" s="231"/>
      <c r="L29" s="232"/>
      <c r="M29" s="24"/>
      <c r="N29" s="233">
        <v>0</v>
      </c>
      <c r="O29" s="234"/>
      <c r="P29" s="234"/>
      <c r="Q29" s="234"/>
      <c r="R29" s="234"/>
      <c r="S29" s="234"/>
      <c r="T29" s="234"/>
      <c r="U29" s="24"/>
      <c r="V29" s="235">
        <f>F29-N29</f>
        <v>0</v>
      </c>
      <c r="W29" s="236"/>
      <c r="X29" s="236"/>
      <c r="Y29" s="236"/>
      <c r="Z29" s="236"/>
      <c r="AA29" s="236"/>
      <c r="AB29" s="237"/>
      <c r="AE29" s="4" t="s">
        <v>106</v>
      </c>
      <c r="AG29" s="6" t="s">
        <v>65</v>
      </c>
      <c r="AH29" s="6" t="s">
        <v>135</v>
      </c>
    </row>
    <row r="30" spans="1:53" ht="15" customHeight="1" thickBot="1" x14ac:dyDescent="0.3">
      <c r="A30" s="239"/>
      <c r="B30" s="214" t="s">
        <v>153</v>
      </c>
      <c r="C30" s="159"/>
      <c r="D30" s="159"/>
      <c r="E30" s="159"/>
      <c r="F30" s="159"/>
      <c r="G30" s="159"/>
      <c r="H30" s="157"/>
      <c r="I30" s="24"/>
      <c r="J30" s="215"/>
      <c r="K30" s="216"/>
      <c r="L30" s="217"/>
      <c r="M30" s="218" t="s">
        <v>15</v>
      </c>
      <c r="N30" s="219"/>
      <c r="O30" s="220"/>
      <c r="P30" s="221"/>
      <c r="Q30" s="222"/>
      <c r="R30" s="218" t="s">
        <v>32</v>
      </c>
      <c r="S30" s="223"/>
      <c r="T30" s="219"/>
      <c r="U30" s="65"/>
      <c r="V30" s="224">
        <f>J30*O30</f>
        <v>0</v>
      </c>
      <c r="W30" s="224"/>
      <c r="X30" s="224"/>
      <c r="Y30" s="224"/>
      <c r="Z30" s="224"/>
      <c r="AA30" s="224"/>
      <c r="AB30" s="225"/>
      <c r="AE30" s="4" t="s">
        <v>107</v>
      </c>
      <c r="AG30" s="6" t="s">
        <v>66</v>
      </c>
      <c r="AH30" s="6" t="s">
        <v>87</v>
      </c>
    </row>
    <row r="31" spans="1:53" ht="15" customHeight="1" thickBot="1" x14ac:dyDescent="0.3">
      <c r="A31" s="249"/>
      <c r="B31" s="66"/>
      <c r="C31" s="40"/>
      <c r="D31" s="40"/>
      <c r="E31" s="40"/>
      <c r="F31" s="40"/>
      <c r="G31" s="40"/>
      <c r="H31" s="40"/>
      <c r="I31" s="40"/>
      <c r="J31" s="238" t="s">
        <v>179</v>
      </c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07"/>
      <c r="W31" s="117"/>
      <c r="X31" s="117"/>
      <c r="Y31" s="117"/>
      <c r="Z31" s="117"/>
      <c r="AA31" s="117"/>
      <c r="AB31" s="121"/>
      <c r="AE31" s="4" t="s">
        <v>108</v>
      </c>
      <c r="AG31" s="6" t="s">
        <v>67</v>
      </c>
      <c r="AH31" s="6" t="s">
        <v>88</v>
      </c>
      <c r="AR31" s="112" t="s">
        <v>223</v>
      </c>
    </row>
    <row r="32" spans="1:53" ht="9.75" customHeight="1" thickBot="1" x14ac:dyDescent="0.3">
      <c r="A32" s="56"/>
      <c r="B32" s="25"/>
      <c r="J32" s="63"/>
      <c r="K32" s="63"/>
      <c r="L32" s="63"/>
      <c r="M32" s="63"/>
      <c r="N32" s="63"/>
      <c r="O32" s="63"/>
      <c r="P32" s="67"/>
      <c r="Q32" s="67"/>
      <c r="R32" s="67"/>
      <c r="S32" s="67"/>
      <c r="T32" s="67"/>
      <c r="U32" s="67"/>
      <c r="V32" s="59"/>
      <c r="W32" s="59"/>
      <c r="X32" s="59"/>
      <c r="Y32" s="59"/>
      <c r="Z32" s="59"/>
      <c r="AA32" s="59"/>
      <c r="AB32" s="68"/>
      <c r="AE32" s="4" t="s">
        <v>109</v>
      </c>
      <c r="AG32" s="6" t="s">
        <v>68</v>
      </c>
    </row>
    <row r="33" spans="1:53" ht="15" customHeight="1" thickBot="1" x14ac:dyDescent="0.3">
      <c r="A33" s="161" t="s">
        <v>58</v>
      </c>
      <c r="B33" s="241" t="s">
        <v>114</v>
      </c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3"/>
      <c r="AE33" s="4" t="s">
        <v>110</v>
      </c>
      <c r="AG33" s="6" t="s">
        <v>69</v>
      </c>
    </row>
    <row r="34" spans="1:53" s="28" customFormat="1" ht="15" customHeight="1" x14ac:dyDescent="0.25">
      <c r="A34" s="239"/>
      <c r="B34" s="208" t="s">
        <v>92</v>
      </c>
      <c r="C34" s="209"/>
      <c r="D34" s="209"/>
      <c r="E34" s="209"/>
      <c r="F34" s="69"/>
      <c r="G34" s="209" t="s">
        <v>93</v>
      </c>
      <c r="H34" s="209"/>
      <c r="I34" s="209"/>
      <c r="J34" s="209"/>
      <c r="K34" s="209"/>
      <c r="L34" s="209"/>
      <c r="M34" s="69"/>
      <c r="N34" s="209" t="s">
        <v>95</v>
      </c>
      <c r="O34" s="209"/>
      <c r="P34" s="209"/>
      <c r="Q34" s="209"/>
      <c r="R34" s="209"/>
      <c r="S34" s="209"/>
      <c r="T34" s="209"/>
      <c r="U34" s="209"/>
      <c r="V34" s="69"/>
      <c r="W34" s="244" t="s">
        <v>143</v>
      </c>
      <c r="X34" s="244"/>
      <c r="Y34" s="244"/>
      <c r="Z34" s="244"/>
      <c r="AA34" s="244"/>
      <c r="AB34" s="70"/>
      <c r="AE34" s="4" t="s">
        <v>111</v>
      </c>
      <c r="AF34" s="5" t="s">
        <v>90</v>
      </c>
      <c r="AG34" s="6" t="s">
        <v>70</v>
      </c>
      <c r="AI34" s="7" t="s">
        <v>44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ht="15" customHeight="1" x14ac:dyDescent="0.25">
      <c r="A35" s="239"/>
      <c r="B35" s="246"/>
      <c r="C35" s="247"/>
      <c r="D35" s="247"/>
      <c r="E35" s="247"/>
      <c r="F35" s="24"/>
      <c r="G35" s="248"/>
      <c r="H35" s="248"/>
      <c r="I35" s="248"/>
      <c r="J35" s="248"/>
      <c r="K35" s="248"/>
      <c r="L35" s="248"/>
      <c r="M35" s="24"/>
      <c r="N35" s="282"/>
      <c r="O35" s="282"/>
      <c r="P35" s="282"/>
      <c r="Q35" s="282"/>
      <c r="R35" s="282"/>
      <c r="S35" s="282"/>
      <c r="T35" s="282"/>
      <c r="U35" s="282"/>
      <c r="V35" s="24"/>
      <c r="W35" s="245"/>
      <c r="X35" s="245"/>
      <c r="Y35" s="245"/>
      <c r="Z35" s="245"/>
      <c r="AA35" s="245"/>
      <c r="AB35" s="26"/>
      <c r="AF35" s="5" t="s">
        <v>94</v>
      </c>
      <c r="AI35" s="7" t="s">
        <v>41</v>
      </c>
    </row>
    <row r="36" spans="1:53" ht="15" customHeight="1" thickBot="1" x14ac:dyDescent="0.3">
      <c r="A36" s="239"/>
      <c r="B36" s="246"/>
      <c r="C36" s="247"/>
      <c r="D36" s="247"/>
      <c r="E36" s="247"/>
      <c r="F36" s="24"/>
      <c r="G36" s="248"/>
      <c r="H36" s="248"/>
      <c r="I36" s="248"/>
      <c r="J36" s="248"/>
      <c r="K36" s="248"/>
      <c r="L36" s="248"/>
      <c r="M36" s="24"/>
      <c r="N36" s="283"/>
      <c r="O36" s="284"/>
      <c r="P36" s="284"/>
      <c r="Q36" s="284"/>
      <c r="R36" s="284"/>
      <c r="S36" s="284"/>
      <c r="T36" s="284"/>
      <c r="U36" s="285"/>
      <c r="V36" s="24"/>
      <c r="W36" s="245"/>
      <c r="X36" s="245"/>
      <c r="Y36" s="245"/>
      <c r="Z36" s="245"/>
      <c r="AA36" s="245"/>
      <c r="AB36" s="26"/>
      <c r="AF36" s="5" t="s">
        <v>91</v>
      </c>
      <c r="AI36" s="7" t="s">
        <v>45</v>
      </c>
    </row>
    <row r="37" spans="1:53" ht="15" customHeight="1" thickBot="1" x14ac:dyDescent="0.3">
      <c r="A37" s="240"/>
      <c r="B37" s="286"/>
      <c r="C37" s="287"/>
      <c r="D37" s="287"/>
      <c r="E37" s="287"/>
      <c r="F37" s="40"/>
      <c r="G37" s="288"/>
      <c r="H37" s="288"/>
      <c r="I37" s="288"/>
      <c r="J37" s="288"/>
      <c r="K37" s="288"/>
      <c r="L37" s="288"/>
      <c r="M37" s="71"/>
      <c r="N37" s="289"/>
      <c r="O37" s="289"/>
      <c r="P37" s="289"/>
      <c r="Q37" s="289"/>
      <c r="R37" s="289"/>
      <c r="S37" s="289"/>
      <c r="T37" s="289"/>
      <c r="U37" s="289"/>
      <c r="V37" s="71"/>
      <c r="W37" s="207">
        <f>G35+G36+G37</f>
        <v>0</v>
      </c>
      <c r="X37" s="117"/>
      <c r="Y37" s="117"/>
      <c r="Z37" s="117"/>
      <c r="AA37" s="121"/>
      <c r="AB37" s="41"/>
      <c r="AF37" s="5" t="s">
        <v>121</v>
      </c>
      <c r="AI37" s="7" t="s">
        <v>46</v>
      </c>
    </row>
    <row r="38" spans="1:53" ht="9.75" customHeight="1" thickBot="1" x14ac:dyDescent="0.3">
      <c r="A38" s="23"/>
      <c r="B38" s="25"/>
      <c r="AB38" s="26"/>
    </row>
    <row r="39" spans="1:53" ht="15" customHeight="1" x14ac:dyDescent="0.25">
      <c r="A39" s="273" t="s">
        <v>18</v>
      </c>
      <c r="B39" s="274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4"/>
      <c r="Q39" s="274"/>
      <c r="R39" s="274"/>
      <c r="S39" s="274"/>
      <c r="T39" s="274"/>
      <c r="U39" s="274"/>
      <c r="V39" s="274"/>
      <c r="W39" s="274"/>
      <c r="X39" s="274"/>
      <c r="Y39" s="274"/>
      <c r="Z39" s="274"/>
      <c r="AA39" s="274"/>
      <c r="AB39" s="275"/>
      <c r="AE39" s="4" t="s">
        <v>180</v>
      </c>
    </row>
    <row r="40" spans="1:53" ht="15" customHeight="1" x14ac:dyDescent="0.25">
      <c r="A40" s="72" t="s">
        <v>155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9"/>
    </row>
    <row r="41" spans="1:53" ht="15" customHeight="1" x14ac:dyDescent="0.25">
      <c r="A41" s="72" t="s">
        <v>156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9"/>
    </row>
    <row r="42" spans="1:53" ht="15" customHeight="1" x14ac:dyDescent="0.25">
      <c r="A42" s="73" t="s">
        <v>129</v>
      </c>
      <c r="B42" s="24" t="s">
        <v>31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74">
        <v>1</v>
      </c>
      <c r="X42" s="24" t="s">
        <v>99</v>
      </c>
      <c r="Y42" s="24"/>
      <c r="Z42" s="24"/>
      <c r="AA42" s="24"/>
      <c r="AB42" s="29"/>
    </row>
    <row r="43" spans="1:53" ht="15.75" customHeight="1" x14ac:dyDescent="0.25">
      <c r="A43" s="73" t="s">
        <v>130</v>
      </c>
      <c r="B43" s="24" t="s">
        <v>147</v>
      </c>
      <c r="C43" s="276">
        <v>0</v>
      </c>
      <c r="D43" s="276"/>
      <c r="E43" s="276"/>
      <c r="F43" s="276"/>
      <c r="G43" s="276"/>
      <c r="H43" s="24" t="s">
        <v>97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52">
        <v>0</v>
      </c>
      <c r="X43" s="24"/>
      <c r="Y43" s="24"/>
      <c r="Z43" s="24"/>
      <c r="AA43" s="24"/>
      <c r="AB43" s="29"/>
    </row>
    <row r="44" spans="1:53" ht="15" customHeight="1" x14ac:dyDescent="0.25">
      <c r="A44" s="73" t="s">
        <v>131</v>
      </c>
      <c r="B44" s="24" t="s">
        <v>148</v>
      </c>
      <c r="C44" s="24"/>
      <c r="D44" s="24"/>
      <c r="E44" s="24"/>
      <c r="F44" s="24"/>
      <c r="G44" s="24"/>
      <c r="H44" s="24"/>
      <c r="I44" s="24"/>
      <c r="J44" s="24"/>
      <c r="K44" s="74"/>
      <c r="L44" s="20" t="s">
        <v>16</v>
      </c>
      <c r="M44" s="74" t="s">
        <v>180</v>
      </c>
      <c r="N44" s="75" t="s">
        <v>17</v>
      </c>
      <c r="O44" s="76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9"/>
    </row>
    <row r="45" spans="1:53" ht="15" customHeight="1" x14ac:dyDescent="0.25">
      <c r="A45" s="73" t="s">
        <v>132</v>
      </c>
      <c r="B45" s="24" t="s">
        <v>149</v>
      </c>
      <c r="C45" s="24"/>
      <c r="D45" s="24"/>
      <c r="E45" s="24"/>
      <c r="F45" s="24"/>
      <c r="G45" s="24"/>
      <c r="H45" s="24"/>
      <c r="I45" s="24"/>
      <c r="J45" s="24"/>
      <c r="K45" s="74"/>
      <c r="L45" s="20" t="s">
        <v>16</v>
      </c>
      <c r="M45" s="74" t="s">
        <v>180</v>
      </c>
      <c r="N45" s="75" t="s">
        <v>17</v>
      </c>
      <c r="O45" s="76"/>
      <c r="P45" s="24"/>
      <c r="Q45" s="24"/>
      <c r="R45" s="24"/>
      <c r="S45" s="24"/>
      <c r="T45" s="24"/>
      <c r="U45" s="24"/>
      <c r="V45" s="24"/>
      <c r="W45" s="77"/>
      <c r="X45" s="24"/>
      <c r="Y45" s="24"/>
      <c r="Z45" s="24"/>
      <c r="AA45" s="24"/>
      <c r="AB45" s="29"/>
    </row>
    <row r="46" spans="1:53" ht="15" customHeight="1" x14ac:dyDescent="0.25">
      <c r="A46" s="73" t="s">
        <v>133</v>
      </c>
      <c r="B46" s="24" t="s">
        <v>56</v>
      </c>
      <c r="C46" s="24"/>
      <c r="D46" s="24"/>
      <c r="E46" s="24"/>
      <c r="F46" s="24"/>
      <c r="G46" s="24"/>
      <c r="H46" s="24"/>
      <c r="I46" s="24"/>
      <c r="J46" s="24"/>
      <c r="K46" s="74"/>
      <c r="L46" s="20" t="s">
        <v>16</v>
      </c>
      <c r="M46" s="74" t="s">
        <v>180</v>
      </c>
      <c r="N46" s="75" t="s">
        <v>17</v>
      </c>
      <c r="O46" s="76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9"/>
      <c r="AI46" s="7">
        <v>4</v>
      </c>
    </row>
    <row r="47" spans="1:53" ht="15" customHeight="1" x14ac:dyDescent="0.25">
      <c r="A47" s="73" t="s">
        <v>134</v>
      </c>
      <c r="B47" s="24" t="s">
        <v>35</v>
      </c>
      <c r="C47" s="24"/>
      <c r="D47" s="24"/>
      <c r="E47" s="24"/>
      <c r="F47" s="24"/>
      <c r="G47" s="24"/>
      <c r="H47" s="24"/>
      <c r="I47" s="24"/>
      <c r="J47" s="24"/>
      <c r="K47" s="74"/>
      <c r="L47" s="20" t="s">
        <v>16</v>
      </c>
      <c r="M47" s="74" t="s">
        <v>180</v>
      </c>
      <c r="N47" s="75" t="s">
        <v>17</v>
      </c>
      <c r="O47" s="76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9"/>
      <c r="AI47" s="7">
        <v>6</v>
      </c>
    </row>
    <row r="48" spans="1:53" ht="15" customHeight="1" x14ac:dyDescent="0.25">
      <c r="A48" s="72"/>
      <c r="B48" s="24" t="s">
        <v>36</v>
      </c>
      <c r="C48" s="24"/>
      <c r="D48" s="24"/>
      <c r="E48" s="277" t="s">
        <v>220</v>
      </c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4"/>
      <c r="Q48" s="24"/>
      <c r="R48" s="24" t="s">
        <v>237</v>
      </c>
      <c r="S48" s="24"/>
      <c r="T48" s="24"/>
      <c r="U48" s="24"/>
      <c r="V48" s="24"/>
      <c r="W48" s="24"/>
      <c r="X48" s="24"/>
      <c r="Y48" s="24"/>
      <c r="Z48" s="24"/>
      <c r="AA48" s="24"/>
      <c r="AB48" s="29"/>
    </row>
    <row r="49" spans="1:35" ht="15" customHeight="1" x14ac:dyDescent="0.25">
      <c r="A49" s="72"/>
      <c r="C49" s="24"/>
      <c r="D49" s="24"/>
      <c r="E49" s="24"/>
      <c r="F49" s="24"/>
      <c r="G49" s="24"/>
      <c r="H49" s="24"/>
      <c r="I49" s="24"/>
      <c r="J49" s="24"/>
      <c r="K49" s="65"/>
      <c r="L49" s="20"/>
      <c r="M49" s="65"/>
      <c r="N49" s="75"/>
      <c r="O49" s="76"/>
      <c r="P49" s="278" t="s">
        <v>29</v>
      </c>
      <c r="Q49" s="278"/>
      <c r="R49" s="279"/>
      <c r="S49" s="279"/>
      <c r="T49" s="78"/>
      <c r="U49" s="280" t="s">
        <v>111</v>
      </c>
      <c r="V49" s="279"/>
      <c r="W49" s="279"/>
      <c r="X49" s="279"/>
      <c r="Y49" s="279"/>
      <c r="Z49" s="78"/>
      <c r="AA49" s="280" t="s">
        <v>76</v>
      </c>
      <c r="AB49" s="281"/>
      <c r="AH49" s="6">
        <v>1</v>
      </c>
      <c r="AI49" s="7">
        <v>1</v>
      </c>
    </row>
    <row r="50" spans="1:35" ht="12" customHeight="1" thickBot="1" x14ac:dyDescent="0.3">
      <c r="A50" s="72"/>
      <c r="L50" s="79"/>
      <c r="M50" s="80"/>
      <c r="N50" s="79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1"/>
      <c r="AH50" s="6">
        <v>0</v>
      </c>
      <c r="AI50" s="7">
        <v>2</v>
      </c>
    </row>
    <row r="51" spans="1:35" ht="15" customHeight="1" x14ac:dyDescent="0.25">
      <c r="A51" s="161" t="s">
        <v>154</v>
      </c>
      <c r="B51" s="81"/>
      <c r="C51" s="82"/>
      <c r="D51" s="82"/>
      <c r="E51" s="82"/>
      <c r="F51" s="83"/>
      <c r="G51" s="83"/>
      <c r="H51" s="83"/>
      <c r="I51" s="83"/>
      <c r="J51" s="83"/>
      <c r="K51" s="84"/>
      <c r="L51" s="85" t="s">
        <v>21</v>
      </c>
      <c r="M51" s="346" t="s">
        <v>127</v>
      </c>
      <c r="N51" s="346"/>
      <c r="O51" s="346"/>
      <c r="P51" s="346"/>
      <c r="Q51" s="346"/>
      <c r="R51" s="346"/>
      <c r="S51" s="346"/>
      <c r="T51" s="346"/>
      <c r="U51" s="346"/>
      <c r="V51" s="346"/>
      <c r="W51" s="346"/>
      <c r="X51" s="347"/>
      <c r="Y51" s="290">
        <v>7500</v>
      </c>
      <c r="Z51" s="291"/>
      <c r="AA51" s="291"/>
      <c r="AB51" s="292"/>
    </row>
    <row r="52" spans="1:35" ht="15" customHeight="1" x14ac:dyDescent="0.25">
      <c r="A52" s="332"/>
      <c r="B52" s="86"/>
      <c r="C52" s="86"/>
      <c r="D52" s="86"/>
      <c r="E52" s="86"/>
      <c r="K52" s="26"/>
      <c r="L52" s="87" t="s">
        <v>22</v>
      </c>
      <c r="M52" s="293" t="s">
        <v>209</v>
      </c>
      <c r="N52" s="294"/>
      <c r="O52" s="294"/>
      <c r="P52" s="294"/>
      <c r="Q52" s="294"/>
      <c r="R52" s="294"/>
      <c r="S52" s="294"/>
      <c r="T52" s="294"/>
      <c r="U52" s="88"/>
      <c r="V52" s="295"/>
      <c r="W52" s="295"/>
      <c r="X52" s="296"/>
      <c r="Y52" s="297" t="s">
        <v>224</v>
      </c>
      <c r="Z52" s="298"/>
      <c r="AA52" s="298"/>
      <c r="AB52" s="299"/>
    </row>
    <row r="53" spans="1:35" ht="15" customHeight="1" x14ac:dyDescent="0.25">
      <c r="A53" s="332"/>
      <c r="B53" s="278" t="s">
        <v>40</v>
      </c>
      <c r="C53" s="300"/>
      <c r="D53" s="300"/>
      <c r="E53" s="300"/>
      <c r="K53" s="26"/>
      <c r="L53" s="89" t="s">
        <v>24</v>
      </c>
      <c r="M53" s="301" t="s">
        <v>144</v>
      </c>
      <c r="N53" s="301"/>
      <c r="O53" s="301"/>
      <c r="P53" s="301"/>
      <c r="Q53" s="301"/>
      <c r="R53" s="301"/>
      <c r="S53" s="301"/>
      <c r="T53" s="301"/>
      <c r="U53" s="301"/>
      <c r="V53" s="301"/>
      <c r="W53" s="301"/>
      <c r="X53" s="302"/>
      <c r="Y53" s="303" t="s">
        <v>210</v>
      </c>
      <c r="Z53" s="304"/>
      <c r="AA53" s="304"/>
      <c r="AB53" s="305"/>
    </row>
    <row r="54" spans="1:35" ht="15" customHeight="1" x14ac:dyDescent="0.25">
      <c r="A54" s="332"/>
      <c r="B54" s="3"/>
      <c r="C54" s="3"/>
      <c r="D54" s="3"/>
      <c r="E54" s="3"/>
      <c r="K54" s="26"/>
      <c r="L54" s="87" t="s">
        <v>23</v>
      </c>
      <c r="M54" s="312" t="s">
        <v>150</v>
      </c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3"/>
      <c r="Y54" s="306"/>
      <c r="Z54" s="307"/>
      <c r="AA54" s="307"/>
      <c r="AB54" s="308"/>
    </row>
    <row r="55" spans="1:35" ht="15" customHeight="1" x14ac:dyDescent="0.25">
      <c r="A55" s="332"/>
      <c r="B55" s="90"/>
      <c r="C55" s="33"/>
      <c r="D55" s="33"/>
      <c r="E55" s="33"/>
      <c r="K55" s="26"/>
      <c r="L55" s="314" t="s">
        <v>25</v>
      </c>
      <c r="M55" s="338" t="s">
        <v>151</v>
      </c>
      <c r="N55" s="339"/>
      <c r="O55" s="339"/>
      <c r="P55" s="339"/>
      <c r="Q55" s="339"/>
      <c r="R55" s="339"/>
      <c r="S55" s="339"/>
      <c r="T55" s="339"/>
      <c r="U55" s="339"/>
      <c r="V55" s="339"/>
      <c r="W55" s="339"/>
      <c r="X55" s="340"/>
      <c r="Y55" s="306"/>
      <c r="Z55" s="307"/>
      <c r="AA55" s="307"/>
      <c r="AB55" s="308"/>
    </row>
    <row r="56" spans="1:35" ht="15" customHeight="1" x14ac:dyDescent="0.25">
      <c r="A56" s="332"/>
      <c r="B56" s="261" t="s">
        <v>37</v>
      </c>
      <c r="C56" s="261"/>
      <c r="D56" s="261"/>
      <c r="E56" s="261"/>
      <c r="K56" s="26"/>
      <c r="L56" s="315"/>
      <c r="M56" s="341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3"/>
      <c r="Y56" s="309"/>
      <c r="Z56" s="310"/>
      <c r="AA56" s="310"/>
      <c r="AB56" s="311"/>
    </row>
    <row r="57" spans="1:35" ht="15" customHeight="1" x14ac:dyDescent="0.25">
      <c r="A57" s="332"/>
      <c r="B57" s="3"/>
      <c r="C57" s="3"/>
      <c r="D57" s="3"/>
      <c r="E57" s="3"/>
      <c r="K57" s="26"/>
      <c r="L57" s="91" t="s">
        <v>26</v>
      </c>
      <c r="M57" s="333" t="s">
        <v>181</v>
      </c>
      <c r="N57" s="333"/>
      <c r="O57" s="333"/>
      <c r="P57" s="333"/>
      <c r="Q57" s="333"/>
      <c r="R57" s="333"/>
      <c r="S57" s="333"/>
      <c r="T57" s="333"/>
      <c r="U57" s="333"/>
      <c r="V57" s="333"/>
      <c r="W57" s="333"/>
      <c r="X57" s="334"/>
      <c r="Y57" s="297">
        <v>7500</v>
      </c>
      <c r="Z57" s="298"/>
      <c r="AA57" s="298"/>
      <c r="AB57" s="299"/>
    </row>
    <row r="58" spans="1:35" ht="15" customHeight="1" x14ac:dyDescent="0.25">
      <c r="A58" s="332"/>
      <c r="B58" s="3"/>
      <c r="C58" s="3"/>
      <c r="D58" s="3"/>
      <c r="E58" s="3"/>
      <c r="K58" s="26"/>
      <c r="L58" s="87" t="s">
        <v>34</v>
      </c>
      <c r="M58" s="344" t="s">
        <v>191</v>
      </c>
      <c r="N58" s="344"/>
      <c r="O58" s="344"/>
      <c r="P58" s="344"/>
      <c r="Q58" s="344"/>
      <c r="R58" s="344"/>
      <c r="S58" s="344"/>
      <c r="T58" s="344"/>
      <c r="U58" s="344"/>
      <c r="V58" s="344"/>
      <c r="W58" s="344"/>
      <c r="X58" s="345"/>
      <c r="Y58" s="297">
        <v>0</v>
      </c>
      <c r="Z58" s="298"/>
      <c r="AA58" s="298"/>
      <c r="AB58" s="299"/>
    </row>
    <row r="59" spans="1:35" ht="15" customHeight="1" x14ac:dyDescent="0.25">
      <c r="A59" s="332"/>
      <c r="B59" s="261" t="s">
        <v>38</v>
      </c>
      <c r="C59" s="261"/>
      <c r="D59" s="261"/>
      <c r="E59" s="261"/>
      <c r="K59" s="26"/>
      <c r="L59" s="91" t="s">
        <v>27</v>
      </c>
      <c r="M59" s="333" t="s">
        <v>123</v>
      </c>
      <c r="N59" s="333"/>
      <c r="O59" s="333"/>
      <c r="P59" s="333"/>
      <c r="Q59" s="333"/>
      <c r="R59" s="333"/>
      <c r="S59" s="333"/>
      <c r="T59" s="333"/>
      <c r="U59" s="333"/>
      <c r="V59" s="333"/>
      <c r="W59" s="333"/>
      <c r="X59" s="334"/>
      <c r="Y59" s="297">
        <v>0</v>
      </c>
      <c r="Z59" s="298"/>
      <c r="AA59" s="298"/>
      <c r="AB59" s="299"/>
    </row>
    <row r="60" spans="1:35" ht="15" customHeight="1" x14ac:dyDescent="0.25">
      <c r="A60" s="332"/>
      <c r="B60" s="90"/>
      <c r="C60" s="33"/>
      <c r="D60" s="33"/>
      <c r="E60" s="33"/>
      <c r="K60" s="26"/>
      <c r="L60" s="91" t="s">
        <v>28</v>
      </c>
      <c r="M60" s="333" t="s">
        <v>145</v>
      </c>
      <c r="N60" s="333"/>
      <c r="O60" s="333"/>
      <c r="P60" s="333"/>
      <c r="Q60" s="333"/>
      <c r="R60" s="333"/>
      <c r="S60" s="333"/>
      <c r="T60" s="333"/>
      <c r="U60" s="333"/>
      <c r="V60" s="333"/>
      <c r="W60" s="333"/>
      <c r="X60" s="334"/>
      <c r="Y60" s="297">
        <f>Y51-Y59</f>
        <v>7500</v>
      </c>
      <c r="Z60" s="298"/>
      <c r="AA60" s="298"/>
      <c r="AB60" s="299"/>
    </row>
    <row r="61" spans="1:35" ht="15" customHeight="1" x14ac:dyDescent="0.25">
      <c r="A61" s="332"/>
      <c r="B61" s="90"/>
      <c r="C61" s="33"/>
      <c r="D61" s="33"/>
      <c r="E61" s="33"/>
      <c r="K61" s="26"/>
      <c r="L61" s="91" t="s">
        <v>57</v>
      </c>
      <c r="M61" s="333" t="s">
        <v>124</v>
      </c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4"/>
      <c r="Y61" s="335"/>
      <c r="Z61" s="336"/>
      <c r="AA61" s="336"/>
      <c r="AB61" s="337"/>
    </row>
    <row r="62" spans="1:35" ht="15" customHeight="1" thickBot="1" x14ac:dyDescent="0.3">
      <c r="A62" s="332"/>
      <c r="B62" s="261" t="s">
        <v>39</v>
      </c>
      <c r="C62" s="318"/>
      <c r="D62" s="318"/>
      <c r="E62" s="318"/>
      <c r="K62" s="26"/>
      <c r="L62" s="92" t="s">
        <v>142</v>
      </c>
      <c r="M62" s="319" t="s">
        <v>146</v>
      </c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20"/>
      <c r="Y62" s="321">
        <f>W37</f>
        <v>0</v>
      </c>
      <c r="Z62" s="322"/>
      <c r="AA62" s="322"/>
      <c r="AB62" s="323"/>
    </row>
    <row r="63" spans="1:35" ht="15" customHeight="1" thickBot="1" x14ac:dyDescent="0.3">
      <c r="A63" s="162"/>
      <c r="B63" s="39"/>
      <c r="C63" s="110"/>
      <c r="D63" s="109" t="s">
        <v>221</v>
      </c>
      <c r="E63" s="40"/>
      <c r="F63" s="40"/>
      <c r="G63" s="40"/>
      <c r="H63" s="111" t="s">
        <v>227</v>
      </c>
      <c r="I63" s="40"/>
      <c r="J63" s="40"/>
      <c r="K63" s="41"/>
      <c r="L63" s="324" t="s">
        <v>96</v>
      </c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6"/>
      <c r="Y63" s="327">
        <f>Y60+Y61+Y62</f>
        <v>7500</v>
      </c>
      <c r="Z63" s="328"/>
      <c r="AA63" s="328"/>
      <c r="AB63" s="329"/>
    </row>
    <row r="64" spans="1:35" ht="9" customHeight="1" x14ac:dyDescent="0.25"/>
    <row r="65" spans="1:53" s="28" customFormat="1" ht="15" x14ac:dyDescent="0.25">
      <c r="A65" s="94" t="s">
        <v>113</v>
      </c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330" t="s">
        <v>206</v>
      </c>
      <c r="Z65" s="331"/>
      <c r="AA65" s="331"/>
      <c r="AB65" s="331"/>
      <c r="AE65" s="4"/>
      <c r="AF65" s="5"/>
      <c r="AG65" s="30"/>
      <c r="AH65" s="30"/>
      <c r="AI65" s="95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s="28" customFormat="1" ht="15" x14ac:dyDescent="0.25">
      <c r="A66" s="316" t="s">
        <v>207</v>
      </c>
      <c r="B66" s="316"/>
      <c r="C66" s="316"/>
      <c r="D66" s="316"/>
      <c r="E66" s="316"/>
      <c r="F66" s="316"/>
      <c r="G66" s="316"/>
      <c r="H66" s="316"/>
      <c r="I66" s="316"/>
      <c r="J66" s="316"/>
      <c r="K66" s="316"/>
      <c r="L66" s="316"/>
      <c r="M66" s="316"/>
      <c r="N66" s="316"/>
      <c r="O66" s="316"/>
      <c r="P66" s="316"/>
      <c r="Q66" s="316"/>
      <c r="R66" s="316"/>
      <c r="S66" s="316"/>
      <c r="T66" s="316"/>
      <c r="U66" s="316"/>
      <c r="V66" s="316"/>
      <c r="W66" s="316"/>
      <c r="X66" s="316"/>
      <c r="Y66" s="316"/>
      <c r="Z66" s="316"/>
      <c r="AA66" s="316"/>
      <c r="AB66" s="316"/>
      <c r="AE66" s="4"/>
      <c r="AF66" s="5"/>
      <c r="AG66" s="30"/>
      <c r="AH66" s="30"/>
      <c r="AI66" s="95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ht="15" x14ac:dyDescent="0.25">
      <c r="A67" s="317" t="s">
        <v>115</v>
      </c>
      <c r="B67" s="317"/>
      <c r="C67" s="317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</row>
    <row r="68" spans="1:53" ht="15" x14ac:dyDescent="0.25">
      <c r="A68" s="317" t="s">
        <v>120</v>
      </c>
      <c r="B68" s="317"/>
      <c r="C68" s="317"/>
      <c r="D68" s="317"/>
      <c r="E68" s="317"/>
      <c r="F68" s="317"/>
      <c r="G68" s="317"/>
      <c r="H68" s="317"/>
      <c r="I68" s="317"/>
      <c r="J68" s="317"/>
      <c r="K68" s="317"/>
      <c r="L68" s="317"/>
      <c r="M68" s="317"/>
      <c r="N68" s="317"/>
      <c r="O68" s="317"/>
      <c r="P68" s="317"/>
      <c r="Q68" s="317"/>
      <c r="R68" s="317"/>
      <c r="S68" s="317"/>
      <c r="T68" s="317"/>
      <c r="U68" s="317"/>
      <c r="V68" s="317"/>
      <c r="W68" s="317"/>
      <c r="X68" s="317"/>
      <c r="Y68" s="317"/>
      <c r="Z68" s="317"/>
      <c r="AA68" s="317"/>
      <c r="AB68" s="317"/>
    </row>
    <row r="69" spans="1:53" ht="11.25" customHeight="1" x14ac:dyDescent="0.25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</row>
    <row r="70" spans="1:53" ht="15.75" customHeight="1" x14ac:dyDescent="0.25"/>
    <row r="77" spans="1:53" x14ac:dyDescent="0.25">
      <c r="AA77" s="97"/>
    </row>
  </sheetData>
  <mergeCells count="156">
    <mergeCell ref="A66:AB66"/>
    <mergeCell ref="A67:AB67"/>
    <mergeCell ref="A68:AB68"/>
    <mergeCell ref="B62:E62"/>
    <mergeCell ref="M62:X62"/>
    <mergeCell ref="Y62:AB62"/>
    <mergeCell ref="L63:X63"/>
    <mergeCell ref="Y63:AB63"/>
    <mergeCell ref="Y65:AB65"/>
    <mergeCell ref="A51:A63"/>
    <mergeCell ref="B59:E59"/>
    <mergeCell ref="M59:X59"/>
    <mergeCell ref="Y59:AB59"/>
    <mergeCell ref="M60:X60"/>
    <mergeCell ref="Y60:AB60"/>
    <mergeCell ref="M61:X61"/>
    <mergeCell ref="Y61:AB61"/>
    <mergeCell ref="M55:X56"/>
    <mergeCell ref="B56:E56"/>
    <mergeCell ref="M57:X57"/>
    <mergeCell ref="Y57:AB57"/>
    <mergeCell ref="M58:X58"/>
    <mergeCell ref="Y58:AB58"/>
    <mergeCell ref="M51:X51"/>
    <mergeCell ref="Y51:AB51"/>
    <mergeCell ref="M52:T52"/>
    <mergeCell ref="V52:X52"/>
    <mergeCell ref="Y52:AB52"/>
    <mergeCell ref="B53:E53"/>
    <mergeCell ref="M53:X53"/>
    <mergeCell ref="Y53:AB56"/>
    <mergeCell ref="M54:X54"/>
    <mergeCell ref="L55:L56"/>
    <mergeCell ref="A39:AB39"/>
    <mergeCell ref="C43:G43"/>
    <mergeCell ref="E48:O48"/>
    <mergeCell ref="P49:Q49"/>
    <mergeCell ref="R49:S49"/>
    <mergeCell ref="U49:Y49"/>
    <mergeCell ref="AA49:AB49"/>
    <mergeCell ref="N35:U35"/>
    <mergeCell ref="B36:E36"/>
    <mergeCell ref="G36:L36"/>
    <mergeCell ref="N36:U36"/>
    <mergeCell ref="B37:E37"/>
    <mergeCell ref="G37:L37"/>
    <mergeCell ref="N37:U37"/>
    <mergeCell ref="J31:U31"/>
    <mergeCell ref="V31:AB31"/>
    <mergeCell ref="A33:A37"/>
    <mergeCell ref="B33:AB33"/>
    <mergeCell ref="B34:E34"/>
    <mergeCell ref="G34:L34"/>
    <mergeCell ref="N34:U34"/>
    <mergeCell ref="W34:AA36"/>
    <mergeCell ref="B35:E35"/>
    <mergeCell ref="G35:L35"/>
    <mergeCell ref="W37:AA37"/>
    <mergeCell ref="A19:A31"/>
    <mergeCell ref="B19:AB19"/>
    <mergeCell ref="C20:I20"/>
    <mergeCell ref="J20:M20"/>
    <mergeCell ref="O20:P20"/>
    <mergeCell ref="R20:S20"/>
    <mergeCell ref="U20:X20"/>
    <mergeCell ref="Z20:AB20"/>
    <mergeCell ref="B21:D21"/>
    <mergeCell ref="E21:H21"/>
    <mergeCell ref="I21:L21"/>
    <mergeCell ref="N21:T21"/>
    <mergeCell ref="U21:Y21"/>
    <mergeCell ref="B30:H30"/>
    <mergeCell ref="J30:L30"/>
    <mergeCell ref="M30:N30"/>
    <mergeCell ref="O30:Q30"/>
    <mergeCell ref="R30:T30"/>
    <mergeCell ref="V30:AB30"/>
    <mergeCell ref="B28:D28"/>
    <mergeCell ref="F28:L28"/>
    <mergeCell ref="N28:T28"/>
    <mergeCell ref="V28:AB28"/>
    <mergeCell ref="B29:D29"/>
    <mergeCell ref="F29:L29"/>
    <mergeCell ref="N29:T29"/>
    <mergeCell ref="V29:AB29"/>
    <mergeCell ref="Z21:AB21"/>
    <mergeCell ref="F24:J24"/>
    <mergeCell ref="L24:P24"/>
    <mergeCell ref="R24:V24"/>
    <mergeCell ref="X24:AB24"/>
    <mergeCell ref="R25:W25"/>
    <mergeCell ref="X25:AB25"/>
    <mergeCell ref="B22:D22"/>
    <mergeCell ref="F22:J22"/>
    <mergeCell ref="L22:P22"/>
    <mergeCell ref="R22:V22"/>
    <mergeCell ref="X22:AB22"/>
    <mergeCell ref="F23:J23"/>
    <mergeCell ref="L23:P23"/>
    <mergeCell ref="R23:V23"/>
    <mergeCell ref="X23:AB23"/>
    <mergeCell ref="A13:A17"/>
    <mergeCell ref="B13:AB13"/>
    <mergeCell ref="D14:G14"/>
    <mergeCell ref="I14:M14"/>
    <mergeCell ref="P14:T14"/>
    <mergeCell ref="W14:AA14"/>
    <mergeCell ref="D15:G15"/>
    <mergeCell ref="W16:AA16"/>
    <mergeCell ref="P16:T16"/>
    <mergeCell ref="I16:M16"/>
    <mergeCell ref="D16:G16"/>
    <mergeCell ref="I15:M15"/>
    <mergeCell ref="P15:T15"/>
    <mergeCell ref="W15:AA15"/>
    <mergeCell ref="G17:V17"/>
    <mergeCell ref="W17:AA17"/>
    <mergeCell ref="U7:AB7"/>
    <mergeCell ref="C8:H8"/>
    <mergeCell ref="I8:J8"/>
    <mergeCell ref="K8:L8"/>
    <mergeCell ref="O8:R8"/>
    <mergeCell ref="S8:AB8"/>
    <mergeCell ref="A5:A6"/>
    <mergeCell ref="C5:M5"/>
    <mergeCell ref="N5:O5"/>
    <mergeCell ref="G6:O6"/>
    <mergeCell ref="P6:AB6"/>
    <mergeCell ref="A7:A11"/>
    <mergeCell ref="C7:K7"/>
    <mergeCell ref="L7:N7"/>
    <mergeCell ref="O7:Q7"/>
    <mergeCell ref="R7:T7"/>
    <mergeCell ref="G9:N9"/>
    <mergeCell ref="O9:AB9"/>
    <mergeCell ref="M10:O10"/>
    <mergeCell ref="A1:R1"/>
    <mergeCell ref="S1:T1"/>
    <mergeCell ref="U1:V1"/>
    <mergeCell ref="AA1:AB1"/>
    <mergeCell ref="V3:X3"/>
    <mergeCell ref="Y3:Z3"/>
    <mergeCell ref="AA3:AB3"/>
    <mergeCell ref="B4:D4"/>
    <mergeCell ref="E4:O4"/>
    <mergeCell ref="P4:S4"/>
    <mergeCell ref="T4:AB4"/>
    <mergeCell ref="A2:A4"/>
    <mergeCell ref="B2:D2"/>
    <mergeCell ref="E2:AB2"/>
    <mergeCell ref="B3:D3"/>
    <mergeCell ref="E3:N3"/>
    <mergeCell ref="O3:P3"/>
    <mergeCell ref="Q3:S3"/>
    <mergeCell ref="T3:U3"/>
    <mergeCell ref="W1:Z1"/>
  </mergeCells>
  <conditionalFormatting sqref="B29:D29 AD29:AF29">
    <cfRule type="cellIs" dxfId="2" priority="2" stopIfTrue="1" operator="equal">
      <formula>0</formula>
    </cfRule>
  </conditionalFormatting>
  <conditionalFormatting sqref="J30:L30">
    <cfRule type="cellIs" dxfId="1" priority="3" stopIfTrue="1" operator="equal">
      <formula>0</formula>
    </cfRule>
    <cfRule type="cellIs" priority="4" stopIfTrue="1" operator="equal">
      <formula>0</formula>
    </cfRule>
  </conditionalFormatting>
  <conditionalFormatting sqref="W42">
    <cfRule type="cellIs" priority="6" stopIfTrue="1" operator="between">
      <formula>$W$43</formula>
      <formula>1</formula>
    </cfRule>
  </conditionalFormatting>
  <conditionalFormatting sqref="W15:AA17 X25 F29:L29 V29:AB32 W37:AA37 W42:W43 C43:G43 W45 Z51:AB52 Y51:Y53 Y57:AB58 Z59:AB61 Y59:Y63 Z63:AB63">
    <cfRule type="cellIs" dxfId="0" priority="1" stopIfTrue="1" operator="equal">
      <formula>0</formula>
    </cfRule>
  </conditionalFormatting>
  <dataValidations count="19">
    <dataValidation type="list" allowBlank="1" showInputMessage="1" showErrorMessage="1" sqref="B23" xr:uid="{00000000-0002-0000-0000-000000000000}">
      <formula1>$AF$23:$AF$32</formula1>
    </dataValidation>
    <dataValidation type="list" allowBlank="1" showInputMessage="1" showErrorMessage="1" sqref="K44:K47 M44:M47" xr:uid="{00000000-0002-0000-0000-000001000000}">
      <formula1>$AE$39</formula1>
    </dataValidation>
    <dataValidation type="list" showInputMessage="1" showErrorMessage="1" sqref="W42" xr:uid="{00000000-0002-0000-0000-000002000000}">
      <formula1>$AH$49:$AH$50</formula1>
    </dataValidation>
    <dataValidation type="list" allowBlank="1" showInputMessage="1" showErrorMessage="1" sqref="W45" xr:uid="{00000000-0002-0000-0000-000003000000}">
      <formula1>$AI$46:$AI$47</formula1>
    </dataValidation>
    <dataValidation type="list" allowBlank="1" showInputMessage="1" showErrorMessage="1" sqref="AA3:AB3" xr:uid="{00000000-0002-0000-0000-000004000000}">
      <formula1>$AD$2:$AD$16</formula1>
    </dataValidation>
    <dataValidation type="list" allowBlank="1" showInputMessage="1" showErrorMessage="1" sqref="Q3:S3" xr:uid="{00000000-0002-0000-0000-000005000000}">
      <formula1>$AE$2:$AE$15</formula1>
    </dataValidation>
    <dataValidation showInputMessage="1" showErrorMessage="1" sqref="W43" xr:uid="{00000000-0002-0000-0000-000006000000}"/>
    <dataValidation type="list" allowBlank="1" showInputMessage="1" showErrorMessage="1" sqref="AA49:AB49 D23:D24 N8" xr:uid="{00000000-0002-0000-0000-000007000000}">
      <formula1>$AH$2:$AH$31</formula1>
    </dataValidation>
    <dataValidation type="list" allowBlank="1" showInputMessage="1" showErrorMessage="1" sqref="B35:E37" xr:uid="{00000000-0002-0000-0000-000008000000}">
      <formula1>$AF$34:$AF$37</formula1>
    </dataValidation>
    <dataValidation type="list" allowBlank="1" showInputMessage="1" showErrorMessage="1" sqref="O30:Q30" xr:uid="{00000000-0002-0000-0000-000009000000}">
      <formula1>$AE$20:$AE$21</formula1>
    </dataValidation>
    <dataValidation type="list" allowBlank="1" showInputMessage="1" showErrorMessage="1" sqref="U49:Y49" xr:uid="{00000000-0002-0000-0000-00000A000000}">
      <formula1>$AE$23:$AE$34</formula1>
    </dataValidation>
    <dataValidation type="list" allowBlank="1" showInputMessage="1" showErrorMessage="1" sqref="E21:H21" xr:uid="{00000000-0002-0000-0000-00000B000000}">
      <formula1>$AF$5:$AF$12</formula1>
    </dataValidation>
    <dataValidation type="list" allowBlank="1" showInputMessage="1" showErrorMessage="1" sqref="M8 C23:C24" xr:uid="{00000000-0002-0000-0000-00000C000000}">
      <formula1>$AG$23:$AG$34</formula1>
    </dataValidation>
    <dataValidation type="list" allowBlank="1" showInputMessage="1" showErrorMessage="1" sqref="B24" xr:uid="{00000000-0002-0000-0000-00000D000000}">
      <formula1>$AF$23:$AF$25</formula1>
    </dataValidation>
    <dataValidation type="list" showInputMessage="1" showErrorMessage="1" sqref="Z20:AB20" xr:uid="{00000000-0002-0000-0000-00000E000000}">
      <formula1>$AI$21:$AI$22</formula1>
    </dataValidation>
    <dataValidation type="list" showInputMessage="1" showErrorMessage="1" promptTitle="Válasszon!" sqref="AI12:AI15 AI34:AI37" xr:uid="{00000000-0002-0000-0000-00000F000000}">
      <formula1>$AI$13:$AI$16</formula1>
    </dataValidation>
    <dataValidation type="list" showInputMessage="1" showErrorMessage="1" sqref="D16:G16" xr:uid="{00000000-0002-0000-0000-000010000000}">
      <formula1>$AI$12:$AI$18</formula1>
    </dataValidation>
    <dataValidation type="list" showInputMessage="1" showErrorMessage="1" sqref="D15:G15" xr:uid="{00000000-0002-0000-0000-000011000000}">
      <formula1>Asztalszemélyzet</formula1>
    </dataValidation>
    <dataValidation type="list" allowBlank="1" showInputMessage="1" showErrorMessage="1" sqref="R49:S49" xr:uid="{00000000-0002-0000-0000-000012000000}">
      <formula1>$AF$23:$AF$28</formula1>
    </dataValidation>
  </dataValidations>
  <printOptions horizontalCentered="1" verticalCentered="1"/>
  <pageMargins left="3.937007874015748E-2" right="3.937007874015748E-2" top="0.19685039370078741" bottom="0.19685039370078741" header="0.31496062992125984" footer="0.31496062992125984"/>
  <pageSetup paperSize="9" scale="7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5 G T U d R t V B S l A A A A 9 Q A A A B I A H A B D b 2 5 m a W c v U G F j a 2 F n Z S 5 4 b W w g o h g A K K A U A A A A A A A A A A A A A A A A A A A A A A A A A A A A h Y + x D o I w G I R f h X S n L d V E Q n 7 K 4 O I g i Y n R u D a l Q i M U A 6 3 l 3 R x 8 J F 9 B j K J u j v f d X X J 3 v 9 4 g G 5 o 6 u K i u 1 6 1 J U Y Q p C p S R b a F N m S J n j 2 G M M g 4 b I U + i V M E Y N n 0 y 9 D p F l b X n h B D v P f Y z 3 H Y l Y Z R G 5 J C v t 7 J S j Q i 1 6 a 0 w U q F P q / j f Q h z 2 r z G c 4 X i B G Z t j C m R i k G v z 9 d k 4 9 + n + Q F i 6 2 r p O 8 c q F q x 2 Q S Q J 5 X + A P U E s D B B Q A A g A I A G e R k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k Z N R K I p H u A 4 A A A A R A A A A E w A c A E Z v c m 1 1 b G F z L 1 N l Y 3 R p b 2 4 x L m 0 g o h g A K K A U A A A A A A A A A A A A A A A A A A A A A A A A A A A A K 0 5 N L s n M z 1 M I h t C G 1 g B Q S w E C L Q A U A A I A C A B n k Z N R 1 G 1 U F K U A A A D 1 A A A A E g A A A A A A A A A A A A A A A A A A A A A A Q 2 9 u Z m l n L 1 B h Y 2 t h Z 2 U u e G 1 s U E s B A i 0 A F A A C A A g A Z 5 G T U Q / K 6 a u k A A A A 6 Q A A A B M A A A A A A A A A A A A A A A A A 8 Q A A A F t D b 2 5 0 Z W 5 0 X 1 R 5 c G V z X S 5 4 b W x Q S w E C L Q A U A A I A C A B n k Z N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J N i t 5 O 9 I k C / V R m o + M 1 c X w A A A A A C A A A A A A A Q Z g A A A A E A A C A A A A A e 8 8 z Z f 5 0 c a b x 8 3 F e 3 8 1 q L X E q Q i Z q R 4 G k G R s f m t A u 7 g g A A A A A O g A A A A A I A A C A A A A D X G b 8 8 B l K w A 6 G U G L E A K T 5 i x j z U b G + M l e r v W 3 X g 4 I g A s F A A A A B E e q 1 A J u h d b Z P h r k R W M 3 o g r W 1 O B 8 I 6 D g w L G y Z N J q f w 5 v 9 s X 5 k m e s F 9 X 9 4 Q 4 m v V N 0 h 1 W N 0 G I G o k 8 C k C C 4 G 3 R U U O S t j F P F d p h c w X S I 1 u V C m T w k A A A A B R 7 H 0 w 3 G F 5 f T P l w r d j E 4 F c r F L v s s u m t D M h d h T z r I q n p 8 n O r n 0 S z c Y 8 i b B K c G o y c C g 5 g b B X L S S h B l b + X G 6 x m h s U < / D a t a M a s h u p > 
</file>

<file path=customXml/itemProps1.xml><?xml version="1.0" encoding="utf-8"?>
<ds:datastoreItem xmlns:ds="http://schemas.openxmlformats.org/officeDocument/2006/customXml" ds:itemID="{E1EEFB70-55C6-4296-B4C5-F655CBC105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04.05,</vt:lpstr>
      <vt:lpstr>Asztalszemélyzet</vt:lpstr>
      <vt:lpstr>'04.05,'!Nyomtatási_terület</vt:lpstr>
    </vt:vector>
  </TitlesOfParts>
  <Company>MLSZ Pest Megyei Igazgatóság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VERSENYBÍRÓI (JÁTÉKVEZETŐI) / ELLENŐRI  ELSZÁMOLÁS</dc:title>
  <dc:creator>Benkő Tamás</dc:creator>
  <cp:lastModifiedBy>Szabolcs Csatlos</cp:lastModifiedBy>
  <cp:lastPrinted>2022-11-04T11:48:05Z</cp:lastPrinted>
  <dcterms:created xsi:type="dcterms:W3CDTF">2010-12-08T08:47:31Z</dcterms:created>
  <dcterms:modified xsi:type="dcterms:W3CDTF">2025-04-13T11:43:52Z</dcterms:modified>
</cp:coreProperties>
</file>