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ervers\home\golden-bridge.ru\www\content\products\statments\mrgray\"/>
    </mc:Choice>
  </mc:AlternateContent>
  <bookViews>
    <workbookView xWindow="0" yWindow="0" windowWidth="28800" windowHeight="12480"/>
  </bookViews>
  <sheets>
    <sheet name="mr.GrayInfo_statistic_2" sheetId="1" r:id="rId1"/>
    <sheet name="Лист1" sheetId="2" r:id="rId2"/>
  </sheets>
  <externalReferences>
    <externalReference r:id="rId3"/>
  </externalReferences>
  <definedNames>
    <definedName name="_xlchart.0" hidden="1">mr.GrayInfo_statistic_2!$H$2:$H$660</definedName>
    <definedName name="_xlchart.1" hidden="1">mr.GrayInfo_statistic_2!$F$2</definedName>
    <definedName name="_xlchart.2" hidden="1">mr.GrayInfo_statistic_2!$F$3:$F$660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K661" i="1" l="1"/>
  <c r="L661" i="1"/>
  <c r="L662" i="1" s="1"/>
  <c r="M661" i="1"/>
  <c r="N661" i="1"/>
  <c r="O661" i="1"/>
  <c r="P661" i="1"/>
  <c r="Q661" i="1"/>
  <c r="R661" i="1"/>
  <c r="R662" i="1" s="1"/>
  <c r="R663" i="1" s="1"/>
  <c r="S661" i="1"/>
  <c r="U661" i="1"/>
  <c r="V661" i="1"/>
  <c r="V662" i="1" s="1"/>
  <c r="V663" i="1" s="1"/>
  <c r="W661" i="1"/>
  <c r="X661" i="1"/>
  <c r="Y661" i="1"/>
  <c r="Z661" i="1"/>
  <c r="Z662" i="1" s="1"/>
  <c r="Z663" i="1" s="1"/>
  <c r="AA661" i="1"/>
  <c r="AB661" i="1"/>
  <c r="AB662" i="1" s="1"/>
  <c r="AB663" i="1" s="1"/>
  <c r="K662" i="1"/>
  <c r="K663" i="1" s="1"/>
  <c r="N662" i="1"/>
  <c r="N663" i="1" s="1"/>
  <c r="O662" i="1"/>
  <c r="P662" i="1"/>
  <c r="S662" i="1"/>
  <c r="S663" i="1" s="1"/>
  <c r="W662" i="1"/>
  <c r="W663" i="1" s="1"/>
  <c r="X662" i="1"/>
  <c r="X663" i="1" s="1"/>
  <c r="AA662" i="1"/>
  <c r="AA663" i="1" s="1"/>
  <c r="L663" i="1"/>
  <c r="O663" i="1"/>
  <c r="P663" i="1"/>
  <c r="J627" i="1"/>
  <c r="J628" i="1"/>
  <c r="J654" i="1"/>
  <c r="AC663" i="1"/>
  <c r="D663" i="1"/>
  <c r="C663" i="1"/>
  <c r="B663" i="1"/>
  <c r="AC662" i="1"/>
  <c r="D662" i="1"/>
  <c r="C662" i="1"/>
  <c r="B662" i="1"/>
  <c r="AC661" i="1"/>
  <c r="D661" i="1"/>
  <c r="C661" i="1"/>
  <c r="B661" i="1"/>
  <c r="E548" i="1"/>
  <c r="E540" i="1"/>
  <c r="E516" i="1"/>
  <c r="E508" i="1"/>
  <c r="E484" i="1"/>
  <c r="E476" i="1"/>
  <c r="E452" i="1"/>
  <c r="E444" i="1"/>
  <c r="E420" i="1"/>
  <c r="E260" i="1"/>
  <c r="E252" i="1"/>
  <c r="E164" i="1"/>
  <c r="E156" i="1"/>
  <c r="E132" i="1"/>
  <c r="E124" i="1"/>
  <c r="E36" i="1"/>
  <c r="E28" i="1"/>
  <c r="E7" i="1"/>
  <c r="E660" i="1"/>
  <c r="H30" i="1"/>
  <c r="H29" i="1"/>
  <c r="H28" i="1"/>
  <c r="H660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660" i="1"/>
  <c r="J659" i="1"/>
  <c r="H659" i="1"/>
  <c r="J658" i="1"/>
  <c r="H658" i="1"/>
  <c r="J657" i="1"/>
  <c r="H657" i="1"/>
  <c r="J656" i="1"/>
  <c r="I656" i="1" s="1"/>
  <c r="H656" i="1"/>
  <c r="J655" i="1"/>
  <c r="H655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I634" i="1" s="1"/>
  <c r="H634" i="1"/>
  <c r="J633" i="1"/>
  <c r="H633" i="1"/>
  <c r="J632" i="1"/>
  <c r="H632" i="1"/>
  <c r="J631" i="1"/>
  <c r="H631" i="1"/>
  <c r="J630" i="1"/>
  <c r="H630" i="1"/>
  <c r="J629" i="1"/>
  <c r="I629" i="1" s="1"/>
  <c r="H629" i="1"/>
  <c r="H628" i="1"/>
  <c r="H627" i="1"/>
  <c r="J626" i="1"/>
  <c r="H626" i="1"/>
  <c r="G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I581" i="1" s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I563" i="1" s="1"/>
  <c r="H562" i="1"/>
  <c r="J561" i="1"/>
  <c r="H561" i="1"/>
  <c r="J560" i="1"/>
  <c r="I560" i="1" s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I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I537" i="1" s="1"/>
  <c r="H537" i="1"/>
  <c r="J536" i="1"/>
  <c r="H536" i="1"/>
  <c r="J535" i="1"/>
  <c r="H535" i="1"/>
  <c r="J534" i="1"/>
  <c r="H534" i="1"/>
  <c r="J533" i="1"/>
  <c r="I533" i="1" s="1"/>
  <c r="H533" i="1"/>
  <c r="J532" i="1"/>
  <c r="H532" i="1"/>
  <c r="J531" i="1"/>
  <c r="H531" i="1"/>
  <c r="J530" i="1"/>
  <c r="H530" i="1"/>
  <c r="J529" i="1"/>
  <c r="H529" i="1"/>
  <c r="J528" i="1"/>
  <c r="H528" i="1"/>
  <c r="G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I508" i="1" s="1"/>
  <c r="H508" i="1"/>
  <c r="J507" i="1"/>
  <c r="H507" i="1"/>
  <c r="J506" i="1"/>
  <c r="I506" i="1" s="1"/>
  <c r="H506" i="1"/>
  <c r="J505" i="1"/>
  <c r="H505" i="1"/>
  <c r="J504" i="1"/>
  <c r="I504" i="1" s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I494" i="1" s="1"/>
  <c r="H494" i="1"/>
  <c r="J493" i="1"/>
  <c r="H493" i="1"/>
  <c r="J492" i="1"/>
  <c r="H492" i="1"/>
  <c r="E492" i="1" s="1"/>
  <c r="J491" i="1"/>
  <c r="H491" i="1"/>
  <c r="J490" i="1"/>
  <c r="H490" i="1"/>
  <c r="J489" i="1"/>
  <c r="H489" i="1"/>
  <c r="J488" i="1"/>
  <c r="H488" i="1"/>
  <c r="J487" i="1"/>
  <c r="H487" i="1"/>
  <c r="J486" i="1"/>
  <c r="I486" i="1" s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I472" i="1" s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I464" i="1" s="1"/>
  <c r="H464" i="1"/>
  <c r="J463" i="1"/>
  <c r="H463" i="1"/>
  <c r="J462" i="1"/>
  <c r="I462" i="1" s="1"/>
  <c r="H462" i="1"/>
  <c r="J461" i="1"/>
  <c r="H461" i="1"/>
  <c r="G461" i="1"/>
  <c r="J460" i="1"/>
  <c r="H460" i="1"/>
  <c r="E460" i="1" s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I436" i="1" s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G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I402" i="1" s="1"/>
  <c r="H402" i="1"/>
  <c r="J401" i="1"/>
  <c r="H401" i="1"/>
  <c r="J400" i="1"/>
  <c r="H400" i="1"/>
  <c r="J399" i="1"/>
  <c r="H399" i="1"/>
  <c r="J398" i="1"/>
  <c r="H398" i="1"/>
  <c r="J397" i="1"/>
  <c r="I398" i="1" s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I390" i="1"/>
  <c r="H390" i="1"/>
  <c r="J389" i="1"/>
  <c r="H389" i="1"/>
  <c r="J388" i="1"/>
  <c r="I388" i="1" s="1"/>
  <c r="H388" i="1"/>
  <c r="J387" i="1"/>
  <c r="H387" i="1"/>
  <c r="J386" i="1"/>
  <c r="I387" i="1" s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I335" i="1" s="1"/>
  <c r="H334" i="1"/>
  <c r="J333" i="1"/>
  <c r="H333" i="1"/>
  <c r="J332" i="1"/>
  <c r="H332" i="1"/>
  <c r="J331" i="1"/>
  <c r="H331" i="1"/>
  <c r="J330" i="1"/>
  <c r="I331" i="1" s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I319" i="1" s="1"/>
  <c r="H318" i="1"/>
  <c r="J317" i="1"/>
  <c r="H317" i="1"/>
  <c r="J316" i="1"/>
  <c r="H316" i="1"/>
  <c r="J315" i="1"/>
  <c r="H315" i="1"/>
  <c r="J314" i="1"/>
  <c r="I315" i="1" s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I303" i="1" s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G279" i="1"/>
  <c r="J278" i="1"/>
  <c r="H278" i="1"/>
  <c r="J277" i="1"/>
  <c r="H277" i="1"/>
  <c r="J276" i="1"/>
  <c r="H276" i="1"/>
  <c r="J275" i="1"/>
  <c r="I275" i="1" s="1"/>
  <c r="H275" i="1"/>
  <c r="J274" i="1"/>
  <c r="H274" i="1"/>
  <c r="J273" i="1"/>
  <c r="I274" i="1" s="1"/>
  <c r="H273" i="1"/>
  <c r="J272" i="1"/>
  <c r="H272" i="1"/>
  <c r="J271" i="1"/>
  <c r="H271" i="1"/>
  <c r="J270" i="1"/>
  <c r="H270" i="1"/>
  <c r="J269" i="1"/>
  <c r="H269" i="1"/>
  <c r="J268" i="1"/>
  <c r="H268" i="1"/>
  <c r="J267" i="1"/>
  <c r="I267" i="1" s="1"/>
  <c r="H267" i="1"/>
  <c r="J266" i="1"/>
  <c r="I266" i="1"/>
  <c r="H266" i="1"/>
  <c r="J265" i="1"/>
  <c r="H265" i="1"/>
  <c r="J264" i="1"/>
  <c r="I264" i="1" s="1"/>
  <c r="H264" i="1"/>
  <c r="J263" i="1"/>
  <c r="H263" i="1"/>
  <c r="G263" i="1"/>
  <c r="J262" i="1"/>
  <c r="H262" i="1"/>
  <c r="J261" i="1"/>
  <c r="H261" i="1"/>
  <c r="J260" i="1"/>
  <c r="H260" i="1"/>
  <c r="J259" i="1"/>
  <c r="H259" i="1"/>
  <c r="G259" i="1"/>
  <c r="J258" i="1"/>
  <c r="H258" i="1"/>
  <c r="J257" i="1"/>
  <c r="H257" i="1"/>
  <c r="J256" i="1"/>
  <c r="H256" i="1"/>
  <c r="J255" i="1"/>
  <c r="I255" i="1" s="1"/>
  <c r="H255" i="1"/>
  <c r="J254" i="1"/>
  <c r="H254" i="1"/>
  <c r="J253" i="1"/>
  <c r="I254" i="1" s="1"/>
  <c r="H253" i="1"/>
  <c r="J252" i="1"/>
  <c r="H252" i="1"/>
  <c r="J251" i="1"/>
  <c r="I251" i="1" s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E236" i="1" s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G227" i="1" s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G217" i="1"/>
  <c r="J216" i="1"/>
  <c r="H216" i="1"/>
  <c r="J215" i="1"/>
  <c r="H215" i="1"/>
  <c r="J214" i="1"/>
  <c r="H214" i="1"/>
  <c r="J213" i="1"/>
  <c r="H213" i="1"/>
  <c r="G214" i="1" s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E204" i="1" s="1"/>
  <c r="J203" i="1"/>
  <c r="I203" i="1" s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E188" i="1" s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I168" i="1" s="1"/>
  <c r="H168" i="1"/>
  <c r="J167" i="1"/>
  <c r="H167" i="1"/>
  <c r="G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I153" i="1" s="1"/>
  <c r="H153" i="1"/>
  <c r="J152" i="1"/>
  <c r="H152" i="1"/>
  <c r="J151" i="1"/>
  <c r="I151" i="1" s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I129" i="1" s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I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E108" i="1" s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E100" i="1" s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E92" i="1" s="1"/>
  <c r="J91" i="1"/>
  <c r="H91" i="1"/>
  <c r="J90" i="1"/>
  <c r="H90" i="1"/>
  <c r="J89" i="1"/>
  <c r="H89" i="1"/>
  <c r="J88" i="1"/>
  <c r="H88" i="1"/>
  <c r="J87" i="1"/>
  <c r="I87" i="1" s="1"/>
  <c r="H87" i="1"/>
  <c r="J86" i="1"/>
  <c r="H86" i="1"/>
  <c r="G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I70" i="1" s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I55" i="1" s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I46" i="1" s="1"/>
  <c r="H46" i="1"/>
  <c r="J45" i="1"/>
  <c r="H45" i="1"/>
  <c r="J44" i="1"/>
  <c r="H44" i="1"/>
  <c r="E44" i="1" s="1"/>
  <c r="J43" i="1"/>
  <c r="H43" i="1"/>
  <c r="J42" i="1"/>
  <c r="I43" i="1" s="1"/>
  <c r="H42" i="1"/>
  <c r="J41" i="1"/>
  <c r="H41" i="1"/>
  <c r="J40" i="1"/>
  <c r="I40" i="1" s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I31" i="1" s="1"/>
  <c r="H31" i="1"/>
  <c r="J30" i="1"/>
  <c r="J29" i="1"/>
  <c r="J28" i="1"/>
  <c r="J27" i="1"/>
  <c r="H27" i="1"/>
  <c r="J26" i="1"/>
  <c r="I26" i="1" s="1"/>
  <c r="H26" i="1"/>
  <c r="J25" i="1"/>
  <c r="H25" i="1"/>
  <c r="J24" i="1"/>
  <c r="H24" i="1"/>
  <c r="J23" i="1"/>
  <c r="H23" i="1"/>
  <c r="J22" i="1"/>
  <c r="H22" i="1"/>
  <c r="J21" i="1"/>
  <c r="H21" i="1"/>
  <c r="J20" i="1"/>
  <c r="I20" i="1" s="1"/>
  <c r="H20" i="1"/>
  <c r="J19" i="1"/>
  <c r="H19" i="1"/>
  <c r="J18" i="1"/>
  <c r="I18" i="1" s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H661" i="1" l="1"/>
  <c r="G9" i="1"/>
  <c r="E8" i="1"/>
  <c r="G13" i="1"/>
  <c r="G19" i="1"/>
  <c r="E18" i="1"/>
  <c r="G25" i="1"/>
  <c r="E24" i="1"/>
  <c r="E37" i="1"/>
  <c r="G65" i="1"/>
  <c r="E64" i="1"/>
  <c r="G67" i="1"/>
  <c r="E66" i="1"/>
  <c r="G71" i="1"/>
  <c r="E70" i="1"/>
  <c r="E80" i="1"/>
  <c r="E82" i="1"/>
  <c r="E123" i="1"/>
  <c r="E129" i="1"/>
  <c r="E133" i="1"/>
  <c r="E137" i="1"/>
  <c r="E141" i="1"/>
  <c r="E143" i="1"/>
  <c r="E147" i="1"/>
  <c r="E151" i="1"/>
  <c r="E157" i="1"/>
  <c r="E161" i="1"/>
  <c r="E176" i="1"/>
  <c r="E178" i="1"/>
  <c r="G183" i="1"/>
  <c r="E182" i="1"/>
  <c r="E186" i="1"/>
  <c r="E190" i="1"/>
  <c r="E211" i="1"/>
  <c r="E224" i="1"/>
  <c r="G242" i="1"/>
  <c r="E241" i="1"/>
  <c r="E247" i="1"/>
  <c r="G254" i="1"/>
  <c r="E253" i="1"/>
  <c r="E266" i="1"/>
  <c r="E277" i="1"/>
  <c r="E280" i="1"/>
  <c r="E282" i="1"/>
  <c r="E286" i="1"/>
  <c r="E290" i="1"/>
  <c r="E296" i="1"/>
  <c r="E304" i="1"/>
  <c r="E306" i="1"/>
  <c r="E310" i="1"/>
  <c r="E318" i="1"/>
  <c r="E320" i="1"/>
  <c r="E322" i="1"/>
  <c r="E326" i="1"/>
  <c r="E328" i="1"/>
  <c r="E330" i="1"/>
  <c r="E334" i="1"/>
  <c r="E336" i="1"/>
  <c r="E338" i="1"/>
  <c r="E342" i="1"/>
  <c r="E344" i="1"/>
  <c r="E346" i="1"/>
  <c r="E350" i="1"/>
  <c r="E352" i="1"/>
  <c r="E354" i="1"/>
  <c r="E358" i="1"/>
  <c r="E360" i="1"/>
  <c r="E362" i="1"/>
  <c r="E366" i="1"/>
  <c r="E368" i="1"/>
  <c r="E374" i="1"/>
  <c r="E376" i="1"/>
  <c r="E378" i="1"/>
  <c r="E382" i="1"/>
  <c r="E384" i="1"/>
  <c r="E386" i="1"/>
  <c r="E390" i="1"/>
  <c r="E399" i="1"/>
  <c r="E401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520" i="1"/>
  <c r="E522" i="1"/>
  <c r="E526" i="1"/>
  <c r="E541" i="1"/>
  <c r="E552" i="1"/>
  <c r="E554" i="1"/>
  <c r="G557" i="1"/>
  <c r="E558" i="1"/>
  <c r="E560" i="1"/>
  <c r="E562" i="1"/>
  <c r="E566" i="1"/>
  <c r="E568" i="1"/>
  <c r="E570" i="1"/>
  <c r="E574" i="1"/>
  <c r="E576" i="1"/>
  <c r="E578" i="1"/>
  <c r="E582" i="1"/>
  <c r="E584" i="1"/>
  <c r="E586" i="1"/>
  <c r="E590" i="1"/>
  <c r="E592" i="1"/>
  <c r="E594" i="1"/>
  <c r="E598" i="1"/>
  <c r="E600" i="1"/>
  <c r="E602" i="1"/>
  <c r="G605" i="1"/>
  <c r="E606" i="1"/>
  <c r="E608" i="1"/>
  <c r="E610" i="1"/>
  <c r="E614" i="1"/>
  <c r="E616" i="1"/>
  <c r="E618" i="1"/>
  <c r="G621" i="1"/>
  <c r="E622" i="1"/>
  <c r="E627" i="1"/>
  <c r="E630" i="1"/>
  <c r="E632" i="1"/>
  <c r="E634" i="1"/>
  <c r="E638" i="1"/>
  <c r="E640" i="1"/>
  <c r="E642" i="1"/>
  <c r="E656" i="1"/>
  <c r="E658" i="1"/>
  <c r="E60" i="1"/>
  <c r="E220" i="1"/>
  <c r="E284" i="1"/>
  <c r="E316" i="1"/>
  <c r="E348" i="1"/>
  <c r="E380" i="1"/>
  <c r="E412" i="1"/>
  <c r="E572" i="1"/>
  <c r="E604" i="1"/>
  <c r="E636" i="1"/>
  <c r="E461" i="1"/>
  <c r="E467" i="1"/>
  <c r="E471" i="1"/>
  <c r="E475" i="1"/>
  <c r="E479" i="1"/>
  <c r="E483" i="1"/>
  <c r="E485" i="1"/>
  <c r="E489" i="1"/>
  <c r="E491" i="1"/>
  <c r="E493" i="1"/>
  <c r="E495" i="1"/>
  <c r="E497" i="1"/>
  <c r="E501" i="1"/>
  <c r="E503" i="1"/>
  <c r="E505" i="1"/>
  <c r="E507" i="1"/>
  <c r="E509" i="1"/>
  <c r="E511" i="1"/>
  <c r="E513" i="1"/>
  <c r="E515" i="1"/>
  <c r="E517" i="1"/>
  <c r="E519" i="1"/>
  <c r="E528" i="1"/>
  <c r="E534" i="1"/>
  <c r="E536" i="1"/>
  <c r="E538" i="1"/>
  <c r="E543" i="1"/>
  <c r="E545" i="1"/>
  <c r="E547" i="1"/>
  <c r="E549" i="1"/>
  <c r="E624" i="1"/>
  <c r="E646" i="1"/>
  <c r="E648" i="1"/>
  <c r="E650" i="1"/>
  <c r="G653" i="1"/>
  <c r="E654" i="1"/>
  <c r="T661" i="1"/>
  <c r="T662" i="1" s="1"/>
  <c r="T663" i="1" s="1"/>
  <c r="E68" i="1"/>
  <c r="E196" i="1"/>
  <c r="E228" i="1"/>
  <c r="E292" i="1"/>
  <c r="E324" i="1"/>
  <c r="E356" i="1"/>
  <c r="E388" i="1"/>
  <c r="E580" i="1"/>
  <c r="E612" i="1"/>
  <c r="E644" i="1"/>
  <c r="I32" i="1"/>
  <c r="G39" i="1"/>
  <c r="E38" i="1"/>
  <c r="E61" i="1"/>
  <c r="E67" i="1"/>
  <c r="G76" i="1"/>
  <c r="E75" i="1"/>
  <c r="E81" i="1"/>
  <c r="E122" i="1"/>
  <c r="E144" i="1"/>
  <c r="E146" i="1"/>
  <c r="E150" i="1"/>
  <c r="E152" i="1"/>
  <c r="E154" i="1"/>
  <c r="E158" i="1"/>
  <c r="G170" i="1"/>
  <c r="E169" i="1"/>
  <c r="E175" i="1"/>
  <c r="G182" i="1"/>
  <c r="E181" i="1"/>
  <c r="E187" i="1"/>
  <c r="G191" i="1"/>
  <c r="E208" i="1"/>
  <c r="E210" i="1"/>
  <c r="E217" i="1"/>
  <c r="E219" i="1"/>
  <c r="G222" i="1"/>
  <c r="E221" i="1"/>
  <c r="E223" i="1"/>
  <c r="G226" i="1"/>
  <c r="E225" i="1"/>
  <c r="E240" i="1"/>
  <c r="E242" i="1"/>
  <c r="E246" i="1"/>
  <c r="E248" i="1"/>
  <c r="E250" i="1"/>
  <c r="E254" i="1"/>
  <c r="E256" i="1"/>
  <c r="E258" i="1"/>
  <c r="G282" i="1"/>
  <c r="E281" i="1"/>
  <c r="E287" i="1"/>
  <c r="G294" i="1"/>
  <c r="E293" i="1"/>
  <c r="E299" i="1"/>
  <c r="E307" i="1"/>
  <c r="E313" i="1"/>
  <c r="E321" i="1"/>
  <c r="E327" i="1"/>
  <c r="E333" i="1"/>
  <c r="E339" i="1"/>
  <c r="E347" i="1"/>
  <c r="E353" i="1"/>
  <c r="E359" i="1"/>
  <c r="E367" i="1"/>
  <c r="E373" i="1"/>
  <c r="E379" i="1"/>
  <c r="E387" i="1"/>
  <c r="E400" i="1"/>
  <c r="I406" i="1"/>
  <c r="E414" i="1"/>
  <c r="E418" i="1"/>
  <c r="E432" i="1"/>
  <c r="E434" i="1"/>
  <c r="E442" i="1"/>
  <c r="E456" i="1"/>
  <c r="E458" i="1"/>
  <c r="E523" i="1"/>
  <c r="G542" i="1"/>
  <c r="E553" i="1"/>
  <c r="E555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3" i="1"/>
  <c r="E605" i="1"/>
  <c r="E607" i="1"/>
  <c r="E609" i="1"/>
  <c r="E611" i="1"/>
  <c r="E613" i="1"/>
  <c r="E615" i="1"/>
  <c r="E617" i="1"/>
  <c r="E619" i="1"/>
  <c r="E621" i="1"/>
  <c r="G623" i="1"/>
  <c r="I624" i="1"/>
  <c r="E626" i="1"/>
  <c r="E629" i="1"/>
  <c r="E631" i="1"/>
  <c r="E633" i="1"/>
  <c r="E635" i="1"/>
  <c r="E637" i="1"/>
  <c r="E639" i="1"/>
  <c r="E641" i="1"/>
  <c r="E643" i="1"/>
  <c r="G645" i="1"/>
  <c r="I652" i="1"/>
  <c r="E655" i="1"/>
  <c r="E657" i="1"/>
  <c r="E659" i="1"/>
  <c r="E29" i="1"/>
  <c r="E12" i="1"/>
  <c r="E76" i="1"/>
  <c r="E140" i="1"/>
  <c r="E172" i="1"/>
  <c r="E268" i="1"/>
  <c r="E300" i="1"/>
  <c r="E332" i="1"/>
  <c r="E364" i="1"/>
  <c r="E396" i="1"/>
  <c r="E428" i="1"/>
  <c r="E524" i="1"/>
  <c r="E556" i="1"/>
  <c r="E588" i="1"/>
  <c r="E620" i="1"/>
  <c r="E652" i="1"/>
  <c r="G5" i="1"/>
  <c r="E4" i="1"/>
  <c r="G7" i="1"/>
  <c r="E6" i="1"/>
  <c r="G11" i="1"/>
  <c r="E10" i="1"/>
  <c r="G15" i="1"/>
  <c r="E14" i="1"/>
  <c r="G17" i="1"/>
  <c r="E16" i="1"/>
  <c r="G21" i="1"/>
  <c r="G23" i="1"/>
  <c r="E22" i="1"/>
  <c r="E26" i="1"/>
  <c r="E33" i="1"/>
  <c r="E35" i="1"/>
  <c r="E39" i="1"/>
  <c r="E56" i="1"/>
  <c r="E58" i="1"/>
  <c r="E62" i="1"/>
  <c r="E72" i="1"/>
  <c r="E74" i="1"/>
  <c r="E78" i="1"/>
  <c r="E125" i="1"/>
  <c r="E127" i="1"/>
  <c r="E131" i="1"/>
  <c r="E135" i="1"/>
  <c r="E139" i="1"/>
  <c r="G146" i="1"/>
  <c r="E145" i="1"/>
  <c r="E149" i="1"/>
  <c r="G154" i="1"/>
  <c r="E153" i="1"/>
  <c r="E155" i="1"/>
  <c r="E159" i="1"/>
  <c r="E168" i="1"/>
  <c r="E170" i="1"/>
  <c r="G175" i="1"/>
  <c r="E174" i="1"/>
  <c r="E184" i="1"/>
  <c r="E207" i="1"/>
  <c r="G210" i="1"/>
  <c r="E209" i="1"/>
  <c r="E213" i="1"/>
  <c r="E218" i="1"/>
  <c r="E222" i="1"/>
  <c r="E226" i="1"/>
  <c r="E239" i="1"/>
  <c r="E243" i="1"/>
  <c r="G246" i="1"/>
  <c r="E245" i="1"/>
  <c r="E249" i="1"/>
  <c r="E251" i="1"/>
  <c r="E255" i="1"/>
  <c r="G258" i="1"/>
  <c r="E257" i="1"/>
  <c r="E264" i="1"/>
  <c r="E275" i="1"/>
  <c r="E288" i="1"/>
  <c r="E294" i="1"/>
  <c r="E298" i="1"/>
  <c r="E302" i="1"/>
  <c r="E312" i="1"/>
  <c r="E314" i="1"/>
  <c r="E370" i="1"/>
  <c r="G33" i="1"/>
  <c r="E32" i="1"/>
  <c r="E41" i="1"/>
  <c r="G44" i="1"/>
  <c r="E43" i="1"/>
  <c r="E45" i="1"/>
  <c r="E47" i="1"/>
  <c r="E49" i="1"/>
  <c r="E51" i="1"/>
  <c r="E53" i="1"/>
  <c r="E55" i="1"/>
  <c r="E86" i="1"/>
  <c r="E88" i="1"/>
  <c r="E90" i="1"/>
  <c r="E94" i="1"/>
  <c r="E96" i="1"/>
  <c r="E98" i="1"/>
  <c r="E102" i="1"/>
  <c r="E104" i="1"/>
  <c r="E106" i="1"/>
  <c r="G111" i="1"/>
  <c r="E110" i="1"/>
  <c r="E112" i="1"/>
  <c r="G115" i="1"/>
  <c r="E114" i="1"/>
  <c r="E118" i="1"/>
  <c r="E120" i="1"/>
  <c r="E163" i="1"/>
  <c r="G166" i="1"/>
  <c r="E165" i="1"/>
  <c r="E192" i="1"/>
  <c r="E194" i="1"/>
  <c r="E198" i="1"/>
  <c r="E200" i="1"/>
  <c r="E202" i="1"/>
  <c r="E206" i="1"/>
  <c r="E215" i="1"/>
  <c r="E230" i="1"/>
  <c r="E232" i="1"/>
  <c r="E234" i="1"/>
  <c r="E238" i="1"/>
  <c r="E259" i="1"/>
  <c r="G262" i="1"/>
  <c r="E261" i="1"/>
  <c r="E270" i="1"/>
  <c r="E272" i="1"/>
  <c r="E274" i="1"/>
  <c r="E279" i="1"/>
  <c r="E392" i="1"/>
  <c r="E394" i="1"/>
  <c r="E398" i="1"/>
  <c r="E403" i="1"/>
  <c r="E405" i="1"/>
  <c r="E407" i="1"/>
  <c r="E409" i="1"/>
  <c r="E411" i="1"/>
  <c r="I413" i="1"/>
  <c r="E463" i="1"/>
  <c r="E465" i="1"/>
  <c r="E469" i="1"/>
  <c r="E473" i="1"/>
  <c r="E477" i="1"/>
  <c r="E481" i="1"/>
  <c r="E487" i="1"/>
  <c r="E499" i="1"/>
  <c r="E530" i="1"/>
  <c r="G4" i="1"/>
  <c r="F663" i="1"/>
  <c r="H662" i="1"/>
  <c r="H663" i="1" s="1"/>
  <c r="E3" i="1"/>
  <c r="G6" i="1"/>
  <c r="E5" i="1"/>
  <c r="G10" i="1"/>
  <c r="E9" i="1"/>
  <c r="G12" i="1"/>
  <c r="E11" i="1"/>
  <c r="E13" i="1"/>
  <c r="E15" i="1"/>
  <c r="G18" i="1"/>
  <c r="E17" i="1"/>
  <c r="G20" i="1"/>
  <c r="E19" i="1"/>
  <c r="G22" i="1"/>
  <c r="E21" i="1"/>
  <c r="E23" i="1"/>
  <c r="E25" i="1"/>
  <c r="E27" i="1"/>
  <c r="G35" i="1"/>
  <c r="E34" i="1"/>
  <c r="G37" i="1"/>
  <c r="G41" i="1"/>
  <c r="E40" i="1"/>
  <c r="I54" i="1"/>
  <c r="E57" i="1"/>
  <c r="E59" i="1"/>
  <c r="E63" i="1"/>
  <c r="G66" i="1"/>
  <c r="E65" i="1"/>
  <c r="E69" i="1"/>
  <c r="G72" i="1"/>
  <c r="E71" i="1"/>
  <c r="G74" i="1"/>
  <c r="E73" i="1"/>
  <c r="G78" i="1"/>
  <c r="E77" i="1"/>
  <c r="G80" i="1"/>
  <c r="E79" i="1"/>
  <c r="E83" i="1"/>
  <c r="E85" i="1"/>
  <c r="I106" i="1"/>
  <c r="E126" i="1"/>
  <c r="E128" i="1"/>
  <c r="E130" i="1"/>
  <c r="E134" i="1"/>
  <c r="E136" i="1"/>
  <c r="E138" i="1"/>
  <c r="E142" i="1"/>
  <c r="E160" i="1"/>
  <c r="G162" i="1"/>
  <c r="E167" i="1"/>
  <c r="E171" i="1"/>
  <c r="G174" i="1"/>
  <c r="E173" i="1"/>
  <c r="G178" i="1"/>
  <c r="E177" i="1"/>
  <c r="E179" i="1"/>
  <c r="E183" i="1"/>
  <c r="G186" i="1"/>
  <c r="E185" i="1"/>
  <c r="G190" i="1"/>
  <c r="E189" i="1"/>
  <c r="I192" i="1"/>
  <c r="I215" i="1"/>
  <c r="E263" i="1"/>
  <c r="G266" i="1"/>
  <c r="E265" i="1"/>
  <c r="I270" i="1"/>
  <c r="E278" i="1"/>
  <c r="E283" i="1"/>
  <c r="G286" i="1"/>
  <c r="E285" i="1"/>
  <c r="G290" i="1"/>
  <c r="E289" i="1"/>
  <c r="E291" i="1"/>
  <c r="E295" i="1"/>
  <c r="E297" i="1"/>
  <c r="E301" i="1"/>
  <c r="E303" i="1"/>
  <c r="E305" i="1"/>
  <c r="E309" i="1"/>
  <c r="E311" i="1"/>
  <c r="E315" i="1"/>
  <c r="E317" i="1"/>
  <c r="E319" i="1"/>
  <c r="E323" i="1"/>
  <c r="E325" i="1"/>
  <c r="E329" i="1"/>
  <c r="E331" i="1"/>
  <c r="E335" i="1"/>
  <c r="E337" i="1"/>
  <c r="E341" i="1"/>
  <c r="E343" i="1"/>
  <c r="E345" i="1"/>
  <c r="E349" i="1"/>
  <c r="E351" i="1"/>
  <c r="E355" i="1"/>
  <c r="E357" i="1"/>
  <c r="E361" i="1"/>
  <c r="E363" i="1"/>
  <c r="E365" i="1"/>
  <c r="E369" i="1"/>
  <c r="E371" i="1"/>
  <c r="E375" i="1"/>
  <c r="E377" i="1"/>
  <c r="E381" i="1"/>
  <c r="E383" i="1"/>
  <c r="E385" i="1"/>
  <c r="E389" i="1"/>
  <c r="I395" i="1"/>
  <c r="E402" i="1"/>
  <c r="I412" i="1"/>
  <c r="G413" i="1"/>
  <c r="E416" i="1"/>
  <c r="E422" i="1"/>
  <c r="E424" i="1"/>
  <c r="E426" i="1"/>
  <c r="E430" i="1"/>
  <c r="E438" i="1"/>
  <c r="E440" i="1"/>
  <c r="E446" i="1"/>
  <c r="E448" i="1"/>
  <c r="E450" i="1"/>
  <c r="E454" i="1"/>
  <c r="I483" i="1"/>
  <c r="I495" i="1"/>
  <c r="E521" i="1"/>
  <c r="E525" i="1"/>
  <c r="G526" i="1"/>
  <c r="E527" i="1"/>
  <c r="I543" i="1"/>
  <c r="E551" i="1"/>
  <c r="E557" i="1"/>
  <c r="E601" i="1"/>
  <c r="I9" i="1"/>
  <c r="I17" i="1"/>
  <c r="E31" i="1"/>
  <c r="I39" i="1"/>
  <c r="E42" i="1"/>
  <c r="G45" i="1"/>
  <c r="G47" i="1"/>
  <c r="E46" i="1"/>
  <c r="G49" i="1"/>
  <c r="E48" i="1"/>
  <c r="G51" i="1"/>
  <c r="E50" i="1"/>
  <c r="E54" i="1"/>
  <c r="I67" i="1"/>
  <c r="I71" i="1"/>
  <c r="I73" i="1"/>
  <c r="E87" i="1"/>
  <c r="E89" i="1"/>
  <c r="E91" i="1"/>
  <c r="E93" i="1"/>
  <c r="E95" i="1"/>
  <c r="E97" i="1"/>
  <c r="E99" i="1"/>
  <c r="E101" i="1"/>
  <c r="E103" i="1"/>
  <c r="E105" i="1"/>
  <c r="E107" i="1"/>
  <c r="G110" i="1"/>
  <c r="E109" i="1"/>
  <c r="E111" i="1"/>
  <c r="G114" i="1"/>
  <c r="E113" i="1"/>
  <c r="E115" i="1"/>
  <c r="G118" i="1"/>
  <c r="E117" i="1"/>
  <c r="E119" i="1"/>
  <c r="E121" i="1"/>
  <c r="I126" i="1"/>
  <c r="I154" i="1"/>
  <c r="I156" i="1"/>
  <c r="E162" i="1"/>
  <c r="E166" i="1"/>
  <c r="I179" i="1"/>
  <c r="I187" i="1"/>
  <c r="E191" i="1"/>
  <c r="G194" i="1"/>
  <c r="E193" i="1"/>
  <c r="E195" i="1"/>
  <c r="E197" i="1"/>
  <c r="E199" i="1"/>
  <c r="E201" i="1"/>
  <c r="E203" i="1"/>
  <c r="G206" i="1"/>
  <c r="E205" i="1"/>
  <c r="G207" i="1"/>
  <c r="I208" i="1"/>
  <c r="I212" i="1"/>
  <c r="E214" i="1"/>
  <c r="E216" i="1"/>
  <c r="I221" i="1"/>
  <c r="I223" i="1"/>
  <c r="E227" i="1"/>
  <c r="G230" i="1"/>
  <c r="E229" i="1"/>
  <c r="E231" i="1"/>
  <c r="G234" i="1"/>
  <c r="E233" i="1"/>
  <c r="E235" i="1"/>
  <c r="G238" i="1"/>
  <c r="E237" i="1"/>
  <c r="G239" i="1"/>
  <c r="I258" i="1"/>
  <c r="E262" i="1"/>
  <c r="E267" i="1"/>
  <c r="G270" i="1"/>
  <c r="E269" i="1"/>
  <c r="E271" i="1"/>
  <c r="G274" i="1"/>
  <c r="E273" i="1"/>
  <c r="G280" i="1"/>
  <c r="I282" i="1"/>
  <c r="I283" i="1"/>
  <c r="I298" i="1"/>
  <c r="I306" i="1"/>
  <c r="I310" i="1"/>
  <c r="I322" i="1"/>
  <c r="I326" i="1"/>
  <c r="I337" i="1"/>
  <c r="E391" i="1"/>
  <c r="E393" i="1"/>
  <c r="E395" i="1"/>
  <c r="E397" i="1"/>
  <c r="E406" i="1"/>
  <c r="E408" i="1"/>
  <c r="E410" i="1"/>
  <c r="G412" i="1"/>
  <c r="E413" i="1"/>
  <c r="E462" i="1"/>
  <c r="E464" i="1"/>
  <c r="E466" i="1"/>
  <c r="E470" i="1"/>
  <c r="E472" i="1"/>
  <c r="E474" i="1"/>
  <c r="G477" i="1"/>
  <c r="E478" i="1"/>
  <c r="E480" i="1"/>
  <c r="E482" i="1"/>
  <c r="E486" i="1"/>
  <c r="E488" i="1"/>
  <c r="E490" i="1"/>
  <c r="E494" i="1"/>
  <c r="E496" i="1"/>
  <c r="E498" i="1"/>
  <c r="E502" i="1"/>
  <c r="E504" i="1"/>
  <c r="E506" i="1"/>
  <c r="E510" i="1"/>
  <c r="E512" i="1"/>
  <c r="E514" i="1"/>
  <c r="E518" i="1"/>
  <c r="G520" i="1"/>
  <c r="I523" i="1"/>
  <c r="E529" i="1"/>
  <c r="E531" i="1"/>
  <c r="E533" i="1"/>
  <c r="E535" i="1"/>
  <c r="E537" i="1"/>
  <c r="E539" i="1"/>
  <c r="G541" i="1"/>
  <c r="E542" i="1"/>
  <c r="E544" i="1"/>
  <c r="E546" i="1"/>
  <c r="E550" i="1"/>
  <c r="I568" i="1"/>
  <c r="I569" i="1"/>
  <c r="I593" i="1"/>
  <c r="E30" i="1"/>
  <c r="E20" i="1"/>
  <c r="E52" i="1"/>
  <c r="E84" i="1"/>
  <c r="E116" i="1"/>
  <c r="E148" i="1"/>
  <c r="E180" i="1"/>
  <c r="E212" i="1"/>
  <c r="E244" i="1"/>
  <c r="E276" i="1"/>
  <c r="E308" i="1"/>
  <c r="E340" i="1"/>
  <c r="E372" i="1"/>
  <c r="E404" i="1"/>
  <c r="E436" i="1"/>
  <c r="E468" i="1"/>
  <c r="E500" i="1"/>
  <c r="E532" i="1"/>
  <c r="E564" i="1"/>
  <c r="E596" i="1"/>
  <c r="E628" i="1"/>
  <c r="E2" i="1"/>
  <c r="E623" i="1"/>
  <c r="E625" i="1"/>
  <c r="I643" i="1"/>
  <c r="E645" i="1"/>
  <c r="E647" i="1"/>
  <c r="E649" i="1"/>
  <c r="E651" i="1"/>
  <c r="E653" i="1"/>
  <c r="I627" i="1"/>
  <c r="Y662" i="1"/>
  <c r="Y663" i="1" s="1"/>
  <c r="U662" i="1"/>
  <c r="U663" i="1" s="1"/>
  <c r="Q662" i="1"/>
  <c r="Q663" i="1" s="1"/>
  <c r="M662" i="1"/>
  <c r="M663" i="1" s="1"/>
  <c r="G113" i="1"/>
  <c r="G192" i="1"/>
  <c r="G203" i="1"/>
  <c r="G215" i="1"/>
  <c r="G228" i="1"/>
  <c r="G236" i="1"/>
  <c r="G249" i="1"/>
  <c r="G255" i="1"/>
  <c r="G261" i="1"/>
  <c r="G264" i="1"/>
  <c r="G272" i="1"/>
  <c r="G285" i="1"/>
  <c r="G293" i="1"/>
  <c r="G344" i="1"/>
  <c r="G408" i="1"/>
  <c r="G416" i="1"/>
  <c r="G418" i="1"/>
  <c r="G420" i="1"/>
  <c r="G422" i="1"/>
  <c r="G431" i="1"/>
  <c r="G446" i="1"/>
  <c r="G465" i="1"/>
  <c r="G479" i="1"/>
  <c r="G576" i="1"/>
  <c r="G581" i="1"/>
  <c r="G614" i="1"/>
  <c r="G633" i="1"/>
  <c r="G649" i="1"/>
  <c r="G651" i="1"/>
  <c r="G61" i="1"/>
  <c r="I68" i="1"/>
  <c r="I75" i="1"/>
  <c r="G94" i="1"/>
  <c r="I95" i="1"/>
  <c r="I112" i="1"/>
  <c r="G137" i="1"/>
  <c r="G139" i="1"/>
  <c r="G148" i="1"/>
  <c r="G168" i="1"/>
  <c r="G172" i="1"/>
  <c r="I176" i="1"/>
  <c r="I191" i="1"/>
  <c r="I199" i="1"/>
  <c r="I231" i="1"/>
  <c r="I233" i="1"/>
  <c r="I235" i="1"/>
  <c r="I237" i="1"/>
  <c r="G240" i="1"/>
  <c r="G243" i="1"/>
  <c r="G257" i="1"/>
  <c r="G269" i="1"/>
  <c r="G271" i="1"/>
  <c r="I271" i="1"/>
  <c r="G277" i="1"/>
  <c r="G287" i="1"/>
  <c r="I288" i="1"/>
  <c r="I295" i="1"/>
  <c r="G356" i="1"/>
  <c r="G358" i="1"/>
  <c r="G360" i="1"/>
  <c r="G362" i="1"/>
  <c r="G364" i="1"/>
  <c r="G366" i="1"/>
  <c r="G368" i="1"/>
  <c r="G370" i="1"/>
  <c r="G372" i="1"/>
  <c r="G374" i="1"/>
  <c r="G376" i="1"/>
  <c r="G388" i="1"/>
  <c r="G426" i="1"/>
  <c r="G428" i="1"/>
  <c r="G435" i="1"/>
  <c r="G474" i="1"/>
  <c r="G535" i="1"/>
  <c r="G591" i="1"/>
  <c r="G593" i="1"/>
  <c r="G596" i="1"/>
  <c r="G598" i="1"/>
  <c r="G604" i="1"/>
  <c r="G607" i="1"/>
  <c r="G609" i="1"/>
  <c r="G618" i="1"/>
  <c r="G659" i="1"/>
  <c r="G58" i="1"/>
  <c r="G163" i="1"/>
  <c r="G196" i="1"/>
  <c r="I10" i="1"/>
  <c r="G14" i="1"/>
  <c r="I15" i="1"/>
  <c r="G30" i="1"/>
  <c r="I35" i="1"/>
  <c r="G57" i="1"/>
  <c r="G64" i="1"/>
  <c r="I66" i="1"/>
  <c r="I118" i="1"/>
  <c r="G123" i="1"/>
  <c r="G125" i="1"/>
  <c r="I127" i="1"/>
  <c r="G132" i="1"/>
  <c r="G153" i="1"/>
  <c r="G157" i="1"/>
  <c r="G158" i="1"/>
  <c r="I167" i="1"/>
  <c r="I171" i="1"/>
  <c r="G176" i="1"/>
  <c r="G180" i="1"/>
  <c r="I184" i="1"/>
  <c r="G199" i="1"/>
  <c r="G220" i="1"/>
  <c r="G223" i="1"/>
  <c r="G231" i="1"/>
  <c r="G235" i="1"/>
  <c r="G244" i="1"/>
  <c r="G248" i="1"/>
  <c r="G260" i="1"/>
  <c r="I262" i="1"/>
  <c r="G265" i="1"/>
  <c r="G267" i="1"/>
  <c r="I268" i="1"/>
  <c r="G273" i="1"/>
  <c r="G275" i="1"/>
  <c r="I280" i="1"/>
  <c r="G284" i="1"/>
  <c r="I290" i="1"/>
  <c r="G341" i="1"/>
  <c r="I354" i="1"/>
  <c r="I357" i="1"/>
  <c r="I359" i="1"/>
  <c r="I361" i="1"/>
  <c r="I363" i="1"/>
  <c r="I365" i="1"/>
  <c r="I367" i="1"/>
  <c r="I373" i="1"/>
  <c r="G379" i="1"/>
  <c r="I391" i="1"/>
  <c r="I392" i="1"/>
  <c r="G400" i="1"/>
  <c r="I403" i="1"/>
  <c r="G409" i="1"/>
  <c r="G417" i="1"/>
  <c r="G423" i="1"/>
  <c r="G450" i="1"/>
  <c r="I451" i="1"/>
  <c r="G462" i="1"/>
  <c r="I475" i="1"/>
  <c r="G501" i="1"/>
  <c r="G513" i="1"/>
  <c r="G552" i="1"/>
  <c r="I567" i="1"/>
  <c r="I577" i="1"/>
  <c r="G582" i="1"/>
  <c r="G594" i="1"/>
  <c r="I599" i="1"/>
  <c r="G615" i="1"/>
  <c r="I615" i="1"/>
  <c r="G619" i="1"/>
  <c r="G622" i="1"/>
  <c r="G630" i="1"/>
  <c r="G635" i="1"/>
  <c r="G648" i="1"/>
  <c r="G650" i="1"/>
  <c r="G655" i="1"/>
  <c r="G124" i="1"/>
  <c r="G133" i="1"/>
  <c r="G156" i="1"/>
  <c r="G208" i="1"/>
  <c r="G219" i="1"/>
  <c r="G232" i="1"/>
  <c r="G247" i="1"/>
  <c r="G281" i="1"/>
  <c r="G295" i="1"/>
  <c r="G342" i="1"/>
  <c r="G346" i="1"/>
  <c r="G348" i="1"/>
  <c r="G350" i="1"/>
  <c r="I7" i="1"/>
  <c r="I24" i="1"/>
  <c r="I29" i="1"/>
  <c r="G54" i="1"/>
  <c r="G56" i="1"/>
  <c r="G59" i="1"/>
  <c r="I79" i="1"/>
  <c r="G159" i="1"/>
  <c r="G161" i="1"/>
  <c r="G184" i="1"/>
  <c r="G188" i="1"/>
  <c r="G213" i="1"/>
  <c r="G224" i="1"/>
  <c r="G256" i="1"/>
  <c r="I259" i="1"/>
  <c r="G268" i="1"/>
  <c r="G276" i="1"/>
  <c r="G289" i="1"/>
  <c r="I383" i="1"/>
  <c r="G389" i="1"/>
  <c r="G392" i="1"/>
  <c r="I394" i="1"/>
  <c r="G396" i="1"/>
  <c r="I399" i="1"/>
  <c r="I409" i="1"/>
  <c r="G411" i="1"/>
  <c r="G434" i="1"/>
  <c r="I440" i="1"/>
  <c r="I446" i="1"/>
  <c r="I465" i="1"/>
  <c r="G489" i="1"/>
  <c r="G512" i="1"/>
  <c r="I517" i="1"/>
  <c r="G537" i="1"/>
  <c r="G551" i="1"/>
  <c r="G554" i="1"/>
  <c r="I558" i="1"/>
  <c r="G579" i="1"/>
  <c r="G590" i="1"/>
  <c r="G592" i="1"/>
  <c r="G595" i="1"/>
  <c r="G597" i="1"/>
  <c r="G599" i="1"/>
  <c r="I612" i="1"/>
  <c r="I621" i="1"/>
  <c r="I631" i="1"/>
  <c r="I635" i="1"/>
  <c r="G640" i="1"/>
  <c r="I641" i="1"/>
  <c r="I647" i="1"/>
  <c r="G657" i="1"/>
  <c r="G660" i="1"/>
  <c r="I165" i="1"/>
  <c r="I201" i="1"/>
  <c r="G433" i="1"/>
  <c r="G511" i="1"/>
  <c r="G522" i="1"/>
  <c r="G524" i="1"/>
  <c r="G539" i="1"/>
  <c r="G547" i="1"/>
  <c r="I548" i="1"/>
  <c r="G606" i="1"/>
  <c r="G647" i="1"/>
  <c r="I58" i="1"/>
  <c r="I62" i="1"/>
  <c r="I133" i="1"/>
  <c r="I142" i="1"/>
  <c r="I297" i="1"/>
  <c r="I305" i="1"/>
  <c r="I531" i="1"/>
  <c r="G601" i="1"/>
  <c r="G603" i="1"/>
  <c r="I37" i="1"/>
  <c r="G62" i="1"/>
  <c r="G82" i="1"/>
  <c r="I83" i="1"/>
  <c r="G90" i="1"/>
  <c r="I91" i="1"/>
  <c r="G98" i="1"/>
  <c r="I113" i="1"/>
  <c r="I141" i="1"/>
  <c r="I160" i="1"/>
  <c r="G171" i="1"/>
  <c r="I172" i="1"/>
  <c r="G179" i="1"/>
  <c r="I180" i="1"/>
  <c r="G187" i="1"/>
  <c r="I188" i="1"/>
  <c r="G195" i="1"/>
  <c r="I196" i="1"/>
  <c r="I225" i="1"/>
  <c r="I248" i="1"/>
  <c r="I260" i="1"/>
  <c r="I276" i="1"/>
  <c r="I286" i="1"/>
  <c r="I294" i="1"/>
  <c r="I299" i="1"/>
  <c r="I302" i="1"/>
  <c r="I307" i="1"/>
  <c r="I314" i="1"/>
  <c r="I323" i="1"/>
  <c r="I330" i="1"/>
  <c r="G340" i="1"/>
  <c r="I382" i="1"/>
  <c r="G448" i="1"/>
  <c r="G454" i="1"/>
  <c r="I455" i="1"/>
  <c r="I487" i="1"/>
  <c r="I491" i="1"/>
  <c r="G516" i="1"/>
  <c r="I587" i="1"/>
  <c r="I588" i="1"/>
  <c r="I607" i="1"/>
  <c r="I3" i="1"/>
  <c r="I5" i="1"/>
  <c r="I13" i="1"/>
  <c r="I22" i="1"/>
  <c r="I23" i="1"/>
  <c r="I27" i="1"/>
  <c r="I34" i="1"/>
  <c r="I44" i="1"/>
  <c r="I60" i="1"/>
  <c r="I64" i="1"/>
  <c r="I77" i="1"/>
  <c r="G102" i="1"/>
  <c r="I135" i="1"/>
  <c r="I139" i="1"/>
  <c r="I144" i="1"/>
  <c r="G150" i="1"/>
  <c r="I202" i="1"/>
  <c r="I227" i="1"/>
  <c r="I229" i="1"/>
  <c r="I256" i="1"/>
  <c r="I263" i="1"/>
  <c r="I272" i="1"/>
  <c r="I301" i="1"/>
  <c r="I311" i="1"/>
  <c r="I318" i="1"/>
  <c r="I327" i="1"/>
  <c r="I334" i="1"/>
  <c r="I386" i="1"/>
  <c r="G424" i="1"/>
  <c r="G458" i="1"/>
  <c r="I459" i="1"/>
  <c r="I468" i="1"/>
  <c r="G602" i="1"/>
  <c r="I308" i="1"/>
  <c r="I317" i="1"/>
  <c r="I325" i="1"/>
  <c r="I333" i="1"/>
  <c r="I384" i="1"/>
  <c r="I389" i="1"/>
  <c r="I393" i="1"/>
  <c r="I397" i="1"/>
  <c r="I401" i="1"/>
  <c r="I417" i="1"/>
  <c r="I424" i="1"/>
  <c r="I432" i="1"/>
  <c r="I447" i="1"/>
  <c r="I466" i="1"/>
  <c r="I510" i="1"/>
  <c r="I511" i="1"/>
  <c r="I513" i="1"/>
  <c r="I529" i="1"/>
  <c r="I539" i="1"/>
  <c r="I546" i="1"/>
  <c r="I564" i="1"/>
  <c r="I565" i="1"/>
  <c r="I580" i="1"/>
  <c r="I584" i="1"/>
  <c r="I610" i="1"/>
  <c r="I619" i="1"/>
  <c r="I637" i="1"/>
  <c r="I646" i="1"/>
  <c r="I644" i="1"/>
  <c r="I313" i="1"/>
  <c r="I321" i="1"/>
  <c r="I329" i="1"/>
  <c r="I341" i="1"/>
  <c r="I343" i="1"/>
  <c r="I345" i="1"/>
  <c r="I347" i="1"/>
  <c r="I349" i="1"/>
  <c r="I380" i="1"/>
  <c r="I396" i="1"/>
  <c r="I400" i="1"/>
  <c r="I404" i="1"/>
  <c r="I410" i="1"/>
  <c r="I430" i="1"/>
  <c r="I437" i="1"/>
  <c r="I479" i="1"/>
  <c r="I499" i="1"/>
  <c r="I502" i="1"/>
  <c r="I522" i="1"/>
  <c r="I527" i="1"/>
  <c r="I561" i="1"/>
  <c r="I618" i="1"/>
  <c r="I625" i="1"/>
  <c r="I651" i="1"/>
  <c r="I655" i="1"/>
  <c r="I659" i="1"/>
  <c r="I53" i="1"/>
  <c r="I56" i="1"/>
  <c r="G84" i="1"/>
  <c r="G88" i="1"/>
  <c r="G92" i="1"/>
  <c r="G96" i="1"/>
  <c r="G100" i="1"/>
  <c r="G104" i="1"/>
  <c r="G106" i="1"/>
  <c r="I110" i="1"/>
  <c r="I120" i="1"/>
  <c r="G129" i="1"/>
  <c r="I8" i="1"/>
  <c r="I16" i="1"/>
  <c r="G27" i="1"/>
  <c r="G28" i="1"/>
  <c r="I33" i="1"/>
  <c r="I38" i="1"/>
  <c r="I41" i="1"/>
  <c r="G60" i="1"/>
  <c r="I63" i="1"/>
  <c r="I81" i="1"/>
  <c r="I85" i="1"/>
  <c r="I89" i="1"/>
  <c r="I93" i="1"/>
  <c r="I97" i="1"/>
  <c r="I101" i="1"/>
  <c r="I105" i="1"/>
  <c r="I108" i="1"/>
  <c r="I116" i="1"/>
  <c r="G119" i="1"/>
  <c r="G122" i="1"/>
  <c r="I128" i="1"/>
  <c r="G131" i="1"/>
  <c r="I6" i="1"/>
  <c r="I14" i="1"/>
  <c r="I21" i="1"/>
  <c r="I25" i="1"/>
  <c r="I30" i="1"/>
  <c r="I36" i="1"/>
  <c r="I59" i="1"/>
  <c r="I61" i="1"/>
  <c r="G69" i="1"/>
  <c r="G120" i="1"/>
  <c r="G126" i="1"/>
  <c r="I4" i="1"/>
  <c r="G8" i="1"/>
  <c r="I11" i="1"/>
  <c r="I12" i="1"/>
  <c r="G16" i="1"/>
  <c r="I19" i="1"/>
  <c r="I42" i="1"/>
  <c r="I99" i="1"/>
  <c r="I103" i="1"/>
  <c r="G107" i="1"/>
  <c r="G108" i="1"/>
  <c r="G109" i="1"/>
  <c r="G117" i="1"/>
  <c r="I119" i="1"/>
  <c r="I122" i="1"/>
  <c r="I124" i="1"/>
  <c r="I125" i="1"/>
  <c r="G128" i="1"/>
  <c r="I132" i="1"/>
  <c r="G136" i="1"/>
  <c r="I140" i="1"/>
  <c r="G145" i="1"/>
  <c r="I149" i="1"/>
  <c r="I150" i="1"/>
  <c r="I152" i="1"/>
  <c r="I158" i="1"/>
  <c r="G160" i="1"/>
  <c r="I162" i="1"/>
  <c r="I164" i="1"/>
  <c r="I166" i="1"/>
  <c r="I170" i="1"/>
  <c r="I174" i="1"/>
  <c r="I178" i="1"/>
  <c r="I182" i="1"/>
  <c r="I186" i="1"/>
  <c r="I190" i="1"/>
  <c r="I194" i="1"/>
  <c r="I198" i="1"/>
  <c r="I200" i="1"/>
  <c r="G202" i="1"/>
  <c r="I206" i="1"/>
  <c r="I210" i="1"/>
  <c r="G212" i="1"/>
  <c r="I214" i="1"/>
  <c r="I216" i="1"/>
  <c r="I217" i="1"/>
  <c r="I219" i="1"/>
  <c r="G221" i="1"/>
  <c r="G225" i="1"/>
  <c r="G229" i="1"/>
  <c r="G233" i="1"/>
  <c r="G237" i="1"/>
  <c r="G241" i="1"/>
  <c r="G245" i="1"/>
  <c r="G251" i="1"/>
  <c r="G130" i="1"/>
  <c r="I134" i="1"/>
  <c r="G138" i="1"/>
  <c r="I143" i="1"/>
  <c r="G147" i="1"/>
  <c r="I157" i="1"/>
  <c r="I161" i="1"/>
  <c r="I169" i="1"/>
  <c r="I173" i="1"/>
  <c r="I177" i="1"/>
  <c r="I181" i="1"/>
  <c r="I185" i="1"/>
  <c r="I189" i="1"/>
  <c r="I193" i="1"/>
  <c r="G197" i="1"/>
  <c r="I205" i="1"/>
  <c r="I209" i="1"/>
  <c r="I211" i="1"/>
  <c r="I213" i="1"/>
  <c r="I218" i="1"/>
  <c r="I222" i="1"/>
  <c r="I226" i="1"/>
  <c r="I230" i="1"/>
  <c r="I234" i="1"/>
  <c r="I238" i="1"/>
  <c r="I242" i="1"/>
  <c r="I246" i="1"/>
  <c r="I136" i="1"/>
  <c r="I137" i="1"/>
  <c r="G140" i="1"/>
  <c r="I145" i="1"/>
  <c r="I146" i="1"/>
  <c r="G149" i="1"/>
  <c r="G164" i="1"/>
  <c r="G198" i="1"/>
  <c r="I204" i="1"/>
  <c r="G216" i="1"/>
  <c r="I249" i="1"/>
  <c r="G127" i="1"/>
  <c r="I130" i="1"/>
  <c r="I131" i="1"/>
  <c r="G134" i="1"/>
  <c r="G135" i="1"/>
  <c r="I138" i="1"/>
  <c r="G141" i="1"/>
  <c r="G143" i="1"/>
  <c r="G144" i="1"/>
  <c r="I147" i="1"/>
  <c r="I148" i="1"/>
  <c r="I155" i="1"/>
  <c r="I159" i="1"/>
  <c r="I163" i="1"/>
  <c r="G165" i="1"/>
  <c r="G169" i="1"/>
  <c r="G173" i="1"/>
  <c r="I175" i="1"/>
  <c r="G177" i="1"/>
  <c r="G181" i="1"/>
  <c r="I183" i="1"/>
  <c r="G185" i="1"/>
  <c r="G189" i="1"/>
  <c r="G193" i="1"/>
  <c r="I195" i="1"/>
  <c r="I197" i="1"/>
  <c r="G201" i="1"/>
  <c r="G205" i="1"/>
  <c r="I207" i="1"/>
  <c r="G209" i="1"/>
  <c r="G211" i="1"/>
  <c r="I220" i="1"/>
  <c r="I224" i="1"/>
  <c r="I228" i="1"/>
  <c r="I232" i="1"/>
  <c r="I236" i="1"/>
  <c r="I240" i="1"/>
  <c r="I244" i="1"/>
  <c r="G250" i="1"/>
  <c r="G253" i="1"/>
  <c r="I257" i="1"/>
  <c r="I265" i="1"/>
  <c r="I273" i="1"/>
  <c r="I281" i="1"/>
  <c r="G297" i="1"/>
  <c r="G301" i="1"/>
  <c r="G305" i="1"/>
  <c r="G309" i="1"/>
  <c r="G313" i="1"/>
  <c r="G317" i="1"/>
  <c r="G321" i="1"/>
  <c r="G325" i="1"/>
  <c r="G329" i="1"/>
  <c r="G333" i="1"/>
  <c r="I353" i="1"/>
  <c r="I355" i="1"/>
  <c r="I369" i="1"/>
  <c r="I371" i="1"/>
  <c r="I375" i="1"/>
  <c r="I379" i="1"/>
  <c r="I381" i="1"/>
  <c r="G383" i="1"/>
  <c r="I385" i="1"/>
  <c r="G387" i="1"/>
  <c r="I252" i="1"/>
  <c r="G288" i="1"/>
  <c r="I291" i="1"/>
  <c r="I296" i="1"/>
  <c r="G298" i="1"/>
  <c r="I300" i="1"/>
  <c r="G302" i="1"/>
  <c r="I304" i="1"/>
  <c r="G306" i="1"/>
  <c r="G310" i="1"/>
  <c r="I312" i="1"/>
  <c r="G314" i="1"/>
  <c r="I316" i="1"/>
  <c r="G318" i="1"/>
  <c r="I320" i="1"/>
  <c r="G322" i="1"/>
  <c r="I324" i="1"/>
  <c r="G326" i="1"/>
  <c r="I328" i="1"/>
  <c r="G330" i="1"/>
  <c r="I332" i="1"/>
  <c r="G334" i="1"/>
  <c r="I336" i="1"/>
  <c r="I340" i="1"/>
  <c r="I346" i="1"/>
  <c r="G352" i="1"/>
  <c r="G384" i="1"/>
  <c r="I253" i="1"/>
  <c r="I261" i="1"/>
  <c r="I269" i="1"/>
  <c r="I278" i="1"/>
  <c r="I287" i="1"/>
  <c r="I289" i="1"/>
  <c r="G292" i="1"/>
  <c r="G299" i="1"/>
  <c r="G303" i="1"/>
  <c r="G307" i="1"/>
  <c r="I309" i="1"/>
  <c r="G311" i="1"/>
  <c r="G315" i="1"/>
  <c r="G319" i="1"/>
  <c r="G323" i="1"/>
  <c r="G327" i="1"/>
  <c r="G331" i="1"/>
  <c r="G335" i="1"/>
  <c r="G353" i="1"/>
  <c r="I360" i="1"/>
  <c r="I362" i="1"/>
  <c r="I370" i="1"/>
  <c r="I372" i="1"/>
  <c r="G378" i="1"/>
  <c r="G381" i="1"/>
  <c r="G385" i="1"/>
  <c r="G296" i="1"/>
  <c r="G300" i="1"/>
  <c r="G304" i="1"/>
  <c r="G308" i="1"/>
  <c r="G312" i="1"/>
  <c r="G316" i="1"/>
  <c r="G320" i="1"/>
  <c r="G324" i="1"/>
  <c r="G328" i="1"/>
  <c r="G332" i="1"/>
  <c r="G336" i="1"/>
  <c r="G339" i="1"/>
  <c r="G382" i="1"/>
  <c r="G386" i="1"/>
  <c r="G393" i="1"/>
  <c r="G397" i="1"/>
  <c r="G401" i="1"/>
  <c r="G405" i="1"/>
  <c r="I407" i="1"/>
  <c r="I414" i="1"/>
  <c r="I419" i="1"/>
  <c r="I425" i="1"/>
  <c r="I433" i="1"/>
  <c r="G437" i="1"/>
  <c r="G445" i="1"/>
  <c r="G460" i="1"/>
  <c r="G463" i="1"/>
  <c r="G470" i="1"/>
  <c r="G476" i="1"/>
  <c r="I480" i="1"/>
  <c r="G482" i="1"/>
  <c r="I488" i="1"/>
  <c r="I489" i="1"/>
  <c r="I496" i="1"/>
  <c r="G498" i="1"/>
  <c r="G510" i="1"/>
  <c r="G390" i="1"/>
  <c r="G394" i="1"/>
  <c r="G398" i="1"/>
  <c r="G402" i="1"/>
  <c r="G406" i="1"/>
  <c r="I469" i="1"/>
  <c r="G471" i="1"/>
  <c r="G478" i="1"/>
  <c r="I481" i="1"/>
  <c r="G485" i="1"/>
  <c r="I490" i="1"/>
  <c r="G493" i="1"/>
  <c r="G503" i="1"/>
  <c r="I507" i="1"/>
  <c r="I509" i="1"/>
  <c r="I514" i="1"/>
  <c r="G391" i="1"/>
  <c r="G395" i="1"/>
  <c r="G399" i="1"/>
  <c r="G403" i="1"/>
  <c r="I405" i="1"/>
  <c r="G410" i="1"/>
  <c r="I415" i="1"/>
  <c r="I421" i="1"/>
  <c r="I423" i="1"/>
  <c r="I427" i="1"/>
  <c r="G430" i="1"/>
  <c r="I434" i="1"/>
  <c r="G438" i="1"/>
  <c r="I443" i="1"/>
  <c r="I445" i="1"/>
  <c r="G447" i="1"/>
  <c r="G452" i="1"/>
  <c r="G456" i="1"/>
  <c r="I463" i="1"/>
  <c r="G466" i="1"/>
  <c r="I476" i="1"/>
  <c r="I477" i="1"/>
  <c r="I482" i="1"/>
  <c r="I484" i="1"/>
  <c r="G486" i="1"/>
  <c r="G488" i="1"/>
  <c r="I492" i="1"/>
  <c r="G494" i="1"/>
  <c r="I498" i="1"/>
  <c r="I500" i="1"/>
  <c r="G506" i="1"/>
  <c r="G404" i="1"/>
  <c r="I449" i="1"/>
  <c r="I453" i="1"/>
  <c r="I457" i="1"/>
  <c r="G467" i="1"/>
  <c r="I471" i="1"/>
  <c r="I473" i="1"/>
  <c r="I478" i="1"/>
  <c r="G481" i="1"/>
  <c r="G490" i="1"/>
  <c r="G491" i="1"/>
  <c r="I493" i="1"/>
  <c r="G497" i="1"/>
  <c r="I505" i="1"/>
  <c r="G507" i="1"/>
  <c r="I516" i="1"/>
  <c r="I518" i="1"/>
  <c r="I521" i="1"/>
  <c r="I525" i="1"/>
  <c r="G531" i="1"/>
  <c r="I536" i="1"/>
  <c r="I544" i="1"/>
  <c r="G548" i="1"/>
  <c r="G563" i="1"/>
  <c r="G567" i="1"/>
  <c r="G580" i="1"/>
  <c r="G585" i="1"/>
  <c r="G588" i="1"/>
  <c r="G608" i="1"/>
  <c r="I616" i="1"/>
  <c r="G632" i="1"/>
  <c r="G636" i="1"/>
  <c r="G638" i="1"/>
  <c r="G642" i="1"/>
  <c r="I512" i="1"/>
  <c r="G515" i="1"/>
  <c r="I519" i="1"/>
  <c r="I520" i="1"/>
  <c r="I530" i="1"/>
  <c r="G532" i="1"/>
  <c r="G534" i="1"/>
  <c r="I538" i="1"/>
  <c r="I547" i="1"/>
  <c r="G549" i="1"/>
  <c r="I553" i="1"/>
  <c r="I556" i="1"/>
  <c r="I562" i="1"/>
  <c r="G564" i="1"/>
  <c r="I566" i="1"/>
  <c r="G568" i="1"/>
  <c r="I570" i="1"/>
  <c r="I572" i="1"/>
  <c r="I578" i="1"/>
  <c r="I579" i="1"/>
  <c r="I583" i="1"/>
  <c r="G589" i="1"/>
  <c r="G600" i="1"/>
  <c r="I622" i="1"/>
  <c r="G536" i="1"/>
  <c r="I540" i="1"/>
  <c r="G544" i="1"/>
  <c r="G561" i="1"/>
  <c r="G565" i="1"/>
  <c r="I576" i="1"/>
  <c r="I604" i="1"/>
  <c r="I606" i="1"/>
  <c r="I608" i="1"/>
  <c r="G611" i="1"/>
  <c r="G613" i="1"/>
  <c r="G616" i="1"/>
  <c r="I617" i="1"/>
  <c r="I620" i="1"/>
  <c r="G628" i="1"/>
  <c r="I638" i="1"/>
  <c r="I642" i="1"/>
  <c r="G654" i="1"/>
  <c r="G658" i="1"/>
  <c r="G519" i="1"/>
  <c r="I532" i="1"/>
  <c r="I534" i="1"/>
  <c r="I535" i="1"/>
  <c r="G538" i="1"/>
  <c r="G545" i="1"/>
  <c r="I551" i="1"/>
  <c r="G562" i="1"/>
  <c r="G566" i="1"/>
  <c r="I589" i="1"/>
  <c r="I591" i="1"/>
  <c r="I596" i="1"/>
  <c r="I598" i="1"/>
  <c r="I600" i="1"/>
  <c r="I602" i="1"/>
  <c r="I640" i="1"/>
  <c r="I653" i="1"/>
  <c r="I657" i="1"/>
  <c r="G3" i="1"/>
  <c r="I28" i="1"/>
  <c r="G24" i="1"/>
  <c r="G26" i="1"/>
  <c r="G32" i="1"/>
  <c r="G29" i="1"/>
  <c r="G34" i="1"/>
  <c r="G36" i="1"/>
  <c r="G38" i="1"/>
  <c r="G40" i="1"/>
  <c r="G43" i="1"/>
  <c r="G46" i="1"/>
  <c r="I51" i="1"/>
  <c r="I52" i="1"/>
  <c r="G55" i="1"/>
  <c r="G63" i="1"/>
  <c r="G70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I111" i="1"/>
  <c r="I114" i="1"/>
  <c r="I115" i="1"/>
  <c r="G116" i="1"/>
  <c r="G31" i="1"/>
  <c r="G42" i="1"/>
  <c r="I45" i="1"/>
  <c r="G48" i="1"/>
  <c r="G53" i="1"/>
  <c r="I57" i="1"/>
  <c r="I65" i="1"/>
  <c r="G68" i="1"/>
  <c r="I69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9" i="1"/>
  <c r="I123" i="1"/>
  <c r="I47" i="1"/>
  <c r="I48" i="1"/>
  <c r="G50" i="1"/>
  <c r="I117" i="1"/>
  <c r="G121" i="1"/>
  <c r="G142" i="1"/>
  <c r="I49" i="1"/>
  <c r="I50" i="1"/>
  <c r="G52" i="1"/>
  <c r="I107" i="1"/>
  <c r="G112" i="1"/>
  <c r="G151" i="1"/>
  <c r="I284" i="1"/>
  <c r="I292" i="1"/>
  <c r="I338" i="1"/>
  <c r="I339" i="1"/>
  <c r="G349" i="1"/>
  <c r="G357" i="1"/>
  <c r="G365" i="1"/>
  <c r="G373" i="1"/>
  <c r="I438" i="1"/>
  <c r="I439" i="1"/>
  <c r="G443" i="1"/>
  <c r="G529" i="1"/>
  <c r="I574" i="1"/>
  <c r="I575" i="1"/>
  <c r="G587" i="1"/>
  <c r="I597" i="1"/>
  <c r="G625" i="1"/>
  <c r="G152" i="1"/>
  <c r="G155" i="1"/>
  <c r="G200" i="1"/>
  <c r="G204" i="1"/>
  <c r="G218" i="1"/>
  <c r="I239" i="1"/>
  <c r="I241" i="1"/>
  <c r="I243" i="1"/>
  <c r="I245" i="1"/>
  <c r="I247" i="1"/>
  <c r="I250" i="1"/>
  <c r="G252" i="1"/>
  <c r="G278" i="1"/>
  <c r="I279" i="1"/>
  <c r="G283" i="1"/>
  <c r="G291" i="1"/>
  <c r="G343" i="1"/>
  <c r="I348" i="1"/>
  <c r="G351" i="1"/>
  <c r="I351" i="1"/>
  <c r="I352" i="1"/>
  <c r="G354" i="1"/>
  <c r="I356" i="1"/>
  <c r="G359" i="1"/>
  <c r="I364" i="1"/>
  <c r="G367" i="1"/>
  <c r="G375" i="1"/>
  <c r="I408" i="1"/>
  <c r="G415" i="1"/>
  <c r="I416" i="1"/>
  <c r="G427" i="1"/>
  <c r="G440" i="1"/>
  <c r="G449" i="1"/>
  <c r="G453" i="1"/>
  <c r="G457" i="1"/>
  <c r="I277" i="1"/>
  <c r="I285" i="1"/>
  <c r="I293" i="1"/>
  <c r="G337" i="1"/>
  <c r="I342" i="1"/>
  <c r="G345" i="1"/>
  <c r="I350" i="1"/>
  <c r="I358" i="1"/>
  <c r="G361" i="1"/>
  <c r="I366" i="1"/>
  <c r="G369" i="1"/>
  <c r="I374" i="1"/>
  <c r="G377" i="1"/>
  <c r="I377" i="1"/>
  <c r="I378" i="1"/>
  <c r="G380" i="1"/>
  <c r="G504" i="1"/>
  <c r="I344" i="1"/>
  <c r="G347" i="1"/>
  <c r="G363" i="1"/>
  <c r="I368" i="1"/>
  <c r="G371" i="1"/>
  <c r="I376" i="1"/>
  <c r="I420" i="1"/>
  <c r="I441" i="1"/>
  <c r="I442" i="1"/>
  <c r="G451" i="1"/>
  <c r="G455" i="1"/>
  <c r="G459" i="1"/>
  <c r="G521" i="1"/>
  <c r="G338" i="1"/>
  <c r="G355" i="1"/>
  <c r="G407" i="1"/>
  <c r="I411" i="1"/>
  <c r="I422" i="1"/>
  <c r="G425" i="1"/>
  <c r="I426" i="1"/>
  <c r="G429" i="1"/>
  <c r="I444" i="1"/>
  <c r="I448" i="1"/>
  <c r="I450" i="1"/>
  <c r="I452" i="1"/>
  <c r="I454" i="1"/>
  <c r="I456" i="1"/>
  <c r="I458" i="1"/>
  <c r="G464" i="1"/>
  <c r="I470" i="1"/>
  <c r="G472" i="1"/>
  <c r="G475" i="1"/>
  <c r="I485" i="1"/>
  <c r="G487" i="1"/>
  <c r="I497" i="1"/>
  <c r="G499" i="1"/>
  <c r="G502" i="1"/>
  <c r="I503" i="1"/>
  <c r="I515" i="1"/>
  <c r="G517" i="1"/>
  <c r="G527" i="1"/>
  <c r="I528" i="1"/>
  <c r="G570" i="1"/>
  <c r="I594" i="1"/>
  <c r="I595" i="1"/>
  <c r="G612" i="1"/>
  <c r="G419" i="1"/>
  <c r="I428" i="1"/>
  <c r="I429" i="1"/>
  <c r="G432" i="1"/>
  <c r="G436" i="1"/>
  <c r="G441" i="1"/>
  <c r="G468" i="1"/>
  <c r="I474" i="1"/>
  <c r="G483" i="1"/>
  <c r="G495" i="1"/>
  <c r="I501" i="1"/>
  <c r="G525" i="1"/>
  <c r="I526" i="1"/>
  <c r="I554" i="1"/>
  <c r="I555" i="1"/>
  <c r="G558" i="1"/>
  <c r="I418" i="1"/>
  <c r="G421" i="1"/>
  <c r="I431" i="1"/>
  <c r="I435" i="1"/>
  <c r="G439" i="1"/>
  <c r="G442" i="1"/>
  <c r="G444" i="1"/>
  <c r="I460" i="1"/>
  <c r="I461" i="1"/>
  <c r="I467" i="1"/>
  <c r="G508" i="1"/>
  <c r="G523" i="1"/>
  <c r="I524" i="1"/>
  <c r="G533" i="1"/>
  <c r="I541" i="1"/>
  <c r="G556" i="1"/>
  <c r="G469" i="1"/>
  <c r="G473" i="1"/>
  <c r="G480" i="1"/>
  <c r="G484" i="1"/>
  <c r="G492" i="1"/>
  <c r="G496" i="1"/>
  <c r="G500" i="1"/>
  <c r="G505" i="1"/>
  <c r="G509" i="1"/>
  <c r="G514" i="1"/>
  <c r="G518" i="1"/>
  <c r="G530" i="1"/>
  <c r="G540" i="1"/>
  <c r="G543" i="1"/>
  <c r="I557" i="1"/>
  <c r="G573" i="1"/>
  <c r="I590" i="1"/>
  <c r="I592" i="1"/>
  <c r="I601" i="1"/>
  <c r="I603" i="1"/>
  <c r="I542" i="1"/>
  <c r="G546" i="1"/>
  <c r="G550" i="1"/>
  <c r="G553" i="1"/>
  <c r="G560" i="1"/>
  <c r="G572" i="1"/>
  <c r="G577" i="1"/>
  <c r="G584" i="1"/>
  <c r="I585" i="1"/>
  <c r="I586" i="1"/>
  <c r="I605" i="1"/>
  <c r="G610" i="1"/>
  <c r="G624" i="1"/>
  <c r="I545" i="1"/>
  <c r="I549" i="1"/>
  <c r="I552" i="1"/>
  <c r="G555" i="1"/>
  <c r="G559" i="1"/>
  <c r="I559" i="1"/>
  <c r="G571" i="1"/>
  <c r="I571" i="1"/>
  <c r="I573" i="1"/>
  <c r="G575" i="1"/>
  <c r="G583" i="1"/>
  <c r="G627" i="1"/>
  <c r="G629" i="1"/>
  <c r="G631" i="1"/>
  <c r="G644" i="1"/>
  <c r="G569" i="1"/>
  <c r="G574" i="1"/>
  <c r="G578" i="1"/>
  <c r="I613" i="1"/>
  <c r="I614" i="1"/>
  <c r="G620" i="1"/>
  <c r="I626" i="1"/>
  <c r="I628" i="1"/>
  <c r="I630" i="1"/>
  <c r="G646" i="1"/>
  <c r="G652" i="1"/>
  <c r="G634" i="1"/>
  <c r="I645" i="1"/>
  <c r="I648" i="1"/>
  <c r="I649" i="1"/>
  <c r="I650" i="1"/>
  <c r="I660" i="1"/>
  <c r="I582" i="1"/>
  <c r="G586" i="1"/>
  <c r="I609" i="1"/>
  <c r="I611" i="1"/>
  <c r="G617" i="1"/>
  <c r="I623" i="1"/>
  <c r="I632" i="1"/>
  <c r="I633" i="1"/>
  <c r="I636" i="1"/>
  <c r="I639" i="1"/>
  <c r="G656" i="1"/>
  <c r="G637" i="1"/>
  <c r="G639" i="1"/>
  <c r="G641" i="1"/>
  <c r="G643" i="1"/>
  <c r="I654" i="1"/>
  <c r="I658" i="1"/>
  <c r="E661" i="1" l="1"/>
  <c r="G661" i="1"/>
  <c r="G663" i="1" s="1"/>
  <c r="G662" i="1"/>
  <c r="I661" i="1"/>
  <c r="F661" i="1"/>
  <c r="F662" i="1"/>
  <c r="E662" i="1" l="1"/>
  <c r="E663" i="1" s="1"/>
</calcChain>
</file>

<file path=xl/sharedStrings.xml><?xml version="1.0" encoding="utf-8"?>
<sst xmlns="http://schemas.openxmlformats.org/spreadsheetml/2006/main" count="29" uniqueCount="28">
  <si>
    <t>Время</t>
  </si>
  <si>
    <t>Ср.М15</t>
  </si>
  <si>
    <t>Ср.М30</t>
  </si>
  <si>
    <t>Ср.М60</t>
  </si>
  <si>
    <t>Макс.М15</t>
  </si>
  <si>
    <t>Макс.М30</t>
  </si>
  <si>
    <t>Макс.М60</t>
  </si>
  <si>
    <t>Мин.М15</t>
  </si>
  <si>
    <t>Мин.М30</t>
  </si>
  <si>
    <t>Мин.М60</t>
  </si>
  <si>
    <t>Re.Ср.М15</t>
  </si>
  <si>
    <t>Re.Ср.М30</t>
  </si>
  <si>
    <t>Re.Ср.М60</t>
  </si>
  <si>
    <t>Re.Макс.М15</t>
  </si>
  <si>
    <t>Re.Макс.М30</t>
  </si>
  <si>
    <t>Re.Макс.М60</t>
  </si>
  <si>
    <t>KFC15_mid</t>
  </si>
  <si>
    <t>KFC30_mid</t>
  </si>
  <si>
    <t>KFCh1_mid</t>
  </si>
  <si>
    <t>KFCh4_mid</t>
  </si>
  <si>
    <t>KFCh4_mid_Mid</t>
  </si>
  <si>
    <t>К. хода</t>
  </si>
  <si>
    <t>реальный проход</t>
  </si>
  <si>
    <t>Макс. 15(Мод)</t>
  </si>
  <si>
    <t>Расчет смены полярности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</si>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</sst>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/>
    <xf numFmtId="2" fontId="0" fillId="0" borderId="0" xfId="0" applyNumberFormat="1"/>
    <xf numFmtId="2" fontId="18" fillId="34" borderId="14" xfId="0" applyNumberFormat="1" applyFont="1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0" xfId="0" applyBorder="1"/>
    <xf numFmtId="22" fontId="0" fillId="0" borderId="13" xfId="0" applyNumberFormat="1" applyBorder="1"/>
    <xf numFmtId="22" fontId="0" fillId="33" borderId="13" xfId="0" applyNumberFormat="1" applyFill="1" applyBorder="1"/>
    <xf numFmtId="0" fontId="0" fillId="0" borderId="13" xfId="0" applyBorder="1"/>
    <xf numFmtId="0" fontId="0" fillId="34" borderId="11" xfId="0" applyFill="1" applyBorder="1"/>
    <xf numFmtId="0" fontId="0" fillId="34" borderId="12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5" borderId="12" xfId="0" applyFill="1" applyBorder="1"/>
    <xf numFmtId="0" fontId="0" fillId="35" borderId="15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4" borderId="15" xfId="0" applyFill="1" applyBorder="1"/>
    <xf numFmtId="0" fontId="0" fillId="34" borderId="17" xfId="0" applyFill="1" applyBorder="1"/>
    <xf numFmtId="0" fontId="17" fillId="36" borderId="11" xfId="0" applyFont="1" applyFill="1" applyBorder="1"/>
    <xf numFmtId="0" fontId="17" fillId="36" borderId="12" xfId="0" applyFont="1" applyFill="1" applyBorder="1"/>
    <xf numFmtId="0" fontId="17" fillId="36" borderId="15" xfId="0" applyFont="1" applyFill="1" applyBorder="1"/>
    <xf numFmtId="0" fontId="17" fillId="36" borderId="16" xfId="0" applyFont="1" applyFill="1" applyBorder="1"/>
    <xf numFmtId="0" fontId="17" fillId="36" borderId="0" xfId="0" applyFont="1" applyFill="1" applyBorder="1"/>
    <xf numFmtId="0" fontId="17" fillId="36" borderId="17" xfId="0" applyFont="1" applyFill="1" applyBorder="1"/>
    <xf numFmtId="0" fontId="0" fillId="37" borderId="11" xfId="0" applyFill="1" applyBorder="1"/>
    <xf numFmtId="0" fontId="0" fillId="37" borderId="16" xfId="0" applyFill="1" applyBorder="1"/>
    <xf numFmtId="0" fontId="0" fillId="37" borderId="12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8" borderId="17" xfId="0" applyFill="1" applyBorder="1"/>
    <xf numFmtId="0" fontId="20" fillId="0" borderId="18" xfId="0" applyFont="1" applyFill="1" applyBorder="1"/>
    <xf numFmtId="2" fontId="18" fillId="0" borderId="14" xfId="0" applyNumberFormat="1" applyFont="1" applyFill="1" applyBorder="1"/>
    <xf numFmtId="2" fontId="19" fillId="0" borderId="19" xfId="0" applyNumberFormat="1" applyFont="1" applyFill="1" applyBorder="1"/>
    <xf numFmtId="2" fontId="18" fillId="39" borderId="14" xfId="0" applyNumberFormat="1" applyFont="1" applyFill="1" applyBorder="1"/>
    <xf numFmtId="2" fontId="18" fillId="37" borderId="14" xfId="0" applyNumberFormat="1" applyFont="1" applyFill="1" applyBorder="1"/>
    <xf numFmtId="2" fontId="19" fillId="36" borderId="14" xfId="0" applyNumberFormat="1" applyFont="1" applyFill="1" applyBorder="1"/>
    <xf numFmtId="0" fontId="0" fillId="38" borderId="12" xfId="0" applyFill="1" applyBorder="1" applyAlignment="1">
      <alignment horizontal="center"/>
    </xf>
    <xf numFmtId="0" fontId="0" fillId="38" borderId="15" xfId="0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[1]mr.GrayInfo_statistic_221!$I$2:$I$670</c:f>
              <c:numCache>
                <c:formatCode>General</c:formatCode>
                <c:ptCount val="669"/>
                <c:pt idx="0">
                  <c:v>610</c:v>
                </c:pt>
                <c:pt idx="1">
                  <c:v>533</c:v>
                </c:pt>
                <c:pt idx="2">
                  <c:v>469</c:v>
                </c:pt>
                <c:pt idx="3">
                  <c:v>917</c:v>
                </c:pt>
                <c:pt idx="4">
                  <c:v>482</c:v>
                </c:pt>
                <c:pt idx="5">
                  <c:v>729</c:v>
                </c:pt>
                <c:pt idx="6">
                  <c:v>434</c:v>
                </c:pt>
                <c:pt idx="7">
                  <c:v>551</c:v>
                </c:pt>
                <c:pt idx="8">
                  <c:v>1121</c:v>
                </c:pt>
                <c:pt idx="9">
                  <c:v>907</c:v>
                </c:pt>
                <c:pt idx="10">
                  <c:v>1002</c:v>
                </c:pt>
                <c:pt idx="11">
                  <c:v>555</c:v>
                </c:pt>
                <c:pt idx="12">
                  <c:v>635</c:v>
                </c:pt>
                <c:pt idx="13">
                  <c:v>751</c:v>
                </c:pt>
                <c:pt idx="14">
                  <c:v>689</c:v>
                </c:pt>
                <c:pt idx="15">
                  <c:v>481</c:v>
                </c:pt>
                <c:pt idx="16">
                  <c:v>774</c:v>
                </c:pt>
                <c:pt idx="17">
                  <c:v>487</c:v>
                </c:pt>
                <c:pt idx="18">
                  <c:v>577</c:v>
                </c:pt>
                <c:pt idx="19">
                  <c:v>667</c:v>
                </c:pt>
                <c:pt idx="20">
                  <c:v>611</c:v>
                </c:pt>
                <c:pt idx="21">
                  <c:v>182</c:v>
                </c:pt>
                <c:pt idx="22">
                  <c:v>296</c:v>
                </c:pt>
                <c:pt idx="23">
                  <c:v>592</c:v>
                </c:pt>
                <c:pt idx="24">
                  <c:v>1984</c:v>
                </c:pt>
                <c:pt idx="25">
                  <c:v>2541</c:v>
                </c:pt>
                <c:pt idx="26">
                  <c:v>1203</c:v>
                </c:pt>
                <c:pt idx="27">
                  <c:v>1277</c:v>
                </c:pt>
                <c:pt idx="28">
                  <c:v>1661</c:v>
                </c:pt>
                <c:pt idx="29">
                  <c:v>1504</c:v>
                </c:pt>
                <c:pt idx="30">
                  <c:v>594</c:v>
                </c:pt>
                <c:pt idx="31">
                  <c:v>600</c:v>
                </c:pt>
                <c:pt idx="32">
                  <c:v>440</c:v>
                </c:pt>
                <c:pt idx="33">
                  <c:v>394</c:v>
                </c:pt>
                <c:pt idx="34">
                  <c:v>453</c:v>
                </c:pt>
                <c:pt idx="35">
                  <c:v>690</c:v>
                </c:pt>
                <c:pt idx="36">
                  <c:v>503</c:v>
                </c:pt>
                <c:pt idx="37">
                  <c:v>563</c:v>
                </c:pt>
                <c:pt idx="38">
                  <c:v>1181</c:v>
                </c:pt>
                <c:pt idx="39">
                  <c:v>2115</c:v>
                </c:pt>
                <c:pt idx="40">
                  <c:v>1846</c:v>
                </c:pt>
                <c:pt idx="41">
                  <c:v>1542</c:v>
                </c:pt>
                <c:pt idx="42">
                  <c:v>573</c:v>
                </c:pt>
                <c:pt idx="43">
                  <c:v>493</c:v>
                </c:pt>
                <c:pt idx="44">
                  <c:v>1075</c:v>
                </c:pt>
                <c:pt idx="45">
                  <c:v>227</c:v>
                </c:pt>
                <c:pt idx="46">
                  <c:v>396</c:v>
                </c:pt>
                <c:pt idx="47">
                  <c:v>737</c:v>
                </c:pt>
                <c:pt idx="48">
                  <c:v>1068</c:v>
                </c:pt>
                <c:pt idx="49">
                  <c:v>1281</c:v>
                </c:pt>
                <c:pt idx="50">
                  <c:v>1640</c:v>
                </c:pt>
                <c:pt idx="51">
                  <c:v>740</c:v>
                </c:pt>
                <c:pt idx="52">
                  <c:v>683</c:v>
                </c:pt>
                <c:pt idx="53">
                  <c:v>669</c:v>
                </c:pt>
                <c:pt idx="54">
                  <c:v>952</c:v>
                </c:pt>
                <c:pt idx="55">
                  <c:v>826</c:v>
                </c:pt>
                <c:pt idx="56">
                  <c:v>515</c:v>
                </c:pt>
                <c:pt idx="57">
                  <c:v>205</c:v>
                </c:pt>
                <c:pt idx="58">
                  <c:v>1225</c:v>
                </c:pt>
                <c:pt idx="59">
                  <c:v>1310</c:v>
                </c:pt>
                <c:pt idx="60">
                  <c:v>583</c:v>
                </c:pt>
                <c:pt idx="61">
                  <c:v>555</c:v>
                </c:pt>
                <c:pt idx="62">
                  <c:v>1335</c:v>
                </c:pt>
                <c:pt idx="63">
                  <c:v>1432</c:v>
                </c:pt>
                <c:pt idx="64">
                  <c:v>1839</c:v>
                </c:pt>
                <c:pt idx="65">
                  <c:v>2449</c:v>
                </c:pt>
                <c:pt idx="66">
                  <c:v>2016</c:v>
                </c:pt>
                <c:pt idx="67">
                  <c:v>1997</c:v>
                </c:pt>
                <c:pt idx="68">
                  <c:v>1514</c:v>
                </c:pt>
                <c:pt idx="69">
                  <c:v>1450</c:v>
                </c:pt>
                <c:pt idx="70">
                  <c:v>1047</c:v>
                </c:pt>
                <c:pt idx="71">
                  <c:v>1346</c:v>
                </c:pt>
                <c:pt idx="72">
                  <c:v>433</c:v>
                </c:pt>
                <c:pt idx="73">
                  <c:v>265</c:v>
                </c:pt>
                <c:pt idx="74">
                  <c:v>370</c:v>
                </c:pt>
                <c:pt idx="75">
                  <c:v>587</c:v>
                </c:pt>
                <c:pt idx="76">
                  <c:v>730</c:v>
                </c:pt>
                <c:pt idx="77">
                  <c:v>803</c:v>
                </c:pt>
                <c:pt idx="78">
                  <c:v>755</c:v>
                </c:pt>
                <c:pt idx="79">
                  <c:v>736</c:v>
                </c:pt>
                <c:pt idx="80">
                  <c:v>327</c:v>
                </c:pt>
                <c:pt idx="81">
                  <c:v>348</c:v>
                </c:pt>
                <c:pt idx="82">
                  <c:v>744</c:v>
                </c:pt>
                <c:pt idx="83">
                  <c:v>500</c:v>
                </c:pt>
                <c:pt idx="84">
                  <c:v>485</c:v>
                </c:pt>
                <c:pt idx="85">
                  <c:v>761</c:v>
                </c:pt>
                <c:pt idx="86">
                  <c:v>1335</c:v>
                </c:pt>
                <c:pt idx="87">
                  <c:v>1388</c:v>
                </c:pt>
                <c:pt idx="88">
                  <c:v>1432</c:v>
                </c:pt>
                <c:pt idx="89">
                  <c:v>598</c:v>
                </c:pt>
                <c:pt idx="90">
                  <c:v>670</c:v>
                </c:pt>
                <c:pt idx="91">
                  <c:v>875</c:v>
                </c:pt>
                <c:pt idx="92">
                  <c:v>961</c:v>
                </c:pt>
                <c:pt idx="93">
                  <c:v>640</c:v>
                </c:pt>
                <c:pt idx="94">
                  <c:v>546</c:v>
                </c:pt>
                <c:pt idx="95">
                  <c:v>1103</c:v>
                </c:pt>
                <c:pt idx="96">
                  <c:v>649</c:v>
                </c:pt>
                <c:pt idx="97">
                  <c:v>495</c:v>
                </c:pt>
                <c:pt idx="98">
                  <c:v>706</c:v>
                </c:pt>
                <c:pt idx="99">
                  <c:v>783</c:v>
                </c:pt>
                <c:pt idx="100">
                  <c:v>898</c:v>
                </c:pt>
                <c:pt idx="101">
                  <c:v>677</c:v>
                </c:pt>
                <c:pt idx="102">
                  <c:v>895</c:v>
                </c:pt>
                <c:pt idx="103">
                  <c:v>1577</c:v>
                </c:pt>
                <c:pt idx="104">
                  <c:v>1491</c:v>
                </c:pt>
                <c:pt idx="105">
                  <c:v>1344</c:v>
                </c:pt>
                <c:pt idx="106">
                  <c:v>868</c:v>
                </c:pt>
                <c:pt idx="107">
                  <c:v>385</c:v>
                </c:pt>
                <c:pt idx="108">
                  <c:v>1576</c:v>
                </c:pt>
                <c:pt idx="109">
                  <c:v>1595</c:v>
                </c:pt>
                <c:pt idx="110">
                  <c:v>2113</c:v>
                </c:pt>
                <c:pt idx="111">
                  <c:v>1927</c:v>
                </c:pt>
                <c:pt idx="112">
                  <c:v>1227</c:v>
                </c:pt>
                <c:pt idx="113">
                  <c:v>1033</c:v>
                </c:pt>
                <c:pt idx="114">
                  <c:v>1083</c:v>
                </c:pt>
                <c:pt idx="115">
                  <c:v>1768</c:v>
                </c:pt>
                <c:pt idx="116">
                  <c:v>2877</c:v>
                </c:pt>
                <c:pt idx="117">
                  <c:v>3203</c:v>
                </c:pt>
                <c:pt idx="118">
                  <c:v>2246</c:v>
                </c:pt>
                <c:pt idx="119">
                  <c:v>1496</c:v>
                </c:pt>
                <c:pt idx="120">
                  <c:v>1112</c:v>
                </c:pt>
                <c:pt idx="121">
                  <c:v>1048</c:v>
                </c:pt>
                <c:pt idx="122">
                  <c:v>402</c:v>
                </c:pt>
                <c:pt idx="123">
                  <c:v>513</c:v>
                </c:pt>
                <c:pt idx="124">
                  <c:v>267</c:v>
                </c:pt>
                <c:pt idx="125">
                  <c:v>370</c:v>
                </c:pt>
                <c:pt idx="126">
                  <c:v>322</c:v>
                </c:pt>
                <c:pt idx="127">
                  <c:v>731</c:v>
                </c:pt>
                <c:pt idx="128">
                  <c:v>574</c:v>
                </c:pt>
                <c:pt idx="129">
                  <c:v>516</c:v>
                </c:pt>
                <c:pt idx="130">
                  <c:v>872</c:v>
                </c:pt>
                <c:pt idx="131">
                  <c:v>873</c:v>
                </c:pt>
                <c:pt idx="132">
                  <c:v>911</c:v>
                </c:pt>
                <c:pt idx="133">
                  <c:v>219</c:v>
                </c:pt>
                <c:pt idx="134">
                  <c:v>1026</c:v>
                </c:pt>
                <c:pt idx="135">
                  <c:v>891</c:v>
                </c:pt>
                <c:pt idx="136">
                  <c:v>1158</c:v>
                </c:pt>
                <c:pt idx="137">
                  <c:v>1315</c:v>
                </c:pt>
                <c:pt idx="138">
                  <c:v>2275</c:v>
                </c:pt>
                <c:pt idx="139">
                  <c:v>1925</c:v>
                </c:pt>
                <c:pt idx="140">
                  <c:v>486</c:v>
                </c:pt>
                <c:pt idx="141">
                  <c:v>583</c:v>
                </c:pt>
                <c:pt idx="142">
                  <c:v>513</c:v>
                </c:pt>
                <c:pt idx="143">
                  <c:v>737</c:v>
                </c:pt>
                <c:pt idx="144">
                  <c:v>933</c:v>
                </c:pt>
                <c:pt idx="145">
                  <c:v>911</c:v>
                </c:pt>
                <c:pt idx="146">
                  <c:v>1372</c:v>
                </c:pt>
                <c:pt idx="147">
                  <c:v>1791</c:v>
                </c:pt>
                <c:pt idx="148">
                  <c:v>1635</c:v>
                </c:pt>
                <c:pt idx="149">
                  <c:v>1548</c:v>
                </c:pt>
                <c:pt idx="150">
                  <c:v>1316</c:v>
                </c:pt>
                <c:pt idx="151">
                  <c:v>2056</c:v>
                </c:pt>
                <c:pt idx="152">
                  <c:v>2088</c:v>
                </c:pt>
                <c:pt idx="153">
                  <c:v>1412</c:v>
                </c:pt>
                <c:pt idx="154">
                  <c:v>997</c:v>
                </c:pt>
                <c:pt idx="155">
                  <c:v>725</c:v>
                </c:pt>
                <c:pt idx="156">
                  <c:v>743</c:v>
                </c:pt>
                <c:pt idx="157">
                  <c:v>613</c:v>
                </c:pt>
                <c:pt idx="158">
                  <c:v>1334</c:v>
                </c:pt>
                <c:pt idx="159">
                  <c:v>1147</c:v>
                </c:pt>
                <c:pt idx="160">
                  <c:v>1328</c:v>
                </c:pt>
                <c:pt idx="161">
                  <c:v>1528</c:v>
                </c:pt>
                <c:pt idx="162">
                  <c:v>1508</c:v>
                </c:pt>
                <c:pt idx="163">
                  <c:v>604</c:v>
                </c:pt>
                <c:pt idx="164">
                  <c:v>708</c:v>
                </c:pt>
                <c:pt idx="165">
                  <c:v>546</c:v>
                </c:pt>
                <c:pt idx="166">
                  <c:v>612</c:v>
                </c:pt>
                <c:pt idx="167">
                  <c:v>883</c:v>
                </c:pt>
                <c:pt idx="168">
                  <c:v>1165</c:v>
                </c:pt>
                <c:pt idx="169">
                  <c:v>888</c:v>
                </c:pt>
                <c:pt idx="170">
                  <c:v>533</c:v>
                </c:pt>
                <c:pt idx="171">
                  <c:v>542</c:v>
                </c:pt>
                <c:pt idx="172">
                  <c:v>1133</c:v>
                </c:pt>
                <c:pt idx="173">
                  <c:v>735</c:v>
                </c:pt>
                <c:pt idx="174">
                  <c:v>858</c:v>
                </c:pt>
                <c:pt idx="175">
                  <c:v>1062</c:v>
                </c:pt>
                <c:pt idx="176">
                  <c:v>1020</c:v>
                </c:pt>
                <c:pt idx="177">
                  <c:v>1193</c:v>
                </c:pt>
                <c:pt idx="178">
                  <c:v>343</c:v>
                </c:pt>
                <c:pt idx="179">
                  <c:v>347</c:v>
                </c:pt>
                <c:pt idx="180">
                  <c:v>696</c:v>
                </c:pt>
                <c:pt idx="181">
                  <c:v>689</c:v>
                </c:pt>
                <c:pt idx="182">
                  <c:v>625</c:v>
                </c:pt>
                <c:pt idx="183">
                  <c:v>676</c:v>
                </c:pt>
                <c:pt idx="184">
                  <c:v>933</c:v>
                </c:pt>
                <c:pt idx="185">
                  <c:v>643</c:v>
                </c:pt>
                <c:pt idx="186">
                  <c:v>627</c:v>
                </c:pt>
                <c:pt idx="187">
                  <c:v>559</c:v>
                </c:pt>
                <c:pt idx="188">
                  <c:v>707</c:v>
                </c:pt>
                <c:pt idx="189">
                  <c:v>300</c:v>
                </c:pt>
                <c:pt idx="190">
                  <c:v>758</c:v>
                </c:pt>
                <c:pt idx="191">
                  <c:v>629</c:v>
                </c:pt>
                <c:pt idx="192">
                  <c:v>1010</c:v>
                </c:pt>
                <c:pt idx="193">
                  <c:v>605</c:v>
                </c:pt>
                <c:pt idx="194">
                  <c:v>1823</c:v>
                </c:pt>
                <c:pt idx="195">
                  <c:v>1869</c:v>
                </c:pt>
                <c:pt idx="196">
                  <c:v>2219</c:v>
                </c:pt>
                <c:pt idx="197">
                  <c:v>2111</c:v>
                </c:pt>
                <c:pt idx="198">
                  <c:v>2460</c:v>
                </c:pt>
                <c:pt idx="199">
                  <c:v>2325</c:v>
                </c:pt>
                <c:pt idx="200">
                  <c:v>2583</c:v>
                </c:pt>
                <c:pt idx="201">
                  <c:v>2273</c:v>
                </c:pt>
                <c:pt idx="202">
                  <c:v>1116</c:v>
                </c:pt>
                <c:pt idx="203">
                  <c:v>865</c:v>
                </c:pt>
                <c:pt idx="204">
                  <c:v>1490</c:v>
                </c:pt>
                <c:pt idx="205">
                  <c:v>1117</c:v>
                </c:pt>
                <c:pt idx="206">
                  <c:v>531</c:v>
                </c:pt>
                <c:pt idx="207">
                  <c:v>1474</c:v>
                </c:pt>
                <c:pt idx="208">
                  <c:v>1593</c:v>
                </c:pt>
                <c:pt idx="209">
                  <c:v>1605</c:v>
                </c:pt>
                <c:pt idx="210">
                  <c:v>1405</c:v>
                </c:pt>
                <c:pt idx="211">
                  <c:v>1358</c:v>
                </c:pt>
                <c:pt idx="212">
                  <c:v>1590</c:v>
                </c:pt>
                <c:pt idx="213">
                  <c:v>1399</c:v>
                </c:pt>
                <c:pt idx="214">
                  <c:v>1161</c:v>
                </c:pt>
                <c:pt idx="215">
                  <c:v>1567</c:v>
                </c:pt>
                <c:pt idx="216">
                  <c:v>864</c:v>
                </c:pt>
                <c:pt idx="217">
                  <c:v>299</c:v>
                </c:pt>
                <c:pt idx="218">
                  <c:v>575</c:v>
                </c:pt>
                <c:pt idx="219">
                  <c:v>254</c:v>
                </c:pt>
                <c:pt idx="220">
                  <c:v>309</c:v>
                </c:pt>
                <c:pt idx="221">
                  <c:v>807</c:v>
                </c:pt>
                <c:pt idx="222">
                  <c:v>700</c:v>
                </c:pt>
                <c:pt idx="223">
                  <c:v>575</c:v>
                </c:pt>
                <c:pt idx="224">
                  <c:v>818</c:v>
                </c:pt>
                <c:pt idx="225">
                  <c:v>998</c:v>
                </c:pt>
                <c:pt idx="226">
                  <c:v>902</c:v>
                </c:pt>
                <c:pt idx="227">
                  <c:v>695</c:v>
                </c:pt>
                <c:pt idx="228">
                  <c:v>569</c:v>
                </c:pt>
                <c:pt idx="229">
                  <c:v>553</c:v>
                </c:pt>
                <c:pt idx="230">
                  <c:v>858</c:v>
                </c:pt>
                <c:pt idx="231">
                  <c:v>866</c:v>
                </c:pt>
                <c:pt idx="232">
                  <c:v>259</c:v>
                </c:pt>
                <c:pt idx="233">
                  <c:v>474</c:v>
                </c:pt>
                <c:pt idx="234">
                  <c:v>275</c:v>
                </c:pt>
                <c:pt idx="235">
                  <c:v>188</c:v>
                </c:pt>
                <c:pt idx="236">
                  <c:v>238</c:v>
                </c:pt>
                <c:pt idx="237">
                  <c:v>1003</c:v>
                </c:pt>
                <c:pt idx="238">
                  <c:v>1103</c:v>
                </c:pt>
                <c:pt idx="239">
                  <c:v>1304</c:v>
                </c:pt>
                <c:pt idx="240">
                  <c:v>1119</c:v>
                </c:pt>
                <c:pt idx="241">
                  <c:v>1088</c:v>
                </c:pt>
                <c:pt idx="242">
                  <c:v>434</c:v>
                </c:pt>
                <c:pt idx="243">
                  <c:v>765</c:v>
                </c:pt>
                <c:pt idx="244">
                  <c:v>725</c:v>
                </c:pt>
                <c:pt idx="245">
                  <c:v>1214</c:v>
                </c:pt>
                <c:pt idx="246">
                  <c:v>1987</c:v>
                </c:pt>
                <c:pt idx="247">
                  <c:v>1968</c:v>
                </c:pt>
                <c:pt idx="248">
                  <c:v>1801</c:v>
                </c:pt>
                <c:pt idx="249">
                  <c:v>1535</c:v>
                </c:pt>
                <c:pt idx="250">
                  <c:v>1892</c:v>
                </c:pt>
                <c:pt idx="251">
                  <c:v>1095</c:v>
                </c:pt>
                <c:pt idx="252">
                  <c:v>206</c:v>
                </c:pt>
                <c:pt idx="253">
                  <c:v>260</c:v>
                </c:pt>
                <c:pt idx="254">
                  <c:v>284</c:v>
                </c:pt>
                <c:pt idx="255">
                  <c:v>405</c:v>
                </c:pt>
                <c:pt idx="256">
                  <c:v>211</c:v>
                </c:pt>
                <c:pt idx="257">
                  <c:v>446</c:v>
                </c:pt>
                <c:pt idx="258">
                  <c:v>435</c:v>
                </c:pt>
                <c:pt idx="259">
                  <c:v>409</c:v>
                </c:pt>
                <c:pt idx="260">
                  <c:v>491</c:v>
                </c:pt>
                <c:pt idx="261">
                  <c:v>745</c:v>
                </c:pt>
                <c:pt idx="262">
                  <c:v>1272</c:v>
                </c:pt>
                <c:pt idx="263">
                  <c:v>1359</c:v>
                </c:pt>
                <c:pt idx="264">
                  <c:v>1404</c:v>
                </c:pt>
                <c:pt idx="265">
                  <c:v>1101</c:v>
                </c:pt>
                <c:pt idx="266">
                  <c:v>1103</c:v>
                </c:pt>
                <c:pt idx="267">
                  <c:v>814</c:v>
                </c:pt>
                <c:pt idx="268">
                  <c:v>885</c:v>
                </c:pt>
                <c:pt idx="269">
                  <c:v>784</c:v>
                </c:pt>
                <c:pt idx="270">
                  <c:v>664</c:v>
                </c:pt>
                <c:pt idx="271">
                  <c:v>330</c:v>
                </c:pt>
                <c:pt idx="272">
                  <c:v>615</c:v>
                </c:pt>
                <c:pt idx="273">
                  <c:v>401</c:v>
                </c:pt>
                <c:pt idx="274">
                  <c:v>197</c:v>
                </c:pt>
                <c:pt idx="275">
                  <c:v>161</c:v>
                </c:pt>
                <c:pt idx="276">
                  <c:v>423</c:v>
                </c:pt>
                <c:pt idx="277">
                  <c:v>775</c:v>
                </c:pt>
                <c:pt idx="278">
                  <c:v>957</c:v>
                </c:pt>
                <c:pt idx="279">
                  <c:v>1043</c:v>
                </c:pt>
                <c:pt idx="280">
                  <c:v>833</c:v>
                </c:pt>
                <c:pt idx="281">
                  <c:v>613</c:v>
                </c:pt>
                <c:pt idx="282">
                  <c:v>796</c:v>
                </c:pt>
                <c:pt idx="283">
                  <c:v>749</c:v>
                </c:pt>
                <c:pt idx="284">
                  <c:v>675</c:v>
                </c:pt>
                <c:pt idx="285">
                  <c:v>1095</c:v>
                </c:pt>
                <c:pt idx="286">
                  <c:v>1248</c:v>
                </c:pt>
                <c:pt idx="287">
                  <c:v>1294</c:v>
                </c:pt>
                <c:pt idx="288">
                  <c:v>882</c:v>
                </c:pt>
                <c:pt idx="289">
                  <c:v>432</c:v>
                </c:pt>
                <c:pt idx="290">
                  <c:v>351</c:v>
                </c:pt>
                <c:pt idx="291">
                  <c:v>608</c:v>
                </c:pt>
                <c:pt idx="292">
                  <c:v>407</c:v>
                </c:pt>
                <c:pt idx="293">
                  <c:v>240</c:v>
                </c:pt>
                <c:pt idx="294">
                  <c:v>211</c:v>
                </c:pt>
                <c:pt idx="295">
                  <c:v>145</c:v>
                </c:pt>
                <c:pt idx="296">
                  <c:v>94</c:v>
                </c:pt>
                <c:pt idx="297">
                  <c:v>311</c:v>
                </c:pt>
                <c:pt idx="298">
                  <c:v>499</c:v>
                </c:pt>
                <c:pt idx="299">
                  <c:v>486</c:v>
                </c:pt>
                <c:pt idx="300">
                  <c:v>327</c:v>
                </c:pt>
                <c:pt idx="301">
                  <c:v>353</c:v>
                </c:pt>
                <c:pt idx="302">
                  <c:v>279</c:v>
                </c:pt>
                <c:pt idx="303">
                  <c:v>832</c:v>
                </c:pt>
                <c:pt idx="304">
                  <c:v>675</c:v>
                </c:pt>
                <c:pt idx="305">
                  <c:v>436</c:v>
                </c:pt>
                <c:pt idx="306">
                  <c:v>665</c:v>
                </c:pt>
                <c:pt idx="307">
                  <c:v>607</c:v>
                </c:pt>
                <c:pt idx="308">
                  <c:v>552</c:v>
                </c:pt>
                <c:pt idx="309">
                  <c:v>409</c:v>
                </c:pt>
                <c:pt idx="310">
                  <c:v>188</c:v>
                </c:pt>
                <c:pt idx="311">
                  <c:v>231</c:v>
                </c:pt>
                <c:pt idx="312">
                  <c:v>313</c:v>
                </c:pt>
                <c:pt idx="313">
                  <c:v>398</c:v>
                </c:pt>
                <c:pt idx="314">
                  <c:v>240</c:v>
                </c:pt>
                <c:pt idx="315">
                  <c:v>222</c:v>
                </c:pt>
                <c:pt idx="316">
                  <c:v>315</c:v>
                </c:pt>
                <c:pt idx="317">
                  <c:v>256</c:v>
                </c:pt>
                <c:pt idx="318">
                  <c:v>575</c:v>
                </c:pt>
                <c:pt idx="319">
                  <c:v>838</c:v>
                </c:pt>
                <c:pt idx="320">
                  <c:v>671</c:v>
                </c:pt>
                <c:pt idx="321">
                  <c:v>265</c:v>
                </c:pt>
                <c:pt idx="322">
                  <c:v>332</c:v>
                </c:pt>
                <c:pt idx="323">
                  <c:v>308</c:v>
                </c:pt>
                <c:pt idx="324">
                  <c:v>306</c:v>
                </c:pt>
                <c:pt idx="325">
                  <c:v>493</c:v>
                </c:pt>
                <c:pt idx="326">
                  <c:v>784</c:v>
                </c:pt>
                <c:pt idx="327">
                  <c:v>787</c:v>
                </c:pt>
                <c:pt idx="328">
                  <c:v>692</c:v>
                </c:pt>
                <c:pt idx="329">
                  <c:v>678</c:v>
                </c:pt>
                <c:pt idx="330">
                  <c:v>499</c:v>
                </c:pt>
                <c:pt idx="331">
                  <c:v>1287</c:v>
                </c:pt>
                <c:pt idx="332">
                  <c:v>1422</c:v>
                </c:pt>
                <c:pt idx="333">
                  <c:v>1832</c:v>
                </c:pt>
                <c:pt idx="334">
                  <c:v>2136</c:v>
                </c:pt>
                <c:pt idx="335">
                  <c:v>2106</c:v>
                </c:pt>
                <c:pt idx="336">
                  <c:v>2180</c:v>
                </c:pt>
                <c:pt idx="337">
                  <c:v>1656</c:v>
                </c:pt>
                <c:pt idx="338">
                  <c:v>1321</c:v>
                </c:pt>
                <c:pt idx="339">
                  <c:v>1314</c:v>
                </c:pt>
                <c:pt idx="340">
                  <c:v>1210</c:v>
                </c:pt>
                <c:pt idx="341">
                  <c:v>382</c:v>
                </c:pt>
                <c:pt idx="342">
                  <c:v>857</c:v>
                </c:pt>
                <c:pt idx="343">
                  <c:v>760</c:v>
                </c:pt>
                <c:pt idx="344">
                  <c:v>541</c:v>
                </c:pt>
                <c:pt idx="345">
                  <c:v>704</c:v>
                </c:pt>
                <c:pt idx="346">
                  <c:v>993</c:v>
                </c:pt>
                <c:pt idx="347">
                  <c:v>889</c:v>
                </c:pt>
                <c:pt idx="348">
                  <c:v>869</c:v>
                </c:pt>
                <c:pt idx="349">
                  <c:v>1569</c:v>
                </c:pt>
                <c:pt idx="350">
                  <c:v>1863</c:v>
                </c:pt>
                <c:pt idx="351">
                  <c:v>2738</c:v>
                </c:pt>
                <c:pt idx="352">
                  <c:v>2473</c:v>
                </c:pt>
                <c:pt idx="353">
                  <c:v>1448</c:v>
                </c:pt>
                <c:pt idx="354">
                  <c:v>554</c:v>
                </c:pt>
                <c:pt idx="355">
                  <c:v>600</c:v>
                </c:pt>
                <c:pt idx="356">
                  <c:v>610</c:v>
                </c:pt>
                <c:pt idx="357">
                  <c:v>612</c:v>
                </c:pt>
                <c:pt idx="358">
                  <c:v>1046</c:v>
                </c:pt>
                <c:pt idx="359">
                  <c:v>1289</c:v>
                </c:pt>
                <c:pt idx="360">
                  <c:v>1288</c:v>
                </c:pt>
                <c:pt idx="361">
                  <c:v>1043</c:v>
                </c:pt>
                <c:pt idx="362">
                  <c:v>1109</c:v>
                </c:pt>
                <c:pt idx="363">
                  <c:v>1263</c:v>
                </c:pt>
                <c:pt idx="364">
                  <c:v>1326</c:v>
                </c:pt>
                <c:pt idx="365">
                  <c:v>1219</c:v>
                </c:pt>
                <c:pt idx="366">
                  <c:v>1074</c:v>
                </c:pt>
                <c:pt idx="367">
                  <c:v>890</c:v>
                </c:pt>
                <c:pt idx="368">
                  <c:v>318</c:v>
                </c:pt>
                <c:pt idx="369">
                  <c:v>239</c:v>
                </c:pt>
                <c:pt idx="370">
                  <c:v>241</c:v>
                </c:pt>
                <c:pt idx="371">
                  <c:v>909</c:v>
                </c:pt>
                <c:pt idx="372">
                  <c:v>1202</c:v>
                </c:pt>
                <c:pt idx="373">
                  <c:v>1171</c:v>
                </c:pt>
                <c:pt idx="374">
                  <c:v>1251</c:v>
                </c:pt>
                <c:pt idx="375">
                  <c:v>1565</c:v>
                </c:pt>
                <c:pt idx="376">
                  <c:v>1790</c:v>
                </c:pt>
                <c:pt idx="377">
                  <c:v>1670</c:v>
                </c:pt>
                <c:pt idx="378">
                  <c:v>1416</c:v>
                </c:pt>
                <c:pt idx="379">
                  <c:v>238</c:v>
                </c:pt>
                <c:pt idx="380">
                  <c:v>501</c:v>
                </c:pt>
                <c:pt idx="381">
                  <c:v>499</c:v>
                </c:pt>
                <c:pt idx="382">
                  <c:v>348</c:v>
                </c:pt>
                <c:pt idx="383">
                  <c:v>701</c:v>
                </c:pt>
                <c:pt idx="384">
                  <c:v>733</c:v>
                </c:pt>
                <c:pt idx="385">
                  <c:v>545</c:v>
                </c:pt>
                <c:pt idx="386">
                  <c:v>1474</c:v>
                </c:pt>
                <c:pt idx="387">
                  <c:v>1268</c:v>
                </c:pt>
                <c:pt idx="388">
                  <c:v>672</c:v>
                </c:pt>
                <c:pt idx="389">
                  <c:v>930</c:v>
                </c:pt>
                <c:pt idx="390">
                  <c:v>782</c:v>
                </c:pt>
                <c:pt idx="391">
                  <c:v>436</c:v>
                </c:pt>
                <c:pt idx="392">
                  <c:v>861</c:v>
                </c:pt>
                <c:pt idx="393">
                  <c:v>577</c:v>
                </c:pt>
                <c:pt idx="394">
                  <c:v>1169</c:v>
                </c:pt>
                <c:pt idx="395">
                  <c:v>1498</c:v>
                </c:pt>
                <c:pt idx="396">
                  <c:v>812</c:v>
                </c:pt>
                <c:pt idx="397">
                  <c:v>1358</c:v>
                </c:pt>
                <c:pt idx="398">
                  <c:v>1449</c:v>
                </c:pt>
                <c:pt idx="399">
                  <c:v>1272</c:v>
                </c:pt>
                <c:pt idx="400">
                  <c:v>616</c:v>
                </c:pt>
                <c:pt idx="401">
                  <c:v>960</c:v>
                </c:pt>
                <c:pt idx="402">
                  <c:v>1036</c:v>
                </c:pt>
                <c:pt idx="403">
                  <c:v>842</c:v>
                </c:pt>
                <c:pt idx="404">
                  <c:v>1668</c:v>
                </c:pt>
                <c:pt idx="405">
                  <c:v>969</c:v>
                </c:pt>
                <c:pt idx="406">
                  <c:v>550</c:v>
                </c:pt>
                <c:pt idx="407">
                  <c:v>295</c:v>
                </c:pt>
                <c:pt idx="408">
                  <c:v>362</c:v>
                </c:pt>
                <c:pt idx="409">
                  <c:v>758</c:v>
                </c:pt>
                <c:pt idx="410">
                  <c:v>600</c:v>
                </c:pt>
                <c:pt idx="411">
                  <c:v>985</c:v>
                </c:pt>
                <c:pt idx="412">
                  <c:v>1217</c:v>
                </c:pt>
                <c:pt idx="413">
                  <c:v>1435</c:v>
                </c:pt>
                <c:pt idx="414">
                  <c:v>1785</c:v>
                </c:pt>
                <c:pt idx="415">
                  <c:v>486</c:v>
                </c:pt>
                <c:pt idx="416">
                  <c:v>880</c:v>
                </c:pt>
                <c:pt idx="417">
                  <c:v>797</c:v>
                </c:pt>
                <c:pt idx="418">
                  <c:v>1391</c:v>
                </c:pt>
                <c:pt idx="419">
                  <c:v>734</c:v>
                </c:pt>
                <c:pt idx="420">
                  <c:v>2245</c:v>
                </c:pt>
                <c:pt idx="421">
                  <c:v>3513</c:v>
                </c:pt>
                <c:pt idx="422">
                  <c:v>3801</c:v>
                </c:pt>
                <c:pt idx="423">
                  <c:v>3080</c:v>
                </c:pt>
                <c:pt idx="424">
                  <c:v>1000</c:v>
                </c:pt>
                <c:pt idx="425">
                  <c:v>1137</c:v>
                </c:pt>
                <c:pt idx="426">
                  <c:v>1296</c:v>
                </c:pt>
                <c:pt idx="427">
                  <c:v>2452</c:v>
                </c:pt>
                <c:pt idx="428">
                  <c:v>2779</c:v>
                </c:pt>
                <c:pt idx="429">
                  <c:v>2279</c:v>
                </c:pt>
                <c:pt idx="430">
                  <c:v>2149</c:v>
                </c:pt>
                <c:pt idx="431">
                  <c:v>2098</c:v>
                </c:pt>
                <c:pt idx="432">
                  <c:v>2049</c:v>
                </c:pt>
                <c:pt idx="433">
                  <c:v>1949</c:v>
                </c:pt>
                <c:pt idx="434">
                  <c:v>1284</c:v>
                </c:pt>
                <c:pt idx="435">
                  <c:v>1513</c:v>
                </c:pt>
                <c:pt idx="436">
                  <c:v>1568</c:v>
                </c:pt>
                <c:pt idx="437">
                  <c:v>1793</c:v>
                </c:pt>
                <c:pt idx="438">
                  <c:v>1441</c:v>
                </c:pt>
                <c:pt idx="439">
                  <c:v>1863</c:v>
                </c:pt>
                <c:pt idx="440">
                  <c:v>1564</c:v>
                </c:pt>
                <c:pt idx="441">
                  <c:v>1723</c:v>
                </c:pt>
                <c:pt idx="442">
                  <c:v>1517</c:v>
                </c:pt>
                <c:pt idx="443">
                  <c:v>1497</c:v>
                </c:pt>
                <c:pt idx="444">
                  <c:v>1734</c:v>
                </c:pt>
                <c:pt idx="445">
                  <c:v>1758</c:v>
                </c:pt>
                <c:pt idx="446">
                  <c:v>1329</c:v>
                </c:pt>
                <c:pt idx="447">
                  <c:v>1104</c:v>
                </c:pt>
                <c:pt idx="448">
                  <c:v>369</c:v>
                </c:pt>
                <c:pt idx="449">
                  <c:v>223</c:v>
                </c:pt>
                <c:pt idx="450">
                  <c:v>904</c:v>
                </c:pt>
                <c:pt idx="451">
                  <c:v>888</c:v>
                </c:pt>
                <c:pt idx="452">
                  <c:v>635</c:v>
                </c:pt>
                <c:pt idx="453">
                  <c:v>1125</c:v>
                </c:pt>
                <c:pt idx="454">
                  <c:v>1046</c:v>
                </c:pt>
                <c:pt idx="455">
                  <c:v>381</c:v>
                </c:pt>
                <c:pt idx="456">
                  <c:v>1323</c:v>
                </c:pt>
                <c:pt idx="457">
                  <c:v>1505</c:v>
                </c:pt>
                <c:pt idx="458">
                  <c:v>1067</c:v>
                </c:pt>
                <c:pt idx="459">
                  <c:v>1218</c:v>
                </c:pt>
                <c:pt idx="460">
                  <c:v>1896</c:v>
                </c:pt>
                <c:pt idx="461">
                  <c:v>2516</c:v>
                </c:pt>
                <c:pt idx="462">
                  <c:v>2929</c:v>
                </c:pt>
                <c:pt idx="463">
                  <c:v>2783</c:v>
                </c:pt>
                <c:pt idx="464">
                  <c:v>1866</c:v>
                </c:pt>
                <c:pt idx="465">
                  <c:v>2242</c:v>
                </c:pt>
                <c:pt idx="466">
                  <c:v>1875</c:v>
                </c:pt>
                <c:pt idx="467">
                  <c:v>1566</c:v>
                </c:pt>
                <c:pt idx="468">
                  <c:v>2076</c:v>
                </c:pt>
                <c:pt idx="469">
                  <c:v>1918</c:v>
                </c:pt>
                <c:pt idx="470">
                  <c:v>1837</c:v>
                </c:pt>
                <c:pt idx="471">
                  <c:v>1329</c:v>
                </c:pt>
                <c:pt idx="472">
                  <c:v>1666</c:v>
                </c:pt>
                <c:pt idx="473">
                  <c:v>1185</c:v>
                </c:pt>
                <c:pt idx="474">
                  <c:v>553</c:v>
                </c:pt>
                <c:pt idx="475">
                  <c:v>913</c:v>
                </c:pt>
                <c:pt idx="476">
                  <c:v>1406</c:v>
                </c:pt>
                <c:pt idx="477">
                  <c:v>1908</c:v>
                </c:pt>
                <c:pt idx="478">
                  <c:v>2531</c:v>
                </c:pt>
                <c:pt idx="479">
                  <c:v>2367</c:v>
                </c:pt>
                <c:pt idx="480">
                  <c:v>1714</c:v>
                </c:pt>
                <c:pt idx="481">
                  <c:v>1832</c:v>
                </c:pt>
                <c:pt idx="482">
                  <c:v>2823</c:v>
                </c:pt>
                <c:pt idx="483">
                  <c:v>2791</c:v>
                </c:pt>
                <c:pt idx="484">
                  <c:v>2091</c:v>
                </c:pt>
                <c:pt idx="485">
                  <c:v>782</c:v>
                </c:pt>
                <c:pt idx="486">
                  <c:v>396</c:v>
                </c:pt>
                <c:pt idx="487">
                  <c:v>313</c:v>
                </c:pt>
                <c:pt idx="488">
                  <c:v>1035</c:v>
                </c:pt>
                <c:pt idx="489">
                  <c:v>2392</c:v>
                </c:pt>
                <c:pt idx="490">
                  <c:v>2254</c:v>
                </c:pt>
                <c:pt idx="491">
                  <c:v>2225</c:v>
                </c:pt>
                <c:pt idx="492">
                  <c:v>2782</c:v>
                </c:pt>
                <c:pt idx="493">
                  <c:v>3331</c:v>
                </c:pt>
                <c:pt idx="494">
                  <c:v>1762</c:v>
                </c:pt>
                <c:pt idx="495">
                  <c:v>2484</c:v>
                </c:pt>
                <c:pt idx="496">
                  <c:v>2112</c:v>
                </c:pt>
                <c:pt idx="497">
                  <c:v>1625</c:v>
                </c:pt>
                <c:pt idx="498">
                  <c:v>379</c:v>
                </c:pt>
                <c:pt idx="499">
                  <c:v>556</c:v>
                </c:pt>
                <c:pt idx="500">
                  <c:v>540</c:v>
                </c:pt>
                <c:pt idx="501">
                  <c:v>1812</c:v>
                </c:pt>
                <c:pt idx="502">
                  <c:v>2344</c:v>
                </c:pt>
                <c:pt idx="503">
                  <c:v>2697</c:v>
                </c:pt>
                <c:pt idx="504">
                  <c:v>2746</c:v>
                </c:pt>
                <c:pt idx="505">
                  <c:v>2579</c:v>
                </c:pt>
                <c:pt idx="506">
                  <c:v>2361</c:v>
                </c:pt>
                <c:pt idx="507">
                  <c:v>1994</c:v>
                </c:pt>
                <c:pt idx="508">
                  <c:v>1105</c:v>
                </c:pt>
                <c:pt idx="509">
                  <c:v>1440</c:v>
                </c:pt>
                <c:pt idx="510">
                  <c:v>1106</c:v>
                </c:pt>
                <c:pt idx="511">
                  <c:v>1919</c:v>
                </c:pt>
                <c:pt idx="512">
                  <c:v>2912</c:v>
                </c:pt>
                <c:pt idx="513">
                  <c:v>3051</c:v>
                </c:pt>
                <c:pt idx="514">
                  <c:v>2977</c:v>
                </c:pt>
                <c:pt idx="515">
                  <c:v>2965</c:v>
                </c:pt>
                <c:pt idx="516">
                  <c:v>3505</c:v>
                </c:pt>
                <c:pt idx="517">
                  <c:v>2512</c:v>
                </c:pt>
                <c:pt idx="518">
                  <c:v>1387</c:v>
                </c:pt>
                <c:pt idx="519">
                  <c:v>1388</c:v>
                </c:pt>
                <c:pt idx="520">
                  <c:v>1206</c:v>
                </c:pt>
                <c:pt idx="521">
                  <c:v>1490</c:v>
                </c:pt>
                <c:pt idx="522">
                  <c:v>1352</c:v>
                </c:pt>
                <c:pt idx="523">
                  <c:v>412</c:v>
                </c:pt>
                <c:pt idx="524">
                  <c:v>803</c:v>
                </c:pt>
                <c:pt idx="525">
                  <c:v>757</c:v>
                </c:pt>
                <c:pt idx="526">
                  <c:v>1856</c:v>
                </c:pt>
                <c:pt idx="527">
                  <c:v>1715</c:v>
                </c:pt>
                <c:pt idx="528">
                  <c:v>1569</c:v>
                </c:pt>
                <c:pt idx="529">
                  <c:v>2084</c:v>
                </c:pt>
                <c:pt idx="530">
                  <c:v>2927</c:v>
                </c:pt>
                <c:pt idx="531">
                  <c:v>1140</c:v>
                </c:pt>
                <c:pt idx="532">
                  <c:v>1061</c:v>
                </c:pt>
                <c:pt idx="533">
                  <c:v>625</c:v>
                </c:pt>
                <c:pt idx="534">
                  <c:v>1149</c:v>
                </c:pt>
                <c:pt idx="535">
                  <c:v>943</c:v>
                </c:pt>
                <c:pt idx="536">
                  <c:v>596</c:v>
                </c:pt>
                <c:pt idx="537">
                  <c:v>1538</c:v>
                </c:pt>
                <c:pt idx="538">
                  <c:v>1377</c:v>
                </c:pt>
                <c:pt idx="539">
                  <c:v>1377</c:v>
                </c:pt>
                <c:pt idx="540">
                  <c:v>1044</c:v>
                </c:pt>
                <c:pt idx="541">
                  <c:v>1530</c:v>
                </c:pt>
                <c:pt idx="542">
                  <c:v>2216</c:v>
                </c:pt>
                <c:pt idx="543">
                  <c:v>2475</c:v>
                </c:pt>
                <c:pt idx="544">
                  <c:v>2838</c:v>
                </c:pt>
                <c:pt idx="545">
                  <c:v>2568</c:v>
                </c:pt>
                <c:pt idx="546">
                  <c:v>2723</c:v>
                </c:pt>
                <c:pt idx="547">
                  <c:v>2726</c:v>
                </c:pt>
                <c:pt idx="548">
                  <c:v>2269</c:v>
                </c:pt>
                <c:pt idx="549">
                  <c:v>607</c:v>
                </c:pt>
                <c:pt idx="550">
                  <c:v>755</c:v>
                </c:pt>
                <c:pt idx="551">
                  <c:v>939</c:v>
                </c:pt>
                <c:pt idx="552">
                  <c:v>1743</c:v>
                </c:pt>
                <c:pt idx="553">
                  <c:v>1630</c:v>
                </c:pt>
                <c:pt idx="554">
                  <c:v>1168</c:v>
                </c:pt>
                <c:pt idx="555">
                  <c:v>875</c:v>
                </c:pt>
                <c:pt idx="556">
                  <c:v>811</c:v>
                </c:pt>
                <c:pt idx="557">
                  <c:v>1677</c:v>
                </c:pt>
                <c:pt idx="558">
                  <c:v>1401</c:v>
                </c:pt>
                <c:pt idx="559">
                  <c:v>1029</c:v>
                </c:pt>
                <c:pt idx="560">
                  <c:v>763</c:v>
                </c:pt>
                <c:pt idx="561">
                  <c:v>781</c:v>
                </c:pt>
                <c:pt idx="562">
                  <c:v>1212</c:v>
                </c:pt>
                <c:pt idx="563">
                  <c:v>639</c:v>
                </c:pt>
                <c:pt idx="564">
                  <c:v>604</c:v>
                </c:pt>
                <c:pt idx="565">
                  <c:v>1020</c:v>
                </c:pt>
                <c:pt idx="566">
                  <c:v>1547</c:v>
                </c:pt>
                <c:pt idx="567">
                  <c:v>1313</c:v>
                </c:pt>
                <c:pt idx="568">
                  <c:v>728</c:v>
                </c:pt>
                <c:pt idx="569">
                  <c:v>804</c:v>
                </c:pt>
                <c:pt idx="570">
                  <c:v>1627</c:v>
                </c:pt>
                <c:pt idx="571">
                  <c:v>1640</c:v>
                </c:pt>
                <c:pt idx="572">
                  <c:v>4338</c:v>
                </c:pt>
                <c:pt idx="573">
                  <c:v>3767</c:v>
                </c:pt>
                <c:pt idx="574">
                  <c:v>2970</c:v>
                </c:pt>
                <c:pt idx="575">
                  <c:v>1993</c:v>
                </c:pt>
                <c:pt idx="576">
                  <c:v>2930</c:v>
                </c:pt>
                <c:pt idx="577">
                  <c:v>2920</c:v>
                </c:pt>
                <c:pt idx="578">
                  <c:v>2118</c:v>
                </c:pt>
                <c:pt idx="579">
                  <c:v>1264</c:v>
                </c:pt>
                <c:pt idx="580">
                  <c:v>1281</c:v>
                </c:pt>
                <c:pt idx="581">
                  <c:v>1557</c:v>
                </c:pt>
                <c:pt idx="582">
                  <c:v>1548</c:v>
                </c:pt>
                <c:pt idx="583">
                  <c:v>1525</c:v>
                </c:pt>
                <c:pt idx="584">
                  <c:v>860</c:v>
                </c:pt>
                <c:pt idx="585">
                  <c:v>605</c:v>
                </c:pt>
                <c:pt idx="586">
                  <c:v>530</c:v>
                </c:pt>
                <c:pt idx="587">
                  <c:v>1206</c:v>
                </c:pt>
                <c:pt idx="588">
                  <c:v>694</c:v>
                </c:pt>
                <c:pt idx="589">
                  <c:v>772</c:v>
                </c:pt>
                <c:pt idx="590">
                  <c:v>1568</c:v>
                </c:pt>
                <c:pt idx="591">
                  <c:v>1788</c:v>
                </c:pt>
                <c:pt idx="592">
                  <c:v>1172</c:v>
                </c:pt>
                <c:pt idx="593">
                  <c:v>1159</c:v>
                </c:pt>
                <c:pt idx="594">
                  <c:v>924</c:v>
                </c:pt>
                <c:pt idx="595">
                  <c:v>1138</c:v>
                </c:pt>
                <c:pt idx="596">
                  <c:v>1419</c:v>
                </c:pt>
                <c:pt idx="597">
                  <c:v>1359</c:v>
                </c:pt>
                <c:pt idx="598">
                  <c:v>750</c:v>
                </c:pt>
                <c:pt idx="599">
                  <c:v>1436</c:v>
                </c:pt>
                <c:pt idx="600">
                  <c:v>1139</c:v>
                </c:pt>
                <c:pt idx="601">
                  <c:v>904</c:v>
                </c:pt>
                <c:pt idx="602">
                  <c:v>896</c:v>
                </c:pt>
                <c:pt idx="603">
                  <c:v>814</c:v>
                </c:pt>
                <c:pt idx="604">
                  <c:v>1365</c:v>
                </c:pt>
                <c:pt idx="605">
                  <c:v>1160</c:v>
                </c:pt>
                <c:pt idx="606">
                  <c:v>1702</c:v>
                </c:pt>
                <c:pt idx="607">
                  <c:v>1226</c:v>
                </c:pt>
                <c:pt idx="608">
                  <c:v>1042</c:v>
                </c:pt>
                <c:pt idx="609">
                  <c:v>997</c:v>
                </c:pt>
                <c:pt idx="610">
                  <c:v>1617</c:v>
                </c:pt>
                <c:pt idx="611">
                  <c:v>1425</c:v>
                </c:pt>
                <c:pt idx="612">
                  <c:v>1132</c:v>
                </c:pt>
                <c:pt idx="613">
                  <c:v>2659</c:v>
                </c:pt>
                <c:pt idx="614">
                  <c:v>2962</c:v>
                </c:pt>
                <c:pt idx="615">
                  <c:v>1947</c:v>
                </c:pt>
                <c:pt idx="616">
                  <c:v>1427</c:v>
                </c:pt>
                <c:pt idx="617">
                  <c:v>1504</c:v>
                </c:pt>
                <c:pt idx="618">
                  <c:v>3823</c:v>
                </c:pt>
                <c:pt idx="619">
                  <c:v>4299</c:v>
                </c:pt>
                <c:pt idx="620">
                  <c:v>3709</c:v>
                </c:pt>
                <c:pt idx="621">
                  <c:v>3497</c:v>
                </c:pt>
                <c:pt idx="622">
                  <c:v>2917</c:v>
                </c:pt>
                <c:pt idx="623">
                  <c:v>455</c:v>
                </c:pt>
                <c:pt idx="624">
                  <c:v>828</c:v>
                </c:pt>
                <c:pt idx="625">
                  <c:v>1273</c:v>
                </c:pt>
                <c:pt idx="626">
                  <c:v>1316</c:v>
                </c:pt>
                <c:pt idx="627">
                  <c:v>1144</c:v>
                </c:pt>
                <c:pt idx="628">
                  <c:v>1249</c:v>
                </c:pt>
                <c:pt idx="629">
                  <c:v>1537</c:v>
                </c:pt>
                <c:pt idx="630">
                  <c:v>1763</c:v>
                </c:pt>
                <c:pt idx="631">
                  <c:v>1710</c:v>
                </c:pt>
                <c:pt idx="632">
                  <c:v>1881</c:v>
                </c:pt>
                <c:pt idx="633">
                  <c:v>1958</c:v>
                </c:pt>
                <c:pt idx="634">
                  <c:v>1456</c:v>
                </c:pt>
                <c:pt idx="635">
                  <c:v>636</c:v>
                </c:pt>
                <c:pt idx="636">
                  <c:v>763</c:v>
                </c:pt>
                <c:pt idx="637">
                  <c:v>505</c:v>
                </c:pt>
                <c:pt idx="638">
                  <c:v>393</c:v>
                </c:pt>
                <c:pt idx="639">
                  <c:v>468</c:v>
                </c:pt>
                <c:pt idx="640">
                  <c:v>614</c:v>
                </c:pt>
                <c:pt idx="641">
                  <c:v>444</c:v>
                </c:pt>
                <c:pt idx="642">
                  <c:v>2153</c:v>
                </c:pt>
                <c:pt idx="643">
                  <c:v>1882</c:v>
                </c:pt>
                <c:pt idx="644">
                  <c:v>1711</c:v>
                </c:pt>
                <c:pt idx="645">
                  <c:v>3039</c:v>
                </c:pt>
                <c:pt idx="646">
                  <c:v>2772</c:v>
                </c:pt>
                <c:pt idx="647">
                  <c:v>1459</c:v>
                </c:pt>
                <c:pt idx="648">
                  <c:v>686</c:v>
                </c:pt>
                <c:pt idx="649">
                  <c:v>1766</c:v>
                </c:pt>
                <c:pt idx="650">
                  <c:v>1908</c:v>
                </c:pt>
                <c:pt idx="651">
                  <c:v>2573</c:v>
                </c:pt>
                <c:pt idx="652">
                  <c:v>3325</c:v>
                </c:pt>
                <c:pt idx="653">
                  <c:v>3044</c:v>
                </c:pt>
                <c:pt idx="654">
                  <c:v>3882</c:v>
                </c:pt>
                <c:pt idx="655">
                  <c:v>4591</c:v>
                </c:pt>
                <c:pt idx="656">
                  <c:v>4166</c:v>
                </c:pt>
                <c:pt idx="657">
                  <c:v>1204</c:v>
                </c:pt>
                <c:pt idx="658">
                  <c:v>1346</c:v>
                </c:pt>
                <c:pt idx="659">
                  <c:v>1614</c:v>
                </c:pt>
                <c:pt idx="660">
                  <c:v>1202</c:v>
                </c:pt>
                <c:pt idx="661">
                  <c:v>1147</c:v>
                </c:pt>
                <c:pt idx="662">
                  <c:v>1076</c:v>
                </c:pt>
                <c:pt idx="663">
                  <c:v>260</c:v>
                </c:pt>
                <c:pt idx="664">
                  <c:v>641</c:v>
                </c:pt>
                <c:pt idx="665">
                  <c:v>1822</c:v>
                </c:pt>
                <c:pt idx="666">
                  <c:v>2098</c:v>
                </c:pt>
                <c:pt idx="667">
                  <c:v>2331</c:v>
                </c:pt>
                <c:pt idx="668">
                  <c:v>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0-4F41-9A41-95EBD68A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576"/>
        <c:axId val="587983568"/>
      </c:scatterChart>
      <c:valAx>
        <c:axId val="5879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83568"/>
        <c:crosses val="autoZero"/>
        <c:crossBetween val="midCat"/>
      </c:valAx>
      <c:valAx>
        <c:axId val="5879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[1]mr.GrayInfo_statistic_221!$G$4:$G$671</c:f>
              <c:numCache>
                <c:formatCode>General</c:formatCode>
                <c:ptCount val="668"/>
                <c:pt idx="23">
                  <c:v>1468</c:v>
                </c:pt>
                <c:pt idx="24">
                  <c:v>1969</c:v>
                </c:pt>
                <c:pt idx="27">
                  <c:v>1661</c:v>
                </c:pt>
                <c:pt idx="28">
                  <c:v>1499</c:v>
                </c:pt>
                <c:pt idx="38">
                  <c:v>1583</c:v>
                </c:pt>
                <c:pt idx="39">
                  <c:v>1534</c:v>
                </c:pt>
                <c:pt idx="40">
                  <c:v>1522</c:v>
                </c:pt>
                <c:pt idx="49">
                  <c:v>1456</c:v>
                </c:pt>
                <c:pt idx="63">
                  <c:v>623</c:v>
                </c:pt>
                <c:pt idx="64">
                  <c:v>1488</c:v>
                </c:pt>
                <c:pt idx="65">
                  <c:v>732</c:v>
                </c:pt>
                <c:pt idx="66">
                  <c:v>954</c:v>
                </c:pt>
                <c:pt idx="67">
                  <c:v>817</c:v>
                </c:pt>
                <c:pt idx="102">
                  <c:v>873</c:v>
                </c:pt>
                <c:pt idx="107">
                  <c:v>538</c:v>
                </c:pt>
                <c:pt idx="108">
                  <c:v>826</c:v>
                </c:pt>
                <c:pt idx="109">
                  <c:v>1806</c:v>
                </c:pt>
                <c:pt idx="110">
                  <c:v>1918</c:v>
                </c:pt>
                <c:pt idx="114">
                  <c:v>399</c:v>
                </c:pt>
                <c:pt idx="115">
                  <c:v>1050</c:v>
                </c:pt>
                <c:pt idx="116">
                  <c:v>1981</c:v>
                </c:pt>
                <c:pt idx="117">
                  <c:v>1798</c:v>
                </c:pt>
                <c:pt idx="137">
                  <c:v>2193</c:v>
                </c:pt>
                <c:pt idx="138">
                  <c:v>1924</c:v>
                </c:pt>
                <c:pt idx="146">
                  <c:v>735</c:v>
                </c:pt>
                <c:pt idx="147">
                  <c:v>1025</c:v>
                </c:pt>
                <c:pt idx="148">
                  <c:v>829</c:v>
                </c:pt>
                <c:pt idx="150">
                  <c:v>913</c:v>
                </c:pt>
                <c:pt idx="151">
                  <c:v>1982</c:v>
                </c:pt>
                <c:pt idx="160">
                  <c:v>1523</c:v>
                </c:pt>
                <c:pt idx="161">
                  <c:v>1504</c:v>
                </c:pt>
                <c:pt idx="193">
                  <c:v>591</c:v>
                </c:pt>
                <c:pt idx="194">
                  <c:v>489</c:v>
                </c:pt>
                <c:pt idx="195">
                  <c:v>1407</c:v>
                </c:pt>
                <c:pt idx="196">
                  <c:v>779</c:v>
                </c:pt>
                <c:pt idx="197">
                  <c:v>1167</c:v>
                </c:pt>
                <c:pt idx="198">
                  <c:v>765</c:v>
                </c:pt>
                <c:pt idx="199">
                  <c:v>2142</c:v>
                </c:pt>
                <c:pt idx="200">
                  <c:v>1958</c:v>
                </c:pt>
                <c:pt idx="207">
                  <c:v>889</c:v>
                </c:pt>
                <c:pt idx="208">
                  <c:v>946</c:v>
                </c:pt>
                <c:pt idx="211">
                  <c:v>831</c:v>
                </c:pt>
                <c:pt idx="214">
                  <c:v>1486</c:v>
                </c:pt>
                <c:pt idx="245">
                  <c:v>594</c:v>
                </c:pt>
                <c:pt idx="246">
                  <c:v>904</c:v>
                </c:pt>
                <c:pt idx="247">
                  <c:v>526</c:v>
                </c:pt>
                <c:pt idx="248">
                  <c:v>752</c:v>
                </c:pt>
                <c:pt idx="249">
                  <c:v>1890</c:v>
                </c:pt>
                <c:pt idx="332">
                  <c:v>351</c:v>
                </c:pt>
                <c:pt idx="333">
                  <c:v>684</c:v>
                </c:pt>
                <c:pt idx="334">
                  <c:v>1075</c:v>
                </c:pt>
                <c:pt idx="335">
                  <c:v>1116</c:v>
                </c:pt>
                <c:pt idx="336">
                  <c:v>632</c:v>
                </c:pt>
                <c:pt idx="348">
                  <c:v>412</c:v>
                </c:pt>
                <c:pt idx="349">
                  <c:v>747</c:v>
                </c:pt>
                <c:pt idx="350">
                  <c:v>1808</c:v>
                </c:pt>
                <c:pt idx="351">
                  <c:v>2016</c:v>
                </c:pt>
                <c:pt idx="374">
                  <c:v>355</c:v>
                </c:pt>
                <c:pt idx="375">
                  <c:v>716</c:v>
                </c:pt>
                <c:pt idx="376">
                  <c:v>1670</c:v>
                </c:pt>
                <c:pt idx="403">
                  <c:v>1532</c:v>
                </c:pt>
                <c:pt idx="413">
                  <c:v>1767</c:v>
                </c:pt>
                <c:pt idx="419">
                  <c:v>1230</c:v>
                </c:pt>
                <c:pt idx="420">
                  <c:v>920</c:v>
                </c:pt>
                <c:pt idx="421">
                  <c:v>3789</c:v>
                </c:pt>
                <c:pt idx="422">
                  <c:v>3071</c:v>
                </c:pt>
                <c:pt idx="426">
                  <c:v>705</c:v>
                </c:pt>
                <c:pt idx="427">
                  <c:v>1068</c:v>
                </c:pt>
                <c:pt idx="428">
                  <c:v>833</c:v>
                </c:pt>
                <c:pt idx="429">
                  <c:v>630</c:v>
                </c:pt>
                <c:pt idx="430">
                  <c:v>1376</c:v>
                </c:pt>
                <c:pt idx="431">
                  <c:v>1685</c:v>
                </c:pt>
                <c:pt idx="432">
                  <c:v>1197</c:v>
                </c:pt>
                <c:pt idx="434">
                  <c:v>963</c:v>
                </c:pt>
                <c:pt idx="435">
                  <c:v>899</c:v>
                </c:pt>
                <c:pt idx="436">
                  <c:v>1055</c:v>
                </c:pt>
                <c:pt idx="438">
                  <c:v>977</c:v>
                </c:pt>
                <c:pt idx="439">
                  <c:v>273</c:v>
                </c:pt>
                <c:pt idx="440">
                  <c:v>863</c:v>
                </c:pt>
                <c:pt idx="441">
                  <c:v>846</c:v>
                </c:pt>
                <c:pt idx="443">
                  <c:v>934</c:v>
                </c:pt>
                <c:pt idx="444">
                  <c:v>770</c:v>
                </c:pt>
                <c:pt idx="456">
                  <c:v>1498</c:v>
                </c:pt>
                <c:pt idx="459">
                  <c:v>288</c:v>
                </c:pt>
                <c:pt idx="460">
                  <c:v>283</c:v>
                </c:pt>
                <c:pt idx="461">
                  <c:v>1202</c:v>
                </c:pt>
                <c:pt idx="462">
                  <c:v>1929</c:v>
                </c:pt>
                <c:pt idx="463">
                  <c:v>565</c:v>
                </c:pt>
                <c:pt idx="464">
                  <c:v>1916</c:v>
                </c:pt>
                <c:pt idx="465">
                  <c:v>1318</c:v>
                </c:pt>
                <c:pt idx="466">
                  <c:v>740</c:v>
                </c:pt>
                <c:pt idx="467">
                  <c:v>754</c:v>
                </c:pt>
                <c:pt idx="468">
                  <c:v>672</c:v>
                </c:pt>
                <c:pt idx="469">
                  <c:v>1827</c:v>
                </c:pt>
                <c:pt idx="471">
                  <c:v>1662</c:v>
                </c:pt>
                <c:pt idx="476">
                  <c:v>474</c:v>
                </c:pt>
                <c:pt idx="477">
                  <c:v>1306</c:v>
                </c:pt>
                <c:pt idx="478">
                  <c:v>1181</c:v>
                </c:pt>
                <c:pt idx="479">
                  <c:v>415</c:v>
                </c:pt>
                <c:pt idx="480">
                  <c:v>316</c:v>
                </c:pt>
                <c:pt idx="481">
                  <c:v>1047</c:v>
                </c:pt>
                <c:pt idx="482">
                  <c:v>2071</c:v>
                </c:pt>
                <c:pt idx="483">
                  <c:v>2090</c:v>
                </c:pt>
                <c:pt idx="488">
                  <c:v>741</c:v>
                </c:pt>
                <c:pt idx="489">
                  <c:v>970</c:v>
                </c:pt>
                <c:pt idx="490">
                  <c:v>212</c:v>
                </c:pt>
                <c:pt idx="491">
                  <c:v>1376</c:v>
                </c:pt>
                <c:pt idx="492">
                  <c:v>3203</c:v>
                </c:pt>
                <c:pt idx="493">
                  <c:v>994</c:v>
                </c:pt>
                <c:pt idx="494">
                  <c:v>1641</c:v>
                </c:pt>
                <c:pt idx="495">
                  <c:v>2105</c:v>
                </c:pt>
                <c:pt idx="496">
                  <c:v>1624</c:v>
                </c:pt>
                <c:pt idx="500">
                  <c:v>319</c:v>
                </c:pt>
                <c:pt idx="501">
                  <c:v>510</c:v>
                </c:pt>
                <c:pt idx="502">
                  <c:v>943</c:v>
                </c:pt>
                <c:pt idx="503">
                  <c:v>604</c:v>
                </c:pt>
                <c:pt idx="504">
                  <c:v>1001</c:v>
                </c:pt>
                <c:pt idx="505">
                  <c:v>2182</c:v>
                </c:pt>
                <c:pt idx="506">
                  <c:v>1830</c:v>
                </c:pt>
                <c:pt idx="510">
                  <c:v>609</c:v>
                </c:pt>
                <c:pt idx="511">
                  <c:v>1018</c:v>
                </c:pt>
                <c:pt idx="512">
                  <c:v>1450</c:v>
                </c:pt>
                <c:pt idx="513">
                  <c:v>1252</c:v>
                </c:pt>
                <c:pt idx="514">
                  <c:v>650</c:v>
                </c:pt>
                <c:pt idx="515">
                  <c:v>2710</c:v>
                </c:pt>
                <c:pt idx="516">
                  <c:v>2510</c:v>
                </c:pt>
                <c:pt idx="525">
                  <c:v>785</c:v>
                </c:pt>
                <c:pt idx="526">
                  <c:v>763</c:v>
                </c:pt>
                <c:pt idx="527">
                  <c:v>169</c:v>
                </c:pt>
                <c:pt idx="528">
                  <c:v>2019</c:v>
                </c:pt>
                <c:pt idx="529">
                  <c:v>2671</c:v>
                </c:pt>
                <c:pt idx="536">
                  <c:v>955</c:v>
                </c:pt>
                <c:pt idx="540">
                  <c:v>314</c:v>
                </c:pt>
                <c:pt idx="541">
                  <c:v>328</c:v>
                </c:pt>
                <c:pt idx="542">
                  <c:v>472</c:v>
                </c:pt>
                <c:pt idx="543">
                  <c:v>947</c:v>
                </c:pt>
                <c:pt idx="544">
                  <c:v>1308</c:v>
                </c:pt>
                <c:pt idx="545">
                  <c:v>1406</c:v>
                </c:pt>
                <c:pt idx="546">
                  <c:v>2564</c:v>
                </c:pt>
                <c:pt idx="547">
                  <c:v>2154</c:v>
                </c:pt>
                <c:pt idx="551">
                  <c:v>944</c:v>
                </c:pt>
                <c:pt idx="552">
                  <c:v>1620</c:v>
                </c:pt>
                <c:pt idx="556">
                  <c:v>1664</c:v>
                </c:pt>
                <c:pt idx="565">
                  <c:v>1111</c:v>
                </c:pt>
                <c:pt idx="569">
                  <c:v>1624</c:v>
                </c:pt>
                <c:pt idx="570">
                  <c:v>1478</c:v>
                </c:pt>
                <c:pt idx="571">
                  <c:v>2009</c:v>
                </c:pt>
                <c:pt idx="572">
                  <c:v>2600</c:v>
                </c:pt>
                <c:pt idx="573">
                  <c:v>2350</c:v>
                </c:pt>
                <c:pt idx="574">
                  <c:v>441</c:v>
                </c:pt>
                <c:pt idx="575">
                  <c:v>1386</c:v>
                </c:pt>
                <c:pt idx="576">
                  <c:v>2432</c:v>
                </c:pt>
                <c:pt idx="577">
                  <c:v>1503</c:v>
                </c:pt>
                <c:pt idx="580">
                  <c:v>855</c:v>
                </c:pt>
                <c:pt idx="581">
                  <c:v>1194</c:v>
                </c:pt>
                <c:pt idx="582">
                  <c:v>1522</c:v>
                </c:pt>
                <c:pt idx="589">
                  <c:v>676</c:v>
                </c:pt>
                <c:pt idx="590">
                  <c:v>1758</c:v>
                </c:pt>
                <c:pt idx="605">
                  <c:v>1702</c:v>
                </c:pt>
                <c:pt idx="609">
                  <c:v>761</c:v>
                </c:pt>
                <c:pt idx="612">
                  <c:v>544</c:v>
                </c:pt>
                <c:pt idx="613">
                  <c:v>2037</c:v>
                </c:pt>
                <c:pt idx="614">
                  <c:v>1363</c:v>
                </c:pt>
                <c:pt idx="616">
                  <c:v>218</c:v>
                </c:pt>
                <c:pt idx="617">
                  <c:v>1311</c:v>
                </c:pt>
                <c:pt idx="618">
                  <c:v>2056</c:v>
                </c:pt>
                <c:pt idx="619">
                  <c:v>1336</c:v>
                </c:pt>
                <c:pt idx="620">
                  <c:v>3492</c:v>
                </c:pt>
                <c:pt idx="621">
                  <c:v>2916</c:v>
                </c:pt>
                <c:pt idx="628">
                  <c:v>305</c:v>
                </c:pt>
                <c:pt idx="629">
                  <c:v>527</c:v>
                </c:pt>
                <c:pt idx="630">
                  <c:v>483</c:v>
                </c:pt>
                <c:pt idx="631">
                  <c:v>625</c:v>
                </c:pt>
                <c:pt idx="632">
                  <c:v>1584</c:v>
                </c:pt>
                <c:pt idx="641">
                  <c:v>1095</c:v>
                </c:pt>
                <c:pt idx="642">
                  <c:v>927</c:v>
                </c:pt>
                <c:pt idx="643">
                  <c:v>190</c:v>
                </c:pt>
                <c:pt idx="644">
                  <c:v>1860</c:v>
                </c:pt>
                <c:pt idx="645">
                  <c:v>2757</c:v>
                </c:pt>
                <c:pt idx="648">
                  <c:v>1763</c:v>
                </c:pt>
                <c:pt idx="649">
                  <c:v>180</c:v>
                </c:pt>
                <c:pt idx="650">
                  <c:v>484</c:v>
                </c:pt>
                <c:pt idx="651">
                  <c:v>1259</c:v>
                </c:pt>
                <c:pt idx="652">
                  <c:v>345</c:v>
                </c:pt>
                <c:pt idx="653">
                  <c:v>393</c:v>
                </c:pt>
                <c:pt idx="654">
                  <c:v>4229</c:v>
                </c:pt>
                <c:pt idx="655">
                  <c:v>3585</c:v>
                </c:pt>
                <c:pt idx="658">
                  <c:v>864</c:v>
                </c:pt>
                <c:pt idx="664">
                  <c:v>963</c:v>
                </c:pt>
                <c:pt idx="665">
                  <c:v>1153</c:v>
                </c:pt>
                <c:pt idx="666">
                  <c:v>1484</c:v>
                </c:pt>
                <c:pt idx="667">
                  <c:v>1261.9109947643979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8-45ED-BCC5-65321155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30416"/>
        <c:axId val="507834160"/>
      </c:scatterChart>
      <c:valAx>
        <c:axId val="5078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34160"/>
        <c:crosses val="autoZero"/>
        <c:crossBetween val="midCat"/>
      </c:valAx>
      <c:valAx>
        <c:axId val="5078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mr.GrayInfo_statistic_2!$L$2:$L$660</c:f>
              <c:numCache>
                <c:formatCode>General</c:formatCode>
                <c:ptCount val="659"/>
                <c:pt idx="0">
                  <c:v>615</c:v>
                </c:pt>
                <c:pt idx="1">
                  <c:v>873</c:v>
                </c:pt>
                <c:pt idx="2">
                  <c:v>601</c:v>
                </c:pt>
                <c:pt idx="3">
                  <c:v>-712</c:v>
                </c:pt>
                <c:pt idx="4">
                  <c:v>-787</c:v>
                </c:pt>
                <c:pt idx="5">
                  <c:v>-811</c:v>
                </c:pt>
                <c:pt idx="6">
                  <c:v>765</c:v>
                </c:pt>
                <c:pt idx="7">
                  <c:v>-956</c:v>
                </c:pt>
                <c:pt idx="8">
                  <c:v>-497</c:v>
                </c:pt>
                <c:pt idx="9">
                  <c:v>-181</c:v>
                </c:pt>
                <c:pt idx="10">
                  <c:v>-576</c:v>
                </c:pt>
                <c:pt idx="11">
                  <c:v>-929</c:v>
                </c:pt>
                <c:pt idx="12">
                  <c:v>-1611</c:v>
                </c:pt>
                <c:pt idx="13">
                  <c:v>-1089</c:v>
                </c:pt>
                <c:pt idx="14">
                  <c:v>-1159</c:v>
                </c:pt>
                <c:pt idx="15">
                  <c:v>-1860</c:v>
                </c:pt>
                <c:pt idx="16">
                  <c:v>-1855</c:v>
                </c:pt>
                <c:pt idx="17">
                  <c:v>-1069</c:v>
                </c:pt>
                <c:pt idx="18">
                  <c:v>-908</c:v>
                </c:pt>
                <c:pt idx="19">
                  <c:v>-729</c:v>
                </c:pt>
                <c:pt idx="20">
                  <c:v>-781</c:v>
                </c:pt>
                <c:pt idx="21">
                  <c:v>-1127</c:v>
                </c:pt>
                <c:pt idx="22">
                  <c:v>-1147</c:v>
                </c:pt>
                <c:pt idx="23">
                  <c:v>-1004</c:v>
                </c:pt>
                <c:pt idx="24">
                  <c:v>-1104</c:v>
                </c:pt>
                <c:pt idx="25">
                  <c:v>-1860</c:v>
                </c:pt>
                <c:pt idx="26">
                  <c:v>-2356</c:v>
                </c:pt>
                <c:pt idx="27">
                  <c:v>-2277</c:v>
                </c:pt>
                <c:pt idx="28">
                  <c:v>-1876</c:v>
                </c:pt>
                <c:pt idx="29">
                  <c:v>-882</c:v>
                </c:pt>
                <c:pt idx="30">
                  <c:v>-476</c:v>
                </c:pt>
                <c:pt idx="31">
                  <c:v>-745</c:v>
                </c:pt>
                <c:pt idx="32">
                  <c:v>-311</c:v>
                </c:pt>
                <c:pt idx="33">
                  <c:v>-263</c:v>
                </c:pt>
                <c:pt idx="34">
                  <c:v>317</c:v>
                </c:pt>
                <c:pt idx="35">
                  <c:v>677</c:v>
                </c:pt>
                <c:pt idx="36">
                  <c:v>1096</c:v>
                </c:pt>
                <c:pt idx="37">
                  <c:v>1303</c:v>
                </c:pt>
                <c:pt idx="38">
                  <c:v>569</c:v>
                </c:pt>
                <c:pt idx="39">
                  <c:v>641</c:v>
                </c:pt>
                <c:pt idx="40">
                  <c:v>513</c:v>
                </c:pt>
                <c:pt idx="41">
                  <c:v>720</c:v>
                </c:pt>
                <c:pt idx="42">
                  <c:v>609</c:v>
                </c:pt>
                <c:pt idx="43">
                  <c:v>397</c:v>
                </c:pt>
                <c:pt idx="44">
                  <c:v>-235</c:v>
                </c:pt>
                <c:pt idx="45">
                  <c:v>-473</c:v>
                </c:pt>
                <c:pt idx="46">
                  <c:v>-422</c:v>
                </c:pt>
                <c:pt idx="47">
                  <c:v>1234</c:v>
                </c:pt>
                <c:pt idx="48">
                  <c:v>1519</c:v>
                </c:pt>
                <c:pt idx="49">
                  <c:v>1907</c:v>
                </c:pt>
                <c:pt idx="50">
                  <c:v>2116</c:v>
                </c:pt>
                <c:pt idx="51">
                  <c:v>2342</c:v>
                </c:pt>
                <c:pt idx="52">
                  <c:v>2629</c:v>
                </c:pt>
                <c:pt idx="53">
                  <c:v>2695</c:v>
                </c:pt>
                <c:pt idx="54">
                  <c:v>2411</c:v>
                </c:pt>
                <c:pt idx="55">
                  <c:v>2004</c:v>
                </c:pt>
                <c:pt idx="56">
                  <c:v>1901</c:v>
                </c:pt>
                <c:pt idx="57">
                  <c:v>1621</c:v>
                </c:pt>
                <c:pt idx="58">
                  <c:v>1893</c:v>
                </c:pt>
                <c:pt idx="59">
                  <c:v>913</c:v>
                </c:pt>
                <c:pt idx="60">
                  <c:v>806</c:v>
                </c:pt>
                <c:pt idx="61">
                  <c:v>1012</c:v>
                </c:pt>
                <c:pt idx="62">
                  <c:v>-465</c:v>
                </c:pt>
                <c:pt idx="63">
                  <c:v>-568</c:v>
                </c:pt>
                <c:pt idx="64">
                  <c:v>-607</c:v>
                </c:pt>
                <c:pt idx="65">
                  <c:v>-398</c:v>
                </c:pt>
                <c:pt idx="66">
                  <c:v>-471</c:v>
                </c:pt>
                <c:pt idx="67">
                  <c:v>-246</c:v>
                </c:pt>
                <c:pt idx="68">
                  <c:v>421</c:v>
                </c:pt>
                <c:pt idx="69">
                  <c:v>750</c:v>
                </c:pt>
                <c:pt idx="70">
                  <c:v>433</c:v>
                </c:pt>
                <c:pt idx="71">
                  <c:v>436</c:v>
                </c:pt>
                <c:pt idx="72">
                  <c:v>-559</c:v>
                </c:pt>
                <c:pt idx="73">
                  <c:v>-911</c:v>
                </c:pt>
                <c:pt idx="74">
                  <c:v>-802</c:v>
                </c:pt>
                <c:pt idx="75">
                  <c:v>-636</c:v>
                </c:pt>
                <c:pt idx="76">
                  <c:v>-1073</c:v>
                </c:pt>
                <c:pt idx="77">
                  <c:v>-1203</c:v>
                </c:pt>
                <c:pt idx="78">
                  <c:v>-1585</c:v>
                </c:pt>
                <c:pt idx="79">
                  <c:v>-1448</c:v>
                </c:pt>
                <c:pt idx="80">
                  <c:v>-1446</c:v>
                </c:pt>
                <c:pt idx="81">
                  <c:v>-1321</c:v>
                </c:pt>
                <c:pt idx="82">
                  <c:v>-1315</c:v>
                </c:pt>
                <c:pt idx="83">
                  <c:v>-745</c:v>
                </c:pt>
                <c:pt idx="84">
                  <c:v>-824</c:v>
                </c:pt>
                <c:pt idx="85">
                  <c:v>-971</c:v>
                </c:pt>
                <c:pt idx="86">
                  <c:v>-1178</c:v>
                </c:pt>
                <c:pt idx="87">
                  <c:v>-1374</c:v>
                </c:pt>
                <c:pt idx="88">
                  <c:v>-1022</c:v>
                </c:pt>
                <c:pt idx="89">
                  <c:v>-912</c:v>
                </c:pt>
                <c:pt idx="90">
                  <c:v>-1499</c:v>
                </c:pt>
                <c:pt idx="91">
                  <c:v>-1420</c:v>
                </c:pt>
                <c:pt idx="92">
                  <c:v>-1309</c:v>
                </c:pt>
                <c:pt idx="93">
                  <c:v>499</c:v>
                </c:pt>
                <c:pt idx="94">
                  <c:v>188</c:v>
                </c:pt>
                <c:pt idx="95">
                  <c:v>1329</c:v>
                </c:pt>
                <c:pt idx="96">
                  <c:v>1644</c:v>
                </c:pt>
                <c:pt idx="97">
                  <c:v>2054</c:v>
                </c:pt>
                <c:pt idx="98">
                  <c:v>1879</c:v>
                </c:pt>
                <c:pt idx="99">
                  <c:v>1198</c:v>
                </c:pt>
                <c:pt idx="100">
                  <c:v>-836</c:v>
                </c:pt>
                <c:pt idx="101">
                  <c:v>-1024</c:v>
                </c:pt>
                <c:pt idx="102">
                  <c:v>1543</c:v>
                </c:pt>
                <c:pt idx="103">
                  <c:v>1596</c:v>
                </c:pt>
                <c:pt idx="104">
                  <c:v>1759</c:v>
                </c:pt>
                <c:pt idx="105">
                  <c:v>1377</c:v>
                </c:pt>
                <c:pt idx="106">
                  <c:v>2543</c:v>
                </c:pt>
                <c:pt idx="107">
                  <c:v>2734</c:v>
                </c:pt>
                <c:pt idx="108">
                  <c:v>2845</c:v>
                </c:pt>
                <c:pt idx="109">
                  <c:v>2535</c:v>
                </c:pt>
                <c:pt idx="110">
                  <c:v>2084</c:v>
                </c:pt>
                <c:pt idx="111">
                  <c:v>2264</c:v>
                </c:pt>
                <c:pt idx="112">
                  <c:v>2399</c:v>
                </c:pt>
                <c:pt idx="113">
                  <c:v>2322</c:v>
                </c:pt>
                <c:pt idx="114">
                  <c:v>2480</c:v>
                </c:pt>
                <c:pt idx="115">
                  <c:v>2466</c:v>
                </c:pt>
                <c:pt idx="116">
                  <c:v>1981</c:v>
                </c:pt>
                <c:pt idx="117">
                  <c:v>1745</c:v>
                </c:pt>
                <c:pt idx="118">
                  <c:v>552</c:v>
                </c:pt>
                <c:pt idx="119">
                  <c:v>-340</c:v>
                </c:pt>
                <c:pt idx="120">
                  <c:v>201</c:v>
                </c:pt>
                <c:pt idx="121">
                  <c:v>-708</c:v>
                </c:pt>
                <c:pt idx="122">
                  <c:v>-705</c:v>
                </c:pt>
                <c:pt idx="123">
                  <c:v>-844</c:v>
                </c:pt>
                <c:pt idx="124">
                  <c:v>-1049</c:v>
                </c:pt>
                <c:pt idx="125">
                  <c:v>-1202</c:v>
                </c:pt>
                <c:pt idx="126">
                  <c:v>-1149</c:v>
                </c:pt>
                <c:pt idx="127">
                  <c:v>783</c:v>
                </c:pt>
                <c:pt idx="128">
                  <c:v>947</c:v>
                </c:pt>
                <c:pt idx="129">
                  <c:v>355</c:v>
                </c:pt>
                <c:pt idx="130">
                  <c:v>737</c:v>
                </c:pt>
                <c:pt idx="131">
                  <c:v>548</c:v>
                </c:pt>
                <c:pt idx="132">
                  <c:v>697</c:v>
                </c:pt>
                <c:pt idx="133">
                  <c:v>1416</c:v>
                </c:pt>
                <c:pt idx="134">
                  <c:v>1466</c:v>
                </c:pt>
                <c:pt idx="135">
                  <c:v>1482</c:v>
                </c:pt>
                <c:pt idx="136">
                  <c:v>1373</c:v>
                </c:pt>
                <c:pt idx="137">
                  <c:v>1290</c:v>
                </c:pt>
                <c:pt idx="138">
                  <c:v>1858</c:v>
                </c:pt>
                <c:pt idx="139">
                  <c:v>2019</c:v>
                </c:pt>
                <c:pt idx="140">
                  <c:v>1678</c:v>
                </c:pt>
                <c:pt idx="141">
                  <c:v>1230</c:v>
                </c:pt>
                <c:pt idx="142">
                  <c:v>712</c:v>
                </c:pt>
                <c:pt idx="143">
                  <c:v>1059</c:v>
                </c:pt>
                <c:pt idx="144">
                  <c:v>744</c:v>
                </c:pt>
                <c:pt idx="145">
                  <c:v>1977</c:v>
                </c:pt>
                <c:pt idx="146">
                  <c:v>1872</c:v>
                </c:pt>
                <c:pt idx="147">
                  <c:v>2237</c:v>
                </c:pt>
                <c:pt idx="148">
                  <c:v>3253</c:v>
                </c:pt>
                <c:pt idx="149">
                  <c:v>3163</c:v>
                </c:pt>
                <c:pt idx="150">
                  <c:v>2024</c:v>
                </c:pt>
                <c:pt idx="151">
                  <c:v>1567</c:v>
                </c:pt>
                <c:pt idx="152">
                  <c:v>1766</c:v>
                </c:pt>
                <c:pt idx="153">
                  <c:v>1587</c:v>
                </c:pt>
                <c:pt idx="154">
                  <c:v>1487</c:v>
                </c:pt>
                <c:pt idx="155">
                  <c:v>1748</c:v>
                </c:pt>
                <c:pt idx="156">
                  <c:v>1393</c:v>
                </c:pt>
                <c:pt idx="157">
                  <c:v>477</c:v>
                </c:pt>
                <c:pt idx="158">
                  <c:v>472</c:v>
                </c:pt>
                <c:pt idx="159">
                  <c:v>-760</c:v>
                </c:pt>
                <c:pt idx="160">
                  <c:v>-597</c:v>
                </c:pt>
                <c:pt idx="161">
                  <c:v>-670</c:v>
                </c:pt>
                <c:pt idx="162">
                  <c:v>-1017</c:v>
                </c:pt>
                <c:pt idx="163">
                  <c:v>1084</c:v>
                </c:pt>
                <c:pt idx="164">
                  <c:v>1143</c:v>
                </c:pt>
                <c:pt idx="165">
                  <c:v>542</c:v>
                </c:pt>
                <c:pt idx="166">
                  <c:v>394</c:v>
                </c:pt>
                <c:pt idx="167">
                  <c:v>-645</c:v>
                </c:pt>
                <c:pt idx="168">
                  <c:v>-657</c:v>
                </c:pt>
                <c:pt idx="169">
                  <c:v>-642</c:v>
                </c:pt>
                <c:pt idx="170">
                  <c:v>-728</c:v>
                </c:pt>
                <c:pt idx="171">
                  <c:v>-766</c:v>
                </c:pt>
                <c:pt idx="172">
                  <c:v>-623</c:v>
                </c:pt>
                <c:pt idx="173">
                  <c:v>-556</c:v>
                </c:pt>
                <c:pt idx="174">
                  <c:v>272</c:v>
                </c:pt>
                <c:pt idx="175">
                  <c:v>-599</c:v>
                </c:pt>
                <c:pt idx="176">
                  <c:v>-209</c:v>
                </c:pt>
                <c:pt idx="177">
                  <c:v>-235</c:v>
                </c:pt>
                <c:pt idx="178">
                  <c:v>379</c:v>
                </c:pt>
                <c:pt idx="179">
                  <c:v>-692</c:v>
                </c:pt>
                <c:pt idx="180">
                  <c:v>-646</c:v>
                </c:pt>
                <c:pt idx="181">
                  <c:v>-1153</c:v>
                </c:pt>
                <c:pt idx="182">
                  <c:v>-1093</c:v>
                </c:pt>
                <c:pt idx="183">
                  <c:v>-1557</c:v>
                </c:pt>
                <c:pt idx="184">
                  <c:v>-1475</c:v>
                </c:pt>
                <c:pt idx="185">
                  <c:v>-1269</c:v>
                </c:pt>
                <c:pt idx="186">
                  <c:v>-1250</c:v>
                </c:pt>
                <c:pt idx="187">
                  <c:v>-1526</c:v>
                </c:pt>
                <c:pt idx="188">
                  <c:v>-1604</c:v>
                </c:pt>
                <c:pt idx="189">
                  <c:v>-1311</c:v>
                </c:pt>
                <c:pt idx="190">
                  <c:v>-1731</c:v>
                </c:pt>
                <c:pt idx="191">
                  <c:v>-2275</c:v>
                </c:pt>
                <c:pt idx="192">
                  <c:v>-1981</c:v>
                </c:pt>
                <c:pt idx="193">
                  <c:v>-1204</c:v>
                </c:pt>
                <c:pt idx="194">
                  <c:v>599</c:v>
                </c:pt>
                <c:pt idx="195">
                  <c:v>879</c:v>
                </c:pt>
                <c:pt idx="196">
                  <c:v>888</c:v>
                </c:pt>
                <c:pt idx="197">
                  <c:v>749</c:v>
                </c:pt>
                <c:pt idx="198">
                  <c:v>526</c:v>
                </c:pt>
                <c:pt idx="199">
                  <c:v>741</c:v>
                </c:pt>
                <c:pt idx="200">
                  <c:v>747</c:v>
                </c:pt>
                <c:pt idx="201">
                  <c:v>617</c:v>
                </c:pt>
                <c:pt idx="202">
                  <c:v>1392</c:v>
                </c:pt>
                <c:pt idx="203">
                  <c:v>1442</c:v>
                </c:pt>
                <c:pt idx="204">
                  <c:v>1126</c:v>
                </c:pt>
                <c:pt idx="205">
                  <c:v>482</c:v>
                </c:pt>
                <c:pt idx="206">
                  <c:v>816</c:v>
                </c:pt>
                <c:pt idx="207">
                  <c:v>942</c:v>
                </c:pt>
                <c:pt idx="208">
                  <c:v>1376</c:v>
                </c:pt>
                <c:pt idx="209">
                  <c:v>1314</c:v>
                </c:pt>
                <c:pt idx="210">
                  <c:v>1183</c:v>
                </c:pt>
                <c:pt idx="211">
                  <c:v>1410</c:v>
                </c:pt>
                <c:pt idx="212">
                  <c:v>1411</c:v>
                </c:pt>
                <c:pt idx="213">
                  <c:v>1330</c:v>
                </c:pt>
                <c:pt idx="214">
                  <c:v>1013</c:v>
                </c:pt>
                <c:pt idx="215">
                  <c:v>885</c:v>
                </c:pt>
                <c:pt idx="216">
                  <c:v>761</c:v>
                </c:pt>
                <c:pt idx="217">
                  <c:v>816</c:v>
                </c:pt>
                <c:pt idx="218">
                  <c:v>844</c:v>
                </c:pt>
                <c:pt idx="219">
                  <c:v>286</c:v>
                </c:pt>
                <c:pt idx="220">
                  <c:v>428</c:v>
                </c:pt>
                <c:pt idx="221">
                  <c:v>156</c:v>
                </c:pt>
                <c:pt idx="222">
                  <c:v>189</c:v>
                </c:pt>
                <c:pt idx="223">
                  <c:v>251</c:v>
                </c:pt>
                <c:pt idx="224">
                  <c:v>1075</c:v>
                </c:pt>
                <c:pt idx="225">
                  <c:v>1352</c:v>
                </c:pt>
                <c:pt idx="226">
                  <c:v>1594</c:v>
                </c:pt>
                <c:pt idx="227">
                  <c:v>1775</c:v>
                </c:pt>
                <c:pt idx="228">
                  <c:v>1795</c:v>
                </c:pt>
                <c:pt idx="229">
                  <c:v>1346</c:v>
                </c:pt>
                <c:pt idx="230">
                  <c:v>1204</c:v>
                </c:pt>
                <c:pt idx="231">
                  <c:v>1204</c:v>
                </c:pt>
                <c:pt idx="232">
                  <c:v>1520</c:v>
                </c:pt>
                <c:pt idx="233">
                  <c:v>2220</c:v>
                </c:pt>
                <c:pt idx="234">
                  <c:v>2215</c:v>
                </c:pt>
                <c:pt idx="235">
                  <c:v>2075</c:v>
                </c:pt>
                <c:pt idx="236">
                  <c:v>1525</c:v>
                </c:pt>
                <c:pt idx="237">
                  <c:v>1697</c:v>
                </c:pt>
                <c:pt idx="238">
                  <c:v>986</c:v>
                </c:pt>
                <c:pt idx="239">
                  <c:v>279</c:v>
                </c:pt>
                <c:pt idx="240">
                  <c:v>575</c:v>
                </c:pt>
                <c:pt idx="241">
                  <c:v>706</c:v>
                </c:pt>
                <c:pt idx="242">
                  <c:v>898</c:v>
                </c:pt>
                <c:pt idx="243">
                  <c:v>554</c:v>
                </c:pt>
                <c:pt idx="244">
                  <c:v>843</c:v>
                </c:pt>
                <c:pt idx="245">
                  <c:v>783</c:v>
                </c:pt>
                <c:pt idx="246">
                  <c:v>887</c:v>
                </c:pt>
                <c:pt idx="247">
                  <c:v>1282</c:v>
                </c:pt>
                <c:pt idx="248">
                  <c:v>1531</c:v>
                </c:pt>
                <c:pt idx="249">
                  <c:v>3414</c:v>
                </c:pt>
                <c:pt idx="250">
                  <c:v>4242</c:v>
                </c:pt>
                <c:pt idx="251">
                  <c:v>4408</c:v>
                </c:pt>
                <c:pt idx="252">
                  <c:v>3725</c:v>
                </c:pt>
                <c:pt idx="253">
                  <c:v>2434</c:v>
                </c:pt>
                <c:pt idx="254">
                  <c:v>1726</c:v>
                </c:pt>
                <c:pt idx="255">
                  <c:v>1469</c:v>
                </c:pt>
                <c:pt idx="256">
                  <c:v>1280</c:v>
                </c:pt>
                <c:pt idx="257">
                  <c:v>1158</c:v>
                </c:pt>
                <c:pt idx="258">
                  <c:v>806</c:v>
                </c:pt>
                <c:pt idx="259">
                  <c:v>1040</c:v>
                </c:pt>
                <c:pt idx="260">
                  <c:v>891</c:v>
                </c:pt>
                <c:pt idx="261">
                  <c:v>619</c:v>
                </c:pt>
                <c:pt idx="262">
                  <c:v>160</c:v>
                </c:pt>
                <c:pt idx="263">
                  <c:v>443</c:v>
                </c:pt>
                <c:pt idx="264">
                  <c:v>854</c:v>
                </c:pt>
                <c:pt idx="265">
                  <c:v>1014</c:v>
                </c:pt>
                <c:pt idx="266">
                  <c:v>1091</c:v>
                </c:pt>
                <c:pt idx="267">
                  <c:v>910</c:v>
                </c:pt>
                <c:pt idx="268">
                  <c:v>687</c:v>
                </c:pt>
                <c:pt idx="269">
                  <c:v>835</c:v>
                </c:pt>
                <c:pt idx="270">
                  <c:v>808</c:v>
                </c:pt>
                <c:pt idx="271">
                  <c:v>754</c:v>
                </c:pt>
                <c:pt idx="272">
                  <c:v>1139</c:v>
                </c:pt>
                <c:pt idx="273">
                  <c:v>1536</c:v>
                </c:pt>
                <c:pt idx="274">
                  <c:v>1559</c:v>
                </c:pt>
                <c:pt idx="275">
                  <c:v>1418</c:v>
                </c:pt>
                <c:pt idx="276">
                  <c:v>1236</c:v>
                </c:pt>
                <c:pt idx="277">
                  <c:v>1447</c:v>
                </c:pt>
                <c:pt idx="278">
                  <c:v>1398</c:v>
                </c:pt>
                <c:pt idx="279">
                  <c:v>1035</c:v>
                </c:pt>
                <c:pt idx="280">
                  <c:v>643</c:v>
                </c:pt>
                <c:pt idx="281">
                  <c:v>560</c:v>
                </c:pt>
                <c:pt idx="282">
                  <c:v>236</c:v>
                </c:pt>
                <c:pt idx="283">
                  <c:v>130</c:v>
                </c:pt>
                <c:pt idx="284">
                  <c:v>-232</c:v>
                </c:pt>
                <c:pt idx="285">
                  <c:v>-449</c:v>
                </c:pt>
                <c:pt idx="286">
                  <c:v>-455</c:v>
                </c:pt>
                <c:pt idx="287">
                  <c:v>566</c:v>
                </c:pt>
                <c:pt idx="288">
                  <c:v>577</c:v>
                </c:pt>
                <c:pt idx="289">
                  <c:v>216</c:v>
                </c:pt>
                <c:pt idx="290">
                  <c:v>-824</c:v>
                </c:pt>
                <c:pt idx="291">
                  <c:v>-647</c:v>
                </c:pt>
                <c:pt idx="292">
                  <c:v>-386</c:v>
                </c:pt>
                <c:pt idx="293">
                  <c:v>-529</c:v>
                </c:pt>
                <c:pt idx="294">
                  <c:v>-475</c:v>
                </c:pt>
                <c:pt idx="295">
                  <c:v>-240</c:v>
                </c:pt>
                <c:pt idx="296">
                  <c:v>175</c:v>
                </c:pt>
                <c:pt idx="297">
                  <c:v>219</c:v>
                </c:pt>
                <c:pt idx="298">
                  <c:v>-309</c:v>
                </c:pt>
                <c:pt idx="299">
                  <c:v>-402</c:v>
                </c:pt>
                <c:pt idx="300">
                  <c:v>189</c:v>
                </c:pt>
                <c:pt idx="301">
                  <c:v>176</c:v>
                </c:pt>
                <c:pt idx="302">
                  <c:v>-173</c:v>
                </c:pt>
                <c:pt idx="303">
                  <c:v>-219</c:v>
                </c:pt>
                <c:pt idx="304">
                  <c:v>382</c:v>
                </c:pt>
                <c:pt idx="305">
                  <c:v>555</c:v>
                </c:pt>
                <c:pt idx="306">
                  <c:v>428</c:v>
                </c:pt>
                <c:pt idx="307">
                  <c:v>-348</c:v>
                </c:pt>
                <c:pt idx="308">
                  <c:v>-300</c:v>
                </c:pt>
                <c:pt idx="309">
                  <c:v>-293</c:v>
                </c:pt>
                <c:pt idx="310">
                  <c:v>239</c:v>
                </c:pt>
                <c:pt idx="311">
                  <c:v>-515</c:v>
                </c:pt>
                <c:pt idx="312">
                  <c:v>-759</c:v>
                </c:pt>
                <c:pt idx="313">
                  <c:v>880</c:v>
                </c:pt>
                <c:pt idx="314">
                  <c:v>797</c:v>
                </c:pt>
                <c:pt idx="315">
                  <c:v>848</c:v>
                </c:pt>
                <c:pt idx="316">
                  <c:v>634</c:v>
                </c:pt>
                <c:pt idx="317">
                  <c:v>1454</c:v>
                </c:pt>
                <c:pt idx="318">
                  <c:v>2013</c:v>
                </c:pt>
                <c:pt idx="319">
                  <c:v>2686</c:v>
                </c:pt>
                <c:pt idx="320">
                  <c:v>2495</c:v>
                </c:pt>
                <c:pt idx="321">
                  <c:v>2647</c:v>
                </c:pt>
                <c:pt idx="322">
                  <c:v>2829</c:v>
                </c:pt>
                <c:pt idx="323">
                  <c:v>2544</c:v>
                </c:pt>
                <c:pt idx="324">
                  <c:v>2338</c:v>
                </c:pt>
                <c:pt idx="325">
                  <c:v>1967</c:v>
                </c:pt>
                <c:pt idx="326">
                  <c:v>2175</c:v>
                </c:pt>
                <c:pt idx="327">
                  <c:v>1501</c:v>
                </c:pt>
                <c:pt idx="328">
                  <c:v>1153</c:v>
                </c:pt>
                <c:pt idx="329">
                  <c:v>-337</c:v>
                </c:pt>
                <c:pt idx="330">
                  <c:v>-267</c:v>
                </c:pt>
                <c:pt idx="331">
                  <c:v>-308</c:v>
                </c:pt>
                <c:pt idx="332">
                  <c:v>-735</c:v>
                </c:pt>
                <c:pt idx="333">
                  <c:v>-426</c:v>
                </c:pt>
                <c:pt idx="334">
                  <c:v>-497</c:v>
                </c:pt>
                <c:pt idx="335">
                  <c:v>-1075</c:v>
                </c:pt>
                <c:pt idx="336">
                  <c:v>-1717</c:v>
                </c:pt>
                <c:pt idx="337">
                  <c:v>-2675</c:v>
                </c:pt>
                <c:pt idx="338">
                  <c:v>-2458</c:v>
                </c:pt>
                <c:pt idx="339">
                  <c:v>-1610</c:v>
                </c:pt>
                <c:pt idx="340">
                  <c:v>-932</c:v>
                </c:pt>
                <c:pt idx="341">
                  <c:v>-1110</c:v>
                </c:pt>
                <c:pt idx="342">
                  <c:v>-803</c:v>
                </c:pt>
                <c:pt idx="343">
                  <c:v>-645</c:v>
                </c:pt>
                <c:pt idx="344">
                  <c:v>-464</c:v>
                </c:pt>
                <c:pt idx="345">
                  <c:v>-438</c:v>
                </c:pt>
                <c:pt idx="346">
                  <c:v>-721</c:v>
                </c:pt>
                <c:pt idx="347">
                  <c:v>-704</c:v>
                </c:pt>
                <c:pt idx="348">
                  <c:v>-519</c:v>
                </c:pt>
                <c:pt idx="349">
                  <c:v>526</c:v>
                </c:pt>
                <c:pt idx="350">
                  <c:v>622</c:v>
                </c:pt>
                <c:pt idx="351">
                  <c:v>605</c:v>
                </c:pt>
                <c:pt idx="352">
                  <c:v>750</c:v>
                </c:pt>
                <c:pt idx="353">
                  <c:v>626</c:v>
                </c:pt>
                <c:pt idx="354">
                  <c:v>-186</c:v>
                </c:pt>
                <c:pt idx="355">
                  <c:v>229</c:v>
                </c:pt>
                <c:pt idx="356">
                  <c:v>427</c:v>
                </c:pt>
                <c:pt idx="357">
                  <c:v>915</c:v>
                </c:pt>
                <c:pt idx="358">
                  <c:v>-1147</c:v>
                </c:pt>
                <c:pt idx="359">
                  <c:v>-1088</c:v>
                </c:pt>
                <c:pt idx="360">
                  <c:v>-1093</c:v>
                </c:pt>
                <c:pt idx="361">
                  <c:v>-1486</c:v>
                </c:pt>
                <c:pt idx="362">
                  <c:v>-1754</c:v>
                </c:pt>
                <c:pt idx="363">
                  <c:v>-1434</c:v>
                </c:pt>
                <c:pt idx="364">
                  <c:v>-1081</c:v>
                </c:pt>
                <c:pt idx="365">
                  <c:v>396</c:v>
                </c:pt>
                <c:pt idx="366">
                  <c:v>-232</c:v>
                </c:pt>
                <c:pt idx="367">
                  <c:v>376</c:v>
                </c:pt>
                <c:pt idx="368">
                  <c:v>287</c:v>
                </c:pt>
                <c:pt idx="369">
                  <c:v>-696</c:v>
                </c:pt>
                <c:pt idx="370">
                  <c:v>-763</c:v>
                </c:pt>
                <c:pt idx="371">
                  <c:v>-246</c:v>
                </c:pt>
                <c:pt idx="372">
                  <c:v>917</c:v>
                </c:pt>
                <c:pt idx="373">
                  <c:v>757</c:v>
                </c:pt>
                <c:pt idx="374">
                  <c:v>-628</c:v>
                </c:pt>
                <c:pt idx="375">
                  <c:v>529</c:v>
                </c:pt>
                <c:pt idx="376">
                  <c:v>-742</c:v>
                </c:pt>
                <c:pt idx="377">
                  <c:v>-756</c:v>
                </c:pt>
                <c:pt idx="378">
                  <c:v>-1177</c:v>
                </c:pt>
                <c:pt idx="379">
                  <c:v>-1004</c:v>
                </c:pt>
                <c:pt idx="380">
                  <c:v>-1397</c:v>
                </c:pt>
                <c:pt idx="381">
                  <c:v>-1625</c:v>
                </c:pt>
                <c:pt idx="382">
                  <c:v>-1008</c:v>
                </c:pt>
                <c:pt idx="383">
                  <c:v>774</c:v>
                </c:pt>
                <c:pt idx="384">
                  <c:v>847</c:v>
                </c:pt>
                <c:pt idx="385">
                  <c:v>1105</c:v>
                </c:pt>
                <c:pt idx="386">
                  <c:v>561</c:v>
                </c:pt>
                <c:pt idx="387">
                  <c:v>905</c:v>
                </c:pt>
                <c:pt idx="388">
                  <c:v>936</c:v>
                </c:pt>
                <c:pt idx="389">
                  <c:v>768</c:v>
                </c:pt>
                <c:pt idx="390">
                  <c:v>1470</c:v>
                </c:pt>
                <c:pt idx="391">
                  <c:v>827</c:v>
                </c:pt>
                <c:pt idx="392">
                  <c:v>459</c:v>
                </c:pt>
                <c:pt idx="393">
                  <c:v>274</c:v>
                </c:pt>
                <c:pt idx="394">
                  <c:v>341</c:v>
                </c:pt>
                <c:pt idx="395">
                  <c:v>723</c:v>
                </c:pt>
                <c:pt idx="396">
                  <c:v>783</c:v>
                </c:pt>
                <c:pt idx="397">
                  <c:v>1294</c:v>
                </c:pt>
                <c:pt idx="398">
                  <c:v>1635</c:v>
                </c:pt>
                <c:pt idx="399">
                  <c:v>1833</c:v>
                </c:pt>
                <c:pt idx="400">
                  <c:v>2163</c:v>
                </c:pt>
                <c:pt idx="401">
                  <c:v>596</c:v>
                </c:pt>
                <c:pt idx="402">
                  <c:v>1213</c:v>
                </c:pt>
                <c:pt idx="403">
                  <c:v>968</c:v>
                </c:pt>
                <c:pt idx="404">
                  <c:v>1329</c:v>
                </c:pt>
                <c:pt idx="405">
                  <c:v>-510</c:v>
                </c:pt>
                <c:pt idx="406">
                  <c:v>976</c:v>
                </c:pt>
                <c:pt idx="407">
                  <c:v>1818</c:v>
                </c:pt>
                <c:pt idx="408">
                  <c:v>2026</c:v>
                </c:pt>
                <c:pt idx="409">
                  <c:v>1729</c:v>
                </c:pt>
                <c:pt idx="410">
                  <c:v>-954</c:v>
                </c:pt>
                <c:pt idx="411">
                  <c:v>-1484</c:v>
                </c:pt>
                <c:pt idx="412">
                  <c:v>-1535</c:v>
                </c:pt>
                <c:pt idx="413">
                  <c:v>1599</c:v>
                </c:pt>
                <c:pt idx="414">
                  <c:v>2646</c:v>
                </c:pt>
                <c:pt idx="415">
                  <c:v>3065</c:v>
                </c:pt>
                <c:pt idx="416">
                  <c:v>2675</c:v>
                </c:pt>
                <c:pt idx="417">
                  <c:v>2767</c:v>
                </c:pt>
                <c:pt idx="418">
                  <c:v>5701</c:v>
                </c:pt>
                <c:pt idx="419">
                  <c:v>6259</c:v>
                </c:pt>
                <c:pt idx="420">
                  <c:v>5319</c:v>
                </c:pt>
                <c:pt idx="421">
                  <c:v>4850</c:v>
                </c:pt>
                <c:pt idx="422">
                  <c:v>4206</c:v>
                </c:pt>
                <c:pt idx="423">
                  <c:v>5058</c:v>
                </c:pt>
                <c:pt idx="424">
                  <c:v>4309</c:v>
                </c:pt>
                <c:pt idx="425">
                  <c:v>4240</c:v>
                </c:pt>
                <c:pt idx="426">
                  <c:v>4286</c:v>
                </c:pt>
                <c:pt idx="427">
                  <c:v>3825</c:v>
                </c:pt>
                <c:pt idx="428">
                  <c:v>3318</c:v>
                </c:pt>
                <c:pt idx="429">
                  <c:v>3465</c:v>
                </c:pt>
                <c:pt idx="430">
                  <c:v>3792</c:v>
                </c:pt>
                <c:pt idx="431">
                  <c:v>3764</c:v>
                </c:pt>
                <c:pt idx="432">
                  <c:v>2947</c:v>
                </c:pt>
                <c:pt idx="433">
                  <c:v>2552</c:v>
                </c:pt>
                <c:pt idx="434">
                  <c:v>2229</c:v>
                </c:pt>
                <c:pt idx="435">
                  <c:v>2164</c:v>
                </c:pt>
                <c:pt idx="436">
                  <c:v>1506</c:v>
                </c:pt>
                <c:pt idx="437">
                  <c:v>1458</c:v>
                </c:pt>
                <c:pt idx="438">
                  <c:v>1304</c:v>
                </c:pt>
                <c:pt idx="439">
                  <c:v>-1092</c:v>
                </c:pt>
                <c:pt idx="440">
                  <c:v>-1027</c:v>
                </c:pt>
                <c:pt idx="441">
                  <c:v>530</c:v>
                </c:pt>
                <c:pt idx="442">
                  <c:v>-1287</c:v>
                </c:pt>
                <c:pt idx="443">
                  <c:v>-1463</c:v>
                </c:pt>
                <c:pt idx="444">
                  <c:v>-886</c:v>
                </c:pt>
                <c:pt idx="445">
                  <c:v>-1132</c:v>
                </c:pt>
                <c:pt idx="446">
                  <c:v>-1611</c:v>
                </c:pt>
                <c:pt idx="447">
                  <c:v>-2366</c:v>
                </c:pt>
                <c:pt idx="448">
                  <c:v>-2564</c:v>
                </c:pt>
                <c:pt idx="449">
                  <c:v>-2652</c:v>
                </c:pt>
                <c:pt idx="450">
                  <c:v>-1930</c:v>
                </c:pt>
                <c:pt idx="451">
                  <c:v>-2230</c:v>
                </c:pt>
                <c:pt idx="452">
                  <c:v>-1977</c:v>
                </c:pt>
                <c:pt idx="453">
                  <c:v>-1662</c:v>
                </c:pt>
                <c:pt idx="454">
                  <c:v>-2435</c:v>
                </c:pt>
                <c:pt idx="455">
                  <c:v>-2615</c:v>
                </c:pt>
                <c:pt idx="456">
                  <c:v>-2568</c:v>
                </c:pt>
                <c:pt idx="457">
                  <c:v>-2303</c:v>
                </c:pt>
                <c:pt idx="458">
                  <c:v>-1945</c:v>
                </c:pt>
                <c:pt idx="459">
                  <c:v>-1361</c:v>
                </c:pt>
                <c:pt idx="460">
                  <c:v>-1405</c:v>
                </c:pt>
                <c:pt idx="461">
                  <c:v>-1203</c:v>
                </c:pt>
                <c:pt idx="462">
                  <c:v>-511</c:v>
                </c:pt>
                <c:pt idx="463">
                  <c:v>778</c:v>
                </c:pt>
                <c:pt idx="464">
                  <c:v>1068</c:v>
                </c:pt>
                <c:pt idx="465">
                  <c:v>1251</c:v>
                </c:pt>
                <c:pt idx="466">
                  <c:v>855</c:v>
                </c:pt>
                <c:pt idx="467">
                  <c:v>979</c:v>
                </c:pt>
                <c:pt idx="468">
                  <c:v>2198</c:v>
                </c:pt>
                <c:pt idx="469">
                  <c:v>2258</c:v>
                </c:pt>
                <c:pt idx="470">
                  <c:v>1950</c:v>
                </c:pt>
                <c:pt idx="471">
                  <c:v>1891</c:v>
                </c:pt>
                <c:pt idx="472">
                  <c:v>1628</c:v>
                </c:pt>
                <c:pt idx="473">
                  <c:v>835</c:v>
                </c:pt>
                <c:pt idx="474">
                  <c:v>-1035</c:v>
                </c:pt>
                <c:pt idx="475">
                  <c:v>-2324</c:v>
                </c:pt>
                <c:pt idx="476">
                  <c:v>-2020</c:v>
                </c:pt>
                <c:pt idx="477">
                  <c:v>-1757</c:v>
                </c:pt>
                <c:pt idx="478">
                  <c:v>-2265</c:v>
                </c:pt>
                <c:pt idx="479">
                  <c:v>-2680</c:v>
                </c:pt>
                <c:pt idx="480">
                  <c:v>1771</c:v>
                </c:pt>
                <c:pt idx="481">
                  <c:v>2488</c:v>
                </c:pt>
                <c:pt idx="482">
                  <c:v>2189</c:v>
                </c:pt>
                <c:pt idx="483">
                  <c:v>1516</c:v>
                </c:pt>
                <c:pt idx="484">
                  <c:v>464</c:v>
                </c:pt>
                <c:pt idx="485">
                  <c:v>-487</c:v>
                </c:pt>
                <c:pt idx="486">
                  <c:v>-491</c:v>
                </c:pt>
                <c:pt idx="487">
                  <c:v>1346</c:v>
                </c:pt>
                <c:pt idx="488">
                  <c:v>1802</c:v>
                </c:pt>
                <c:pt idx="489">
                  <c:v>2390</c:v>
                </c:pt>
                <c:pt idx="490">
                  <c:v>2402</c:v>
                </c:pt>
                <c:pt idx="491">
                  <c:v>2322</c:v>
                </c:pt>
                <c:pt idx="492">
                  <c:v>2416</c:v>
                </c:pt>
                <c:pt idx="493">
                  <c:v>2349</c:v>
                </c:pt>
                <c:pt idx="494">
                  <c:v>1786</c:v>
                </c:pt>
                <c:pt idx="495">
                  <c:v>878</c:v>
                </c:pt>
                <c:pt idx="496">
                  <c:v>-405</c:v>
                </c:pt>
                <c:pt idx="497">
                  <c:v>-1297</c:v>
                </c:pt>
                <c:pt idx="498">
                  <c:v>-2392</c:v>
                </c:pt>
                <c:pt idx="499">
                  <c:v>-2615</c:v>
                </c:pt>
                <c:pt idx="500">
                  <c:v>-2496</c:v>
                </c:pt>
                <c:pt idx="501">
                  <c:v>-2431</c:v>
                </c:pt>
                <c:pt idx="502">
                  <c:v>-2981</c:v>
                </c:pt>
                <c:pt idx="503">
                  <c:v>-2207</c:v>
                </c:pt>
                <c:pt idx="504">
                  <c:v>-1515</c:v>
                </c:pt>
                <c:pt idx="505">
                  <c:v>-827</c:v>
                </c:pt>
                <c:pt idx="506">
                  <c:v>-774</c:v>
                </c:pt>
                <c:pt idx="507">
                  <c:v>636</c:v>
                </c:pt>
                <c:pt idx="508">
                  <c:v>1408</c:v>
                </c:pt>
                <c:pt idx="509">
                  <c:v>1180</c:v>
                </c:pt>
                <c:pt idx="510">
                  <c:v>983</c:v>
                </c:pt>
                <c:pt idx="511">
                  <c:v>816</c:v>
                </c:pt>
                <c:pt idx="512">
                  <c:v>1515</c:v>
                </c:pt>
                <c:pt idx="513">
                  <c:v>1447</c:v>
                </c:pt>
                <c:pt idx="514">
                  <c:v>928</c:v>
                </c:pt>
                <c:pt idx="515">
                  <c:v>1353</c:v>
                </c:pt>
                <c:pt idx="516">
                  <c:v>2663</c:v>
                </c:pt>
                <c:pt idx="517">
                  <c:v>1329</c:v>
                </c:pt>
                <c:pt idx="518">
                  <c:v>1546</c:v>
                </c:pt>
                <c:pt idx="519">
                  <c:v>1343</c:v>
                </c:pt>
                <c:pt idx="520">
                  <c:v>984</c:v>
                </c:pt>
                <c:pt idx="521">
                  <c:v>1489</c:v>
                </c:pt>
                <c:pt idx="522">
                  <c:v>1672</c:v>
                </c:pt>
                <c:pt idx="523">
                  <c:v>1041</c:v>
                </c:pt>
                <c:pt idx="524">
                  <c:v>-484</c:v>
                </c:pt>
                <c:pt idx="525">
                  <c:v>-467</c:v>
                </c:pt>
                <c:pt idx="526">
                  <c:v>1438</c:v>
                </c:pt>
                <c:pt idx="527">
                  <c:v>2251</c:v>
                </c:pt>
                <c:pt idx="528">
                  <c:v>2822</c:v>
                </c:pt>
                <c:pt idx="529">
                  <c:v>2899</c:v>
                </c:pt>
                <c:pt idx="530">
                  <c:v>2941</c:v>
                </c:pt>
                <c:pt idx="531">
                  <c:v>2777</c:v>
                </c:pt>
                <c:pt idx="532">
                  <c:v>2379</c:v>
                </c:pt>
                <c:pt idx="533">
                  <c:v>2298</c:v>
                </c:pt>
                <c:pt idx="534">
                  <c:v>1877</c:v>
                </c:pt>
                <c:pt idx="535">
                  <c:v>369</c:v>
                </c:pt>
                <c:pt idx="536">
                  <c:v>-915</c:v>
                </c:pt>
                <c:pt idx="537">
                  <c:v>554</c:v>
                </c:pt>
                <c:pt idx="538">
                  <c:v>1392</c:v>
                </c:pt>
                <c:pt idx="539">
                  <c:v>1793</c:v>
                </c:pt>
                <c:pt idx="540">
                  <c:v>1484</c:v>
                </c:pt>
                <c:pt idx="541">
                  <c:v>1559</c:v>
                </c:pt>
                <c:pt idx="542">
                  <c:v>1679</c:v>
                </c:pt>
                <c:pt idx="543">
                  <c:v>2426</c:v>
                </c:pt>
                <c:pt idx="544">
                  <c:v>2034</c:v>
                </c:pt>
                <c:pt idx="545">
                  <c:v>933</c:v>
                </c:pt>
                <c:pt idx="546">
                  <c:v>991</c:v>
                </c:pt>
                <c:pt idx="547">
                  <c:v>1224</c:v>
                </c:pt>
                <c:pt idx="548">
                  <c:v>564</c:v>
                </c:pt>
                <c:pt idx="549">
                  <c:v>-381</c:v>
                </c:pt>
                <c:pt idx="550">
                  <c:v>630</c:v>
                </c:pt>
                <c:pt idx="551">
                  <c:v>1029</c:v>
                </c:pt>
                <c:pt idx="552">
                  <c:v>1445</c:v>
                </c:pt>
                <c:pt idx="553">
                  <c:v>1246</c:v>
                </c:pt>
                <c:pt idx="554">
                  <c:v>-826</c:v>
                </c:pt>
                <c:pt idx="555">
                  <c:v>-781</c:v>
                </c:pt>
                <c:pt idx="556">
                  <c:v>-1744</c:v>
                </c:pt>
                <c:pt idx="557">
                  <c:v>1621</c:v>
                </c:pt>
                <c:pt idx="558">
                  <c:v>-4735</c:v>
                </c:pt>
                <c:pt idx="559">
                  <c:v>-4334</c:v>
                </c:pt>
                <c:pt idx="560">
                  <c:v>-4001</c:v>
                </c:pt>
                <c:pt idx="561">
                  <c:v>-3673</c:v>
                </c:pt>
                <c:pt idx="562">
                  <c:v>-4618</c:v>
                </c:pt>
                <c:pt idx="563">
                  <c:v>-4612</c:v>
                </c:pt>
                <c:pt idx="564">
                  <c:v>-3769</c:v>
                </c:pt>
                <c:pt idx="565">
                  <c:v>-2947</c:v>
                </c:pt>
                <c:pt idx="566">
                  <c:v>-2932</c:v>
                </c:pt>
                <c:pt idx="567">
                  <c:v>-1788</c:v>
                </c:pt>
                <c:pt idx="568">
                  <c:v>-972</c:v>
                </c:pt>
                <c:pt idx="569">
                  <c:v>-1347</c:v>
                </c:pt>
                <c:pt idx="570">
                  <c:v>-1476</c:v>
                </c:pt>
                <c:pt idx="571">
                  <c:v>-1632</c:v>
                </c:pt>
                <c:pt idx="572">
                  <c:v>-2020</c:v>
                </c:pt>
                <c:pt idx="573">
                  <c:v>-1811</c:v>
                </c:pt>
                <c:pt idx="574">
                  <c:v>946</c:v>
                </c:pt>
                <c:pt idx="575">
                  <c:v>1191</c:v>
                </c:pt>
                <c:pt idx="576">
                  <c:v>1921</c:v>
                </c:pt>
                <c:pt idx="577">
                  <c:v>2115</c:v>
                </c:pt>
                <c:pt idx="578">
                  <c:v>1032</c:v>
                </c:pt>
                <c:pt idx="579">
                  <c:v>-1771</c:v>
                </c:pt>
                <c:pt idx="580">
                  <c:v>-1759</c:v>
                </c:pt>
                <c:pt idx="581">
                  <c:v>-1230</c:v>
                </c:pt>
                <c:pt idx="582">
                  <c:v>-1524</c:v>
                </c:pt>
                <c:pt idx="583">
                  <c:v>-1443</c:v>
                </c:pt>
                <c:pt idx="584">
                  <c:v>-916</c:v>
                </c:pt>
                <c:pt idx="585">
                  <c:v>-1548</c:v>
                </c:pt>
                <c:pt idx="586">
                  <c:v>-1247</c:v>
                </c:pt>
                <c:pt idx="587">
                  <c:v>-1040</c:v>
                </c:pt>
                <c:pt idx="588">
                  <c:v>-1030</c:v>
                </c:pt>
                <c:pt idx="589">
                  <c:v>-666</c:v>
                </c:pt>
                <c:pt idx="590">
                  <c:v>-1494</c:v>
                </c:pt>
                <c:pt idx="591">
                  <c:v>-1406</c:v>
                </c:pt>
                <c:pt idx="592">
                  <c:v>-2340</c:v>
                </c:pt>
                <c:pt idx="593">
                  <c:v>-2026</c:v>
                </c:pt>
                <c:pt idx="594">
                  <c:v>-1256</c:v>
                </c:pt>
                <c:pt idx="595">
                  <c:v>-358</c:v>
                </c:pt>
                <c:pt idx="596">
                  <c:v>593</c:v>
                </c:pt>
                <c:pt idx="597">
                  <c:v>383</c:v>
                </c:pt>
                <c:pt idx="598">
                  <c:v>-319</c:v>
                </c:pt>
                <c:pt idx="599">
                  <c:v>1993</c:v>
                </c:pt>
                <c:pt idx="600">
                  <c:v>2227</c:v>
                </c:pt>
                <c:pt idx="601">
                  <c:v>1998</c:v>
                </c:pt>
                <c:pt idx="602">
                  <c:v>1697</c:v>
                </c:pt>
                <c:pt idx="603">
                  <c:v>1988</c:v>
                </c:pt>
                <c:pt idx="604">
                  <c:v>2349</c:v>
                </c:pt>
                <c:pt idx="605">
                  <c:v>4034</c:v>
                </c:pt>
                <c:pt idx="606">
                  <c:v>4377</c:v>
                </c:pt>
                <c:pt idx="607">
                  <c:v>4251</c:v>
                </c:pt>
                <c:pt idx="608">
                  <c:v>4554</c:v>
                </c:pt>
                <c:pt idx="609">
                  <c:v>4502</c:v>
                </c:pt>
                <c:pt idx="610">
                  <c:v>1295</c:v>
                </c:pt>
                <c:pt idx="611">
                  <c:v>1025</c:v>
                </c:pt>
                <c:pt idx="612">
                  <c:v>1486</c:v>
                </c:pt>
                <c:pt idx="613">
                  <c:v>2603</c:v>
                </c:pt>
                <c:pt idx="614">
                  <c:v>2625</c:v>
                </c:pt>
                <c:pt idx="615">
                  <c:v>2825</c:v>
                </c:pt>
                <c:pt idx="616">
                  <c:v>2986</c:v>
                </c:pt>
                <c:pt idx="617">
                  <c:v>3454</c:v>
                </c:pt>
                <c:pt idx="618">
                  <c:v>3455</c:v>
                </c:pt>
                <c:pt idx="619">
                  <c:v>4155</c:v>
                </c:pt>
                <c:pt idx="620">
                  <c:v>4234</c:v>
                </c:pt>
                <c:pt idx="621">
                  <c:v>2832</c:v>
                </c:pt>
                <c:pt idx="622">
                  <c:v>1576</c:v>
                </c:pt>
                <c:pt idx="623">
                  <c:v>1357</c:v>
                </c:pt>
                <c:pt idx="624">
                  <c:v>1155</c:v>
                </c:pt>
                <c:pt idx="625">
                  <c:v>868</c:v>
                </c:pt>
                <c:pt idx="626">
                  <c:v>950</c:v>
                </c:pt>
                <c:pt idx="627">
                  <c:v>1006</c:v>
                </c:pt>
                <c:pt idx="628">
                  <c:v>346</c:v>
                </c:pt>
                <c:pt idx="629">
                  <c:v>-2195</c:v>
                </c:pt>
                <c:pt idx="630">
                  <c:v>-2055</c:v>
                </c:pt>
                <c:pt idx="631">
                  <c:v>-1849</c:v>
                </c:pt>
                <c:pt idx="632">
                  <c:v>-3106</c:v>
                </c:pt>
                <c:pt idx="633">
                  <c:v>-2931</c:v>
                </c:pt>
                <c:pt idx="634">
                  <c:v>-2414</c:v>
                </c:pt>
                <c:pt idx="635">
                  <c:v>-2109</c:v>
                </c:pt>
                <c:pt idx="636">
                  <c:v>-2817</c:v>
                </c:pt>
                <c:pt idx="637">
                  <c:v>-2383</c:v>
                </c:pt>
                <c:pt idx="638">
                  <c:v>-2914</c:v>
                </c:pt>
                <c:pt idx="639">
                  <c:v>-3121</c:v>
                </c:pt>
                <c:pt idx="640">
                  <c:v>-3158</c:v>
                </c:pt>
                <c:pt idx="641">
                  <c:v>-3903</c:v>
                </c:pt>
                <c:pt idx="642">
                  <c:v>-4565</c:v>
                </c:pt>
                <c:pt idx="643">
                  <c:v>-4163</c:v>
                </c:pt>
                <c:pt idx="644">
                  <c:v>-3696</c:v>
                </c:pt>
                <c:pt idx="645">
                  <c:v>-3866</c:v>
                </c:pt>
                <c:pt idx="646">
                  <c:v>-4396</c:v>
                </c:pt>
                <c:pt idx="647">
                  <c:v>-3895</c:v>
                </c:pt>
                <c:pt idx="648">
                  <c:v>-3852</c:v>
                </c:pt>
                <c:pt idx="649">
                  <c:v>-3579</c:v>
                </c:pt>
                <c:pt idx="650">
                  <c:v>-2691</c:v>
                </c:pt>
                <c:pt idx="651">
                  <c:v>-2494</c:v>
                </c:pt>
                <c:pt idx="652">
                  <c:v>-3567</c:v>
                </c:pt>
                <c:pt idx="653">
                  <c:v>-3986</c:v>
                </c:pt>
                <c:pt idx="654">
                  <c:v>-4264</c:v>
                </c:pt>
                <c:pt idx="655">
                  <c:v>-3542</c:v>
                </c:pt>
                <c:pt idx="656">
                  <c:v>-3276</c:v>
                </c:pt>
                <c:pt idx="657">
                  <c:v>-3489</c:v>
                </c:pt>
                <c:pt idx="658">
                  <c:v>-2663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0-4EA8-B069-D89C771F18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mr.GrayInfo_statistic_2!$M$2:$M$660</c:f>
              <c:numCache>
                <c:formatCode>General</c:formatCode>
                <c:ptCount val="659"/>
                <c:pt idx="0">
                  <c:v>615</c:v>
                </c:pt>
                <c:pt idx="1">
                  <c:v>759</c:v>
                </c:pt>
                <c:pt idx="2">
                  <c:v>455</c:v>
                </c:pt>
                <c:pt idx="3">
                  <c:v>-882</c:v>
                </c:pt>
                <c:pt idx="4">
                  <c:v>-971</c:v>
                </c:pt>
                <c:pt idx="5">
                  <c:v>-1030</c:v>
                </c:pt>
                <c:pt idx="6">
                  <c:v>-740</c:v>
                </c:pt>
                <c:pt idx="7">
                  <c:v>-1114</c:v>
                </c:pt>
                <c:pt idx="8">
                  <c:v>-851</c:v>
                </c:pt>
                <c:pt idx="9">
                  <c:v>-249</c:v>
                </c:pt>
                <c:pt idx="10">
                  <c:v>-674</c:v>
                </c:pt>
                <c:pt idx="11">
                  <c:v>-929</c:v>
                </c:pt>
                <c:pt idx="12">
                  <c:v>-1611</c:v>
                </c:pt>
                <c:pt idx="13">
                  <c:v>-1089</c:v>
                </c:pt>
                <c:pt idx="14">
                  <c:v>-1109</c:v>
                </c:pt>
                <c:pt idx="15">
                  <c:v>-1860</c:v>
                </c:pt>
                <c:pt idx="16">
                  <c:v>-1855</c:v>
                </c:pt>
                <c:pt idx="17">
                  <c:v>-993</c:v>
                </c:pt>
                <c:pt idx="18">
                  <c:v>-908</c:v>
                </c:pt>
                <c:pt idx="19">
                  <c:v>-720</c:v>
                </c:pt>
                <c:pt idx="20">
                  <c:v>-772</c:v>
                </c:pt>
                <c:pt idx="21">
                  <c:v>-1127</c:v>
                </c:pt>
                <c:pt idx="22">
                  <c:v>-1260</c:v>
                </c:pt>
                <c:pt idx="23">
                  <c:v>-1280</c:v>
                </c:pt>
                <c:pt idx="24">
                  <c:v>-1371</c:v>
                </c:pt>
                <c:pt idx="25">
                  <c:v>-2091</c:v>
                </c:pt>
                <c:pt idx="26">
                  <c:v>-2781</c:v>
                </c:pt>
                <c:pt idx="27">
                  <c:v>-2918</c:v>
                </c:pt>
                <c:pt idx="28">
                  <c:v>-2484</c:v>
                </c:pt>
                <c:pt idx="29">
                  <c:v>-1987</c:v>
                </c:pt>
                <c:pt idx="30">
                  <c:v>-1761</c:v>
                </c:pt>
                <c:pt idx="31">
                  <c:v>-2080</c:v>
                </c:pt>
                <c:pt idx="32">
                  <c:v>-1202</c:v>
                </c:pt>
                <c:pt idx="33">
                  <c:v>-1241</c:v>
                </c:pt>
                <c:pt idx="34">
                  <c:v>-944</c:v>
                </c:pt>
                <c:pt idx="35">
                  <c:v>-979</c:v>
                </c:pt>
                <c:pt idx="36">
                  <c:v>-749</c:v>
                </c:pt>
                <c:pt idx="37">
                  <c:v>-446</c:v>
                </c:pt>
                <c:pt idx="38">
                  <c:v>-282</c:v>
                </c:pt>
                <c:pt idx="39">
                  <c:v>-141</c:v>
                </c:pt>
                <c:pt idx="40">
                  <c:v>-466</c:v>
                </c:pt>
                <c:pt idx="41">
                  <c:v>-396</c:v>
                </c:pt>
                <c:pt idx="42">
                  <c:v>-373</c:v>
                </c:pt>
                <c:pt idx="43">
                  <c:v>-712</c:v>
                </c:pt>
                <c:pt idx="44">
                  <c:v>-662</c:v>
                </c:pt>
                <c:pt idx="45">
                  <c:v>-1009</c:v>
                </c:pt>
                <c:pt idx="46">
                  <c:v>-1155</c:v>
                </c:pt>
                <c:pt idx="47">
                  <c:v>-517</c:v>
                </c:pt>
                <c:pt idx="48">
                  <c:v>586</c:v>
                </c:pt>
                <c:pt idx="49">
                  <c:v>1232</c:v>
                </c:pt>
                <c:pt idx="50">
                  <c:v>1680</c:v>
                </c:pt>
                <c:pt idx="51">
                  <c:v>2021</c:v>
                </c:pt>
                <c:pt idx="52">
                  <c:v>2357</c:v>
                </c:pt>
                <c:pt idx="53">
                  <c:v>2505</c:v>
                </c:pt>
                <c:pt idx="54">
                  <c:v>2331</c:v>
                </c:pt>
                <c:pt idx="55">
                  <c:v>1910</c:v>
                </c:pt>
                <c:pt idx="56">
                  <c:v>1876</c:v>
                </c:pt>
                <c:pt idx="57">
                  <c:v>1566</c:v>
                </c:pt>
                <c:pt idx="58">
                  <c:v>1884</c:v>
                </c:pt>
                <c:pt idx="59">
                  <c:v>915</c:v>
                </c:pt>
                <c:pt idx="60">
                  <c:v>830</c:v>
                </c:pt>
                <c:pt idx="61">
                  <c:v>1012</c:v>
                </c:pt>
                <c:pt idx="62">
                  <c:v>-409</c:v>
                </c:pt>
                <c:pt idx="63">
                  <c:v>-518</c:v>
                </c:pt>
                <c:pt idx="64">
                  <c:v>-564</c:v>
                </c:pt>
                <c:pt idx="65">
                  <c:v>-369</c:v>
                </c:pt>
                <c:pt idx="66">
                  <c:v>-463</c:v>
                </c:pt>
                <c:pt idx="67">
                  <c:v>227</c:v>
                </c:pt>
                <c:pt idx="68">
                  <c:v>469</c:v>
                </c:pt>
                <c:pt idx="69">
                  <c:v>777</c:v>
                </c:pt>
                <c:pt idx="70">
                  <c:v>434</c:v>
                </c:pt>
                <c:pt idx="71">
                  <c:v>501</c:v>
                </c:pt>
                <c:pt idx="72">
                  <c:v>-404</c:v>
                </c:pt>
                <c:pt idx="73">
                  <c:v>-469</c:v>
                </c:pt>
                <c:pt idx="74">
                  <c:v>-333</c:v>
                </c:pt>
                <c:pt idx="75">
                  <c:v>-228</c:v>
                </c:pt>
                <c:pt idx="76">
                  <c:v>-244</c:v>
                </c:pt>
                <c:pt idx="77">
                  <c:v>-324</c:v>
                </c:pt>
                <c:pt idx="78">
                  <c:v>-639</c:v>
                </c:pt>
                <c:pt idx="79">
                  <c:v>-602</c:v>
                </c:pt>
                <c:pt idx="80">
                  <c:v>-568</c:v>
                </c:pt>
                <c:pt idx="81">
                  <c:v>-372</c:v>
                </c:pt>
                <c:pt idx="82">
                  <c:v>-739</c:v>
                </c:pt>
                <c:pt idx="83">
                  <c:v>-418</c:v>
                </c:pt>
                <c:pt idx="84">
                  <c:v>-422</c:v>
                </c:pt>
                <c:pt idx="85">
                  <c:v>-495</c:v>
                </c:pt>
                <c:pt idx="86">
                  <c:v>-679</c:v>
                </c:pt>
                <c:pt idx="87">
                  <c:v>-717</c:v>
                </c:pt>
                <c:pt idx="88">
                  <c:v>-551</c:v>
                </c:pt>
                <c:pt idx="89">
                  <c:v>-655</c:v>
                </c:pt>
                <c:pt idx="90">
                  <c:v>-1238</c:v>
                </c:pt>
                <c:pt idx="91">
                  <c:v>-1135</c:v>
                </c:pt>
                <c:pt idx="92">
                  <c:v>-989</c:v>
                </c:pt>
                <c:pt idx="93">
                  <c:v>818</c:v>
                </c:pt>
                <c:pt idx="94">
                  <c:v>726</c:v>
                </c:pt>
                <c:pt idx="95">
                  <c:v>1739</c:v>
                </c:pt>
                <c:pt idx="96">
                  <c:v>1880</c:v>
                </c:pt>
                <c:pt idx="97">
                  <c:v>2897</c:v>
                </c:pt>
                <c:pt idx="98">
                  <c:v>2806</c:v>
                </c:pt>
                <c:pt idx="99">
                  <c:v>2614</c:v>
                </c:pt>
                <c:pt idx="100">
                  <c:v>1964</c:v>
                </c:pt>
                <c:pt idx="101">
                  <c:v>1913</c:v>
                </c:pt>
                <c:pt idx="102">
                  <c:v>2204</c:v>
                </c:pt>
                <c:pt idx="103">
                  <c:v>2249</c:v>
                </c:pt>
                <c:pt idx="104">
                  <c:v>2192</c:v>
                </c:pt>
                <c:pt idx="105">
                  <c:v>1840</c:v>
                </c:pt>
                <c:pt idx="106">
                  <c:v>2750</c:v>
                </c:pt>
                <c:pt idx="107">
                  <c:v>2872</c:v>
                </c:pt>
                <c:pt idx="108">
                  <c:v>2924</c:v>
                </c:pt>
                <c:pt idx="109">
                  <c:v>2527</c:v>
                </c:pt>
                <c:pt idx="110">
                  <c:v>2151</c:v>
                </c:pt>
                <c:pt idx="111">
                  <c:v>2253</c:v>
                </c:pt>
                <c:pt idx="112">
                  <c:v>2409</c:v>
                </c:pt>
                <c:pt idx="113">
                  <c:v>2307</c:v>
                </c:pt>
                <c:pt idx="114">
                  <c:v>2480</c:v>
                </c:pt>
                <c:pt idx="115">
                  <c:v>2466</c:v>
                </c:pt>
                <c:pt idx="116">
                  <c:v>2108</c:v>
                </c:pt>
                <c:pt idx="117">
                  <c:v>1888</c:v>
                </c:pt>
                <c:pt idx="118">
                  <c:v>945</c:v>
                </c:pt>
                <c:pt idx="119">
                  <c:v>805</c:v>
                </c:pt>
                <c:pt idx="120">
                  <c:v>793</c:v>
                </c:pt>
                <c:pt idx="121">
                  <c:v>602</c:v>
                </c:pt>
                <c:pt idx="122">
                  <c:v>-519</c:v>
                </c:pt>
                <c:pt idx="123">
                  <c:v>-698</c:v>
                </c:pt>
                <c:pt idx="124">
                  <c:v>-808</c:v>
                </c:pt>
                <c:pt idx="125">
                  <c:v>-1131</c:v>
                </c:pt>
                <c:pt idx="126">
                  <c:v>-1041</c:v>
                </c:pt>
                <c:pt idx="127">
                  <c:v>857</c:v>
                </c:pt>
                <c:pt idx="128">
                  <c:v>941</c:v>
                </c:pt>
                <c:pt idx="129">
                  <c:v>503</c:v>
                </c:pt>
                <c:pt idx="130">
                  <c:v>905</c:v>
                </c:pt>
                <c:pt idx="131">
                  <c:v>771</c:v>
                </c:pt>
                <c:pt idx="132">
                  <c:v>832</c:v>
                </c:pt>
                <c:pt idx="133">
                  <c:v>1228</c:v>
                </c:pt>
                <c:pt idx="134">
                  <c:v>1487</c:v>
                </c:pt>
                <c:pt idx="135">
                  <c:v>1609</c:v>
                </c:pt>
                <c:pt idx="136">
                  <c:v>1442</c:v>
                </c:pt>
                <c:pt idx="137">
                  <c:v>1298</c:v>
                </c:pt>
                <c:pt idx="138">
                  <c:v>1980</c:v>
                </c:pt>
                <c:pt idx="139">
                  <c:v>2226</c:v>
                </c:pt>
                <c:pt idx="140">
                  <c:v>1864</c:v>
                </c:pt>
                <c:pt idx="141">
                  <c:v>1406</c:v>
                </c:pt>
                <c:pt idx="142">
                  <c:v>924</c:v>
                </c:pt>
                <c:pt idx="143">
                  <c:v>1318</c:v>
                </c:pt>
                <c:pt idx="144">
                  <c:v>1006</c:v>
                </c:pt>
                <c:pt idx="145">
                  <c:v>2161</c:v>
                </c:pt>
                <c:pt idx="146">
                  <c:v>2181</c:v>
                </c:pt>
                <c:pt idx="147">
                  <c:v>2509</c:v>
                </c:pt>
                <c:pt idx="148">
                  <c:v>3259</c:v>
                </c:pt>
                <c:pt idx="149">
                  <c:v>3237</c:v>
                </c:pt>
                <c:pt idx="150">
                  <c:v>2035</c:v>
                </c:pt>
                <c:pt idx="151">
                  <c:v>1678</c:v>
                </c:pt>
                <c:pt idx="152">
                  <c:v>1839</c:v>
                </c:pt>
                <c:pt idx="153">
                  <c:v>1772</c:v>
                </c:pt>
                <c:pt idx="154">
                  <c:v>2249</c:v>
                </c:pt>
                <c:pt idx="155">
                  <c:v>2773</c:v>
                </c:pt>
                <c:pt idx="156">
                  <c:v>2587</c:v>
                </c:pt>
                <c:pt idx="157">
                  <c:v>1362</c:v>
                </c:pt>
                <c:pt idx="158">
                  <c:v>1194</c:v>
                </c:pt>
                <c:pt idx="159">
                  <c:v>884</c:v>
                </c:pt>
                <c:pt idx="160">
                  <c:v>760</c:v>
                </c:pt>
                <c:pt idx="161">
                  <c:v>593</c:v>
                </c:pt>
                <c:pt idx="162">
                  <c:v>792</c:v>
                </c:pt>
                <c:pt idx="163">
                  <c:v>2537</c:v>
                </c:pt>
                <c:pt idx="164">
                  <c:v>2592</c:v>
                </c:pt>
                <c:pt idx="165">
                  <c:v>2032</c:v>
                </c:pt>
                <c:pt idx="166">
                  <c:v>1890</c:v>
                </c:pt>
                <c:pt idx="167">
                  <c:v>1216</c:v>
                </c:pt>
                <c:pt idx="168">
                  <c:v>726</c:v>
                </c:pt>
                <c:pt idx="169">
                  <c:v>898</c:v>
                </c:pt>
                <c:pt idx="170">
                  <c:v>798</c:v>
                </c:pt>
                <c:pt idx="171">
                  <c:v>488</c:v>
                </c:pt>
                <c:pt idx="172">
                  <c:v>637</c:v>
                </c:pt>
                <c:pt idx="173">
                  <c:v>1047</c:v>
                </c:pt>
                <c:pt idx="174">
                  <c:v>1119</c:v>
                </c:pt>
                <c:pt idx="175">
                  <c:v>1183</c:v>
                </c:pt>
                <c:pt idx="176">
                  <c:v>629</c:v>
                </c:pt>
                <c:pt idx="177">
                  <c:v>598</c:v>
                </c:pt>
                <c:pt idx="178">
                  <c:v>964</c:v>
                </c:pt>
                <c:pt idx="179">
                  <c:v>980</c:v>
                </c:pt>
                <c:pt idx="180">
                  <c:v>-460</c:v>
                </c:pt>
                <c:pt idx="181">
                  <c:v>-1120</c:v>
                </c:pt>
                <c:pt idx="182">
                  <c:v>-1070</c:v>
                </c:pt>
                <c:pt idx="183">
                  <c:v>-1557</c:v>
                </c:pt>
                <c:pt idx="184">
                  <c:v>-1502</c:v>
                </c:pt>
                <c:pt idx="185">
                  <c:v>-1296</c:v>
                </c:pt>
                <c:pt idx="186">
                  <c:v>-1193</c:v>
                </c:pt>
                <c:pt idx="187">
                  <c:v>-1658</c:v>
                </c:pt>
                <c:pt idx="188">
                  <c:v>-1575</c:v>
                </c:pt>
                <c:pt idx="189">
                  <c:v>-1106</c:v>
                </c:pt>
                <c:pt idx="190">
                  <c:v>-1185</c:v>
                </c:pt>
                <c:pt idx="191">
                  <c:v>-1550</c:v>
                </c:pt>
                <c:pt idx="192">
                  <c:v>-1504</c:v>
                </c:pt>
                <c:pt idx="193">
                  <c:v>-1057</c:v>
                </c:pt>
                <c:pt idx="194">
                  <c:v>486</c:v>
                </c:pt>
                <c:pt idx="195">
                  <c:v>812</c:v>
                </c:pt>
                <c:pt idx="196">
                  <c:v>731</c:v>
                </c:pt>
                <c:pt idx="197">
                  <c:v>609</c:v>
                </c:pt>
                <c:pt idx="198">
                  <c:v>442</c:v>
                </c:pt>
                <c:pt idx="199">
                  <c:v>579</c:v>
                </c:pt>
                <c:pt idx="200">
                  <c:v>730</c:v>
                </c:pt>
                <c:pt idx="201">
                  <c:v>611</c:v>
                </c:pt>
                <c:pt idx="202">
                  <c:v>1099</c:v>
                </c:pt>
                <c:pt idx="203">
                  <c:v>1110</c:v>
                </c:pt>
                <c:pt idx="204">
                  <c:v>977</c:v>
                </c:pt>
                <c:pt idx="205">
                  <c:v>451</c:v>
                </c:pt>
                <c:pt idx="206">
                  <c:v>759</c:v>
                </c:pt>
                <c:pt idx="207">
                  <c:v>898</c:v>
                </c:pt>
                <c:pt idx="208">
                  <c:v>1332</c:v>
                </c:pt>
                <c:pt idx="209">
                  <c:v>1288</c:v>
                </c:pt>
                <c:pt idx="210">
                  <c:v>1157</c:v>
                </c:pt>
                <c:pt idx="211">
                  <c:v>1374</c:v>
                </c:pt>
                <c:pt idx="212">
                  <c:v>1566</c:v>
                </c:pt>
                <c:pt idx="213">
                  <c:v>1506</c:v>
                </c:pt>
                <c:pt idx="214">
                  <c:v>1164</c:v>
                </c:pt>
                <c:pt idx="215">
                  <c:v>1121</c:v>
                </c:pt>
                <c:pt idx="216">
                  <c:v>1132</c:v>
                </c:pt>
                <c:pt idx="217">
                  <c:v>1391</c:v>
                </c:pt>
                <c:pt idx="218">
                  <c:v>1310</c:v>
                </c:pt>
                <c:pt idx="219">
                  <c:v>842</c:v>
                </c:pt>
                <c:pt idx="220">
                  <c:v>922</c:v>
                </c:pt>
                <c:pt idx="221">
                  <c:v>691</c:v>
                </c:pt>
                <c:pt idx="222">
                  <c:v>655</c:v>
                </c:pt>
                <c:pt idx="223">
                  <c:v>373</c:v>
                </c:pt>
                <c:pt idx="224">
                  <c:v>1117</c:v>
                </c:pt>
                <c:pt idx="225">
                  <c:v>1453</c:v>
                </c:pt>
                <c:pt idx="226">
                  <c:v>1651</c:v>
                </c:pt>
                <c:pt idx="227">
                  <c:v>1880</c:v>
                </c:pt>
                <c:pt idx="228">
                  <c:v>1882</c:v>
                </c:pt>
                <c:pt idx="229">
                  <c:v>1844</c:v>
                </c:pt>
                <c:pt idx="230">
                  <c:v>1833</c:v>
                </c:pt>
                <c:pt idx="231">
                  <c:v>1853</c:v>
                </c:pt>
                <c:pt idx="232">
                  <c:v>2029</c:v>
                </c:pt>
                <c:pt idx="233">
                  <c:v>2618</c:v>
                </c:pt>
                <c:pt idx="234">
                  <c:v>2536</c:v>
                </c:pt>
                <c:pt idx="235">
                  <c:v>2687</c:v>
                </c:pt>
                <c:pt idx="236">
                  <c:v>2627</c:v>
                </c:pt>
                <c:pt idx="237">
                  <c:v>2583</c:v>
                </c:pt>
                <c:pt idx="238">
                  <c:v>2311</c:v>
                </c:pt>
                <c:pt idx="239">
                  <c:v>1899</c:v>
                </c:pt>
                <c:pt idx="240">
                  <c:v>1961</c:v>
                </c:pt>
                <c:pt idx="241">
                  <c:v>2061</c:v>
                </c:pt>
                <c:pt idx="242">
                  <c:v>2234</c:v>
                </c:pt>
                <c:pt idx="243">
                  <c:v>2004</c:v>
                </c:pt>
                <c:pt idx="244">
                  <c:v>2445</c:v>
                </c:pt>
                <c:pt idx="245">
                  <c:v>1949</c:v>
                </c:pt>
                <c:pt idx="246">
                  <c:v>2203</c:v>
                </c:pt>
                <c:pt idx="247">
                  <c:v>2545</c:v>
                </c:pt>
                <c:pt idx="248">
                  <c:v>2623</c:v>
                </c:pt>
                <c:pt idx="249">
                  <c:v>3662</c:v>
                </c:pt>
                <c:pt idx="250">
                  <c:v>4306</c:v>
                </c:pt>
                <c:pt idx="251">
                  <c:v>4426</c:v>
                </c:pt>
                <c:pt idx="252">
                  <c:v>4043</c:v>
                </c:pt>
                <c:pt idx="253">
                  <c:v>4006</c:v>
                </c:pt>
                <c:pt idx="254">
                  <c:v>3894</c:v>
                </c:pt>
                <c:pt idx="255">
                  <c:v>3842</c:v>
                </c:pt>
                <c:pt idx="256">
                  <c:v>3711</c:v>
                </c:pt>
                <c:pt idx="257">
                  <c:v>3587</c:v>
                </c:pt>
                <c:pt idx="258">
                  <c:v>2932</c:v>
                </c:pt>
                <c:pt idx="259">
                  <c:v>3415</c:v>
                </c:pt>
                <c:pt idx="260">
                  <c:v>3448</c:v>
                </c:pt>
                <c:pt idx="261">
                  <c:v>3194</c:v>
                </c:pt>
                <c:pt idx="262">
                  <c:v>3055</c:v>
                </c:pt>
                <c:pt idx="263">
                  <c:v>3323</c:v>
                </c:pt>
                <c:pt idx="264">
                  <c:v>3634</c:v>
                </c:pt>
                <c:pt idx="265">
                  <c:v>3840</c:v>
                </c:pt>
                <c:pt idx="266">
                  <c:v>3842</c:v>
                </c:pt>
                <c:pt idx="267">
                  <c:v>3597</c:v>
                </c:pt>
                <c:pt idx="268">
                  <c:v>3345</c:v>
                </c:pt>
                <c:pt idx="269">
                  <c:v>3530</c:v>
                </c:pt>
                <c:pt idx="270">
                  <c:v>3473</c:v>
                </c:pt>
                <c:pt idx="271">
                  <c:v>3344</c:v>
                </c:pt>
                <c:pt idx="272">
                  <c:v>3896</c:v>
                </c:pt>
                <c:pt idx="273">
                  <c:v>4168</c:v>
                </c:pt>
                <c:pt idx="274">
                  <c:v>4203</c:v>
                </c:pt>
                <c:pt idx="275">
                  <c:v>3869</c:v>
                </c:pt>
                <c:pt idx="276">
                  <c:v>3675</c:v>
                </c:pt>
                <c:pt idx="277">
                  <c:v>3926</c:v>
                </c:pt>
                <c:pt idx="278">
                  <c:v>4135</c:v>
                </c:pt>
                <c:pt idx="279">
                  <c:v>3738</c:v>
                </c:pt>
                <c:pt idx="280">
                  <c:v>2415</c:v>
                </c:pt>
                <c:pt idx="281">
                  <c:v>2018</c:v>
                </c:pt>
                <c:pt idx="282">
                  <c:v>1921</c:v>
                </c:pt>
                <c:pt idx="283">
                  <c:v>1645</c:v>
                </c:pt>
                <c:pt idx="284">
                  <c:v>1424</c:v>
                </c:pt>
                <c:pt idx="285">
                  <c:v>1244</c:v>
                </c:pt>
                <c:pt idx="286">
                  <c:v>703</c:v>
                </c:pt>
                <c:pt idx="287">
                  <c:v>1263</c:v>
                </c:pt>
                <c:pt idx="288">
                  <c:v>1265</c:v>
                </c:pt>
                <c:pt idx="289">
                  <c:v>927</c:v>
                </c:pt>
                <c:pt idx="290">
                  <c:v>752</c:v>
                </c:pt>
                <c:pt idx="291">
                  <c:v>207</c:v>
                </c:pt>
                <c:pt idx="292">
                  <c:v>598</c:v>
                </c:pt>
                <c:pt idx="293">
                  <c:v>-503</c:v>
                </c:pt>
                <c:pt idx="294">
                  <c:v>-449</c:v>
                </c:pt>
                <c:pt idx="295">
                  <c:v>220</c:v>
                </c:pt>
                <c:pt idx="296">
                  <c:v>241</c:v>
                </c:pt>
                <c:pt idx="297">
                  <c:v>262</c:v>
                </c:pt>
                <c:pt idx="298">
                  <c:v>-292</c:v>
                </c:pt>
                <c:pt idx="299">
                  <c:v>-345</c:v>
                </c:pt>
                <c:pt idx="300">
                  <c:v>270</c:v>
                </c:pt>
                <c:pt idx="301">
                  <c:v>201</c:v>
                </c:pt>
                <c:pt idx="302">
                  <c:v>223</c:v>
                </c:pt>
                <c:pt idx="303">
                  <c:v>169</c:v>
                </c:pt>
                <c:pt idx="304">
                  <c:v>525</c:v>
                </c:pt>
                <c:pt idx="305">
                  <c:v>701</c:v>
                </c:pt>
                <c:pt idx="306">
                  <c:v>567</c:v>
                </c:pt>
                <c:pt idx="307">
                  <c:v>-287</c:v>
                </c:pt>
                <c:pt idx="308">
                  <c:v>-297</c:v>
                </c:pt>
                <c:pt idx="309">
                  <c:v>-261</c:v>
                </c:pt>
                <c:pt idx="310">
                  <c:v>-207</c:v>
                </c:pt>
                <c:pt idx="311">
                  <c:v>-472</c:v>
                </c:pt>
                <c:pt idx="312">
                  <c:v>-753</c:v>
                </c:pt>
                <c:pt idx="313">
                  <c:v>998</c:v>
                </c:pt>
                <c:pt idx="314">
                  <c:v>906</c:v>
                </c:pt>
                <c:pt idx="315">
                  <c:v>914</c:v>
                </c:pt>
                <c:pt idx="316">
                  <c:v>668</c:v>
                </c:pt>
                <c:pt idx="317">
                  <c:v>1462</c:v>
                </c:pt>
                <c:pt idx="318">
                  <c:v>1956</c:v>
                </c:pt>
                <c:pt idx="319">
                  <c:v>2502</c:v>
                </c:pt>
                <c:pt idx="320">
                  <c:v>2084</c:v>
                </c:pt>
                <c:pt idx="321">
                  <c:v>2170</c:v>
                </c:pt>
                <c:pt idx="322">
                  <c:v>2390</c:v>
                </c:pt>
                <c:pt idx="323">
                  <c:v>2132</c:v>
                </c:pt>
                <c:pt idx="324">
                  <c:v>1770</c:v>
                </c:pt>
                <c:pt idx="325">
                  <c:v>1511</c:v>
                </c:pt>
                <c:pt idx="326">
                  <c:v>1612</c:v>
                </c:pt>
                <c:pt idx="327">
                  <c:v>1137</c:v>
                </c:pt>
                <c:pt idx="328">
                  <c:v>791</c:v>
                </c:pt>
                <c:pt idx="329">
                  <c:v>-364</c:v>
                </c:pt>
                <c:pt idx="330">
                  <c:v>-361</c:v>
                </c:pt>
                <c:pt idx="331">
                  <c:v>-432</c:v>
                </c:pt>
                <c:pt idx="332">
                  <c:v>-841</c:v>
                </c:pt>
                <c:pt idx="333">
                  <c:v>-634</c:v>
                </c:pt>
                <c:pt idx="334">
                  <c:v>-722</c:v>
                </c:pt>
                <c:pt idx="335">
                  <c:v>-1346</c:v>
                </c:pt>
                <c:pt idx="336">
                  <c:v>-1712</c:v>
                </c:pt>
                <c:pt idx="337">
                  <c:v>-2482</c:v>
                </c:pt>
                <c:pt idx="338">
                  <c:v>-2292</c:v>
                </c:pt>
                <c:pt idx="339">
                  <c:v>-1331</c:v>
                </c:pt>
                <c:pt idx="340">
                  <c:v>-571</c:v>
                </c:pt>
                <c:pt idx="341">
                  <c:v>-628</c:v>
                </c:pt>
                <c:pt idx="342">
                  <c:v>-459</c:v>
                </c:pt>
                <c:pt idx="343">
                  <c:v>-401</c:v>
                </c:pt>
                <c:pt idx="344">
                  <c:v>397</c:v>
                </c:pt>
                <c:pt idx="345">
                  <c:v>460</c:v>
                </c:pt>
                <c:pt idx="346">
                  <c:v>400</c:v>
                </c:pt>
                <c:pt idx="347">
                  <c:v>-272</c:v>
                </c:pt>
                <c:pt idx="348">
                  <c:v>538</c:v>
                </c:pt>
                <c:pt idx="349">
                  <c:v>888</c:v>
                </c:pt>
                <c:pt idx="350">
                  <c:v>863</c:v>
                </c:pt>
                <c:pt idx="351">
                  <c:v>742</c:v>
                </c:pt>
                <c:pt idx="352">
                  <c:v>776</c:v>
                </c:pt>
                <c:pt idx="353">
                  <c:v>650</c:v>
                </c:pt>
                <c:pt idx="354">
                  <c:v>-189</c:v>
                </c:pt>
                <c:pt idx="355">
                  <c:v>-295</c:v>
                </c:pt>
                <c:pt idx="356">
                  <c:v>210</c:v>
                </c:pt>
                <c:pt idx="357">
                  <c:v>-823</c:v>
                </c:pt>
                <c:pt idx="358">
                  <c:v>-1131</c:v>
                </c:pt>
                <c:pt idx="359">
                  <c:v>-1096</c:v>
                </c:pt>
                <c:pt idx="360">
                  <c:v>-1109</c:v>
                </c:pt>
                <c:pt idx="361">
                  <c:v>-1496</c:v>
                </c:pt>
                <c:pt idx="362">
                  <c:v>-1759</c:v>
                </c:pt>
                <c:pt idx="363">
                  <c:v>-1287</c:v>
                </c:pt>
                <c:pt idx="364">
                  <c:v>-1280</c:v>
                </c:pt>
                <c:pt idx="365">
                  <c:v>261</c:v>
                </c:pt>
                <c:pt idx="366">
                  <c:v>-376</c:v>
                </c:pt>
                <c:pt idx="367">
                  <c:v>-428</c:v>
                </c:pt>
                <c:pt idx="368">
                  <c:v>-333</c:v>
                </c:pt>
                <c:pt idx="369">
                  <c:v>-591</c:v>
                </c:pt>
                <c:pt idx="370">
                  <c:v>-763</c:v>
                </c:pt>
                <c:pt idx="371">
                  <c:v>-202</c:v>
                </c:pt>
                <c:pt idx="372">
                  <c:v>815</c:v>
                </c:pt>
                <c:pt idx="373">
                  <c:v>-771</c:v>
                </c:pt>
                <c:pt idx="374">
                  <c:v>-691</c:v>
                </c:pt>
                <c:pt idx="375">
                  <c:v>498</c:v>
                </c:pt>
                <c:pt idx="376">
                  <c:v>-659</c:v>
                </c:pt>
                <c:pt idx="377">
                  <c:v>-717</c:v>
                </c:pt>
                <c:pt idx="378">
                  <c:v>-1099</c:v>
                </c:pt>
                <c:pt idx="379">
                  <c:v>-873</c:v>
                </c:pt>
                <c:pt idx="380">
                  <c:v>-1182</c:v>
                </c:pt>
                <c:pt idx="381">
                  <c:v>-1352</c:v>
                </c:pt>
                <c:pt idx="382">
                  <c:v>-869</c:v>
                </c:pt>
                <c:pt idx="383">
                  <c:v>848</c:v>
                </c:pt>
                <c:pt idx="384">
                  <c:v>870</c:v>
                </c:pt>
                <c:pt idx="385">
                  <c:v>810</c:v>
                </c:pt>
                <c:pt idx="386">
                  <c:v>352</c:v>
                </c:pt>
                <c:pt idx="387">
                  <c:v>677</c:v>
                </c:pt>
                <c:pt idx="388">
                  <c:v>676</c:v>
                </c:pt>
                <c:pt idx="389">
                  <c:v>493</c:v>
                </c:pt>
                <c:pt idx="390">
                  <c:v>1200</c:v>
                </c:pt>
                <c:pt idx="391">
                  <c:v>673</c:v>
                </c:pt>
                <c:pt idx="392">
                  <c:v>-445</c:v>
                </c:pt>
                <c:pt idx="393">
                  <c:v>244</c:v>
                </c:pt>
                <c:pt idx="394">
                  <c:v>229</c:v>
                </c:pt>
                <c:pt idx="395">
                  <c:v>538</c:v>
                </c:pt>
                <c:pt idx="396">
                  <c:v>494</c:v>
                </c:pt>
                <c:pt idx="397">
                  <c:v>977</c:v>
                </c:pt>
                <c:pt idx="398">
                  <c:v>1212</c:v>
                </c:pt>
                <c:pt idx="399">
                  <c:v>1392</c:v>
                </c:pt>
                <c:pt idx="400">
                  <c:v>1567</c:v>
                </c:pt>
                <c:pt idx="401">
                  <c:v>-589</c:v>
                </c:pt>
                <c:pt idx="402">
                  <c:v>-853</c:v>
                </c:pt>
                <c:pt idx="403">
                  <c:v>-829</c:v>
                </c:pt>
                <c:pt idx="404">
                  <c:v>1013</c:v>
                </c:pt>
                <c:pt idx="405">
                  <c:v>-660</c:v>
                </c:pt>
                <c:pt idx="406">
                  <c:v>-686</c:v>
                </c:pt>
                <c:pt idx="407">
                  <c:v>1111</c:v>
                </c:pt>
                <c:pt idx="408">
                  <c:v>1326</c:v>
                </c:pt>
                <c:pt idx="409">
                  <c:v>1188</c:v>
                </c:pt>
                <c:pt idx="410">
                  <c:v>-909</c:v>
                </c:pt>
                <c:pt idx="411">
                  <c:v>-1579</c:v>
                </c:pt>
                <c:pt idx="412">
                  <c:v>-1510</c:v>
                </c:pt>
                <c:pt idx="413">
                  <c:v>1481</c:v>
                </c:pt>
                <c:pt idx="414">
                  <c:v>2767</c:v>
                </c:pt>
                <c:pt idx="415">
                  <c:v>3099</c:v>
                </c:pt>
                <c:pt idx="416">
                  <c:v>2939</c:v>
                </c:pt>
                <c:pt idx="417">
                  <c:v>3015</c:v>
                </c:pt>
                <c:pt idx="418">
                  <c:v>3713</c:v>
                </c:pt>
                <c:pt idx="419">
                  <c:v>4681</c:v>
                </c:pt>
                <c:pt idx="420">
                  <c:v>4594</c:v>
                </c:pt>
                <c:pt idx="421">
                  <c:v>4955</c:v>
                </c:pt>
                <c:pt idx="422">
                  <c:v>4635</c:v>
                </c:pt>
                <c:pt idx="423">
                  <c:v>6118</c:v>
                </c:pt>
                <c:pt idx="424">
                  <c:v>5907</c:v>
                </c:pt>
                <c:pt idx="425">
                  <c:v>5891</c:v>
                </c:pt>
                <c:pt idx="426">
                  <c:v>6612</c:v>
                </c:pt>
                <c:pt idx="427">
                  <c:v>6718</c:v>
                </c:pt>
                <c:pt idx="428">
                  <c:v>7605</c:v>
                </c:pt>
                <c:pt idx="429">
                  <c:v>7815</c:v>
                </c:pt>
                <c:pt idx="430">
                  <c:v>7704</c:v>
                </c:pt>
                <c:pt idx="431">
                  <c:v>7540</c:v>
                </c:pt>
                <c:pt idx="432">
                  <c:v>6734</c:v>
                </c:pt>
                <c:pt idx="433">
                  <c:v>6892</c:v>
                </c:pt>
                <c:pt idx="434">
                  <c:v>5465</c:v>
                </c:pt>
                <c:pt idx="435">
                  <c:v>5272</c:v>
                </c:pt>
                <c:pt idx="436">
                  <c:v>3623</c:v>
                </c:pt>
                <c:pt idx="437">
                  <c:v>3330</c:v>
                </c:pt>
                <c:pt idx="438">
                  <c:v>2821</c:v>
                </c:pt>
                <c:pt idx="439">
                  <c:v>1338</c:v>
                </c:pt>
                <c:pt idx="440">
                  <c:v>-962</c:v>
                </c:pt>
                <c:pt idx="441">
                  <c:v>1415</c:v>
                </c:pt>
                <c:pt idx="442">
                  <c:v>1409</c:v>
                </c:pt>
                <c:pt idx="443">
                  <c:v>1985</c:v>
                </c:pt>
                <c:pt idx="444">
                  <c:v>2280</c:v>
                </c:pt>
                <c:pt idx="445">
                  <c:v>1912</c:v>
                </c:pt>
                <c:pt idx="446">
                  <c:v>1693</c:v>
                </c:pt>
                <c:pt idx="447">
                  <c:v>-1211</c:v>
                </c:pt>
                <c:pt idx="448">
                  <c:v>-1502</c:v>
                </c:pt>
                <c:pt idx="449">
                  <c:v>-1664</c:v>
                </c:pt>
                <c:pt idx="450">
                  <c:v>-961</c:v>
                </c:pt>
                <c:pt idx="451">
                  <c:v>-1477</c:v>
                </c:pt>
                <c:pt idx="452">
                  <c:v>-1257</c:v>
                </c:pt>
                <c:pt idx="453">
                  <c:v>-888</c:v>
                </c:pt>
                <c:pt idx="454">
                  <c:v>-1845</c:v>
                </c:pt>
                <c:pt idx="455">
                  <c:v>-1747</c:v>
                </c:pt>
                <c:pt idx="456">
                  <c:v>-1649</c:v>
                </c:pt>
                <c:pt idx="457">
                  <c:v>-1409</c:v>
                </c:pt>
                <c:pt idx="458">
                  <c:v>-1203</c:v>
                </c:pt>
                <c:pt idx="459">
                  <c:v>-1135</c:v>
                </c:pt>
                <c:pt idx="460">
                  <c:v>-1271</c:v>
                </c:pt>
                <c:pt idx="461">
                  <c:v>-1097</c:v>
                </c:pt>
                <c:pt idx="462">
                  <c:v>442</c:v>
                </c:pt>
                <c:pt idx="463">
                  <c:v>998</c:v>
                </c:pt>
                <c:pt idx="464">
                  <c:v>1243</c:v>
                </c:pt>
                <c:pt idx="465">
                  <c:v>1690</c:v>
                </c:pt>
                <c:pt idx="466">
                  <c:v>1249</c:v>
                </c:pt>
                <c:pt idx="467">
                  <c:v>1369</c:v>
                </c:pt>
                <c:pt idx="468">
                  <c:v>2421</c:v>
                </c:pt>
                <c:pt idx="469">
                  <c:v>2433</c:v>
                </c:pt>
                <c:pt idx="470">
                  <c:v>2131</c:v>
                </c:pt>
                <c:pt idx="471">
                  <c:v>2461</c:v>
                </c:pt>
                <c:pt idx="472">
                  <c:v>2676</c:v>
                </c:pt>
                <c:pt idx="473">
                  <c:v>2884</c:v>
                </c:pt>
                <c:pt idx="474">
                  <c:v>2242</c:v>
                </c:pt>
                <c:pt idx="475">
                  <c:v>-1759</c:v>
                </c:pt>
                <c:pt idx="476">
                  <c:v>-1598</c:v>
                </c:pt>
                <c:pt idx="477">
                  <c:v>-1318</c:v>
                </c:pt>
                <c:pt idx="478">
                  <c:v>-2129</c:v>
                </c:pt>
                <c:pt idx="479">
                  <c:v>-2834</c:v>
                </c:pt>
                <c:pt idx="480">
                  <c:v>1681</c:v>
                </c:pt>
                <c:pt idx="481">
                  <c:v>2477</c:v>
                </c:pt>
                <c:pt idx="482">
                  <c:v>2153</c:v>
                </c:pt>
                <c:pt idx="483">
                  <c:v>1468</c:v>
                </c:pt>
                <c:pt idx="484">
                  <c:v>392</c:v>
                </c:pt>
                <c:pt idx="485">
                  <c:v>-501</c:v>
                </c:pt>
                <c:pt idx="486">
                  <c:v>-557</c:v>
                </c:pt>
                <c:pt idx="487">
                  <c:v>1083</c:v>
                </c:pt>
                <c:pt idx="488">
                  <c:v>1678</c:v>
                </c:pt>
                <c:pt idx="489">
                  <c:v>2341</c:v>
                </c:pt>
                <c:pt idx="490">
                  <c:v>2352</c:v>
                </c:pt>
                <c:pt idx="491">
                  <c:v>2433</c:v>
                </c:pt>
                <c:pt idx="492">
                  <c:v>2578</c:v>
                </c:pt>
                <c:pt idx="493">
                  <c:v>2530</c:v>
                </c:pt>
                <c:pt idx="494">
                  <c:v>1960</c:v>
                </c:pt>
                <c:pt idx="495">
                  <c:v>1277</c:v>
                </c:pt>
                <c:pt idx="496">
                  <c:v>1371</c:v>
                </c:pt>
                <c:pt idx="497">
                  <c:v>793</c:v>
                </c:pt>
                <c:pt idx="498">
                  <c:v>-1730</c:v>
                </c:pt>
                <c:pt idx="499">
                  <c:v>-1865</c:v>
                </c:pt>
                <c:pt idx="500">
                  <c:v>-1816</c:v>
                </c:pt>
                <c:pt idx="501">
                  <c:v>-1776</c:v>
                </c:pt>
                <c:pt idx="502">
                  <c:v>-2256</c:v>
                </c:pt>
                <c:pt idx="503">
                  <c:v>-1685</c:v>
                </c:pt>
                <c:pt idx="504">
                  <c:v>-983</c:v>
                </c:pt>
                <c:pt idx="505">
                  <c:v>475</c:v>
                </c:pt>
                <c:pt idx="506">
                  <c:v>597</c:v>
                </c:pt>
                <c:pt idx="507">
                  <c:v>1015</c:v>
                </c:pt>
                <c:pt idx="508">
                  <c:v>1591</c:v>
                </c:pt>
                <c:pt idx="509">
                  <c:v>1145</c:v>
                </c:pt>
                <c:pt idx="510">
                  <c:v>1089</c:v>
                </c:pt>
                <c:pt idx="511">
                  <c:v>932</c:v>
                </c:pt>
                <c:pt idx="512">
                  <c:v>1807</c:v>
                </c:pt>
                <c:pt idx="513">
                  <c:v>1800</c:v>
                </c:pt>
                <c:pt idx="514">
                  <c:v>1453</c:v>
                </c:pt>
                <c:pt idx="515">
                  <c:v>1900</c:v>
                </c:pt>
                <c:pt idx="516">
                  <c:v>3252</c:v>
                </c:pt>
                <c:pt idx="517">
                  <c:v>1799</c:v>
                </c:pt>
                <c:pt idx="518">
                  <c:v>1917</c:v>
                </c:pt>
                <c:pt idx="519">
                  <c:v>1844</c:v>
                </c:pt>
                <c:pt idx="520">
                  <c:v>1431</c:v>
                </c:pt>
                <c:pt idx="521">
                  <c:v>1979</c:v>
                </c:pt>
                <c:pt idx="522">
                  <c:v>1821</c:v>
                </c:pt>
                <c:pt idx="523">
                  <c:v>958</c:v>
                </c:pt>
                <c:pt idx="524">
                  <c:v>-730</c:v>
                </c:pt>
                <c:pt idx="525">
                  <c:v>-591</c:v>
                </c:pt>
                <c:pt idx="526">
                  <c:v>1473</c:v>
                </c:pt>
                <c:pt idx="527">
                  <c:v>2360</c:v>
                </c:pt>
                <c:pt idx="528">
                  <c:v>3001</c:v>
                </c:pt>
                <c:pt idx="529">
                  <c:v>3466</c:v>
                </c:pt>
                <c:pt idx="530">
                  <c:v>3872</c:v>
                </c:pt>
                <c:pt idx="531">
                  <c:v>3858</c:v>
                </c:pt>
                <c:pt idx="532">
                  <c:v>3622</c:v>
                </c:pt>
                <c:pt idx="533">
                  <c:v>3166</c:v>
                </c:pt>
                <c:pt idx="534">
                  <c:v>2742</c:v>
                </c:pt>
                <c:pt idx="535">
                  <c:v>1451</c:v>
                </c:pt>
                <c:pt idx="536">
                  <c:v>1407</c:v>
                </c:pt>
                <c:pt idx="537">
                  <c:v>1414</c:v>
                </c:pt>
                <c:pt idx="538">
                  <c:v>2130</c:v>
                </c:pt>
                <c:pt idx="539">
                  <c:v>2735</c:v>
                </c:pt>
                <c:pt idx="540">
                  <c:v>2521</c:v>
                </c:pt>
                <c:pt idx="541">
                  <c:v>2274</c:v>
                </c:pt>
                <c:pt idx="542">
                  <c:v>2524</c:v>
                </c:pt>
                <c:pt idx="543">
                  <c:v>3078</c:v>
                </c:pt>
                <c:pt idx="544">
                  <c:v>2853</c:v>
                </c:pt>
                <c:pt idx="545">
                  <c:v>1995</c:v>
                </c:pt>
                <c:pt idx="546">
                  <c:v>1480</c:v>
                </c:pt>
                <c:pt idx="547">
                  <c:v>1719</c:v>
                </c:pt>
                <c:pt idx="548">
                  <c:v>1108</c:v>
                </c:pt>
                <c:pt idx="549">
                  <c:v>753</c:v>
                </c:pt>
                <c:pt idx="550">
                  <c:v>976</c:v>
                </c:pt>
                <c:pt idx="551">
                  <c:v>1298</c:v>
                </c:pt>
                <c:pt idx="552">
                  <c:v>1973</c:v>
                </c:pt>
                <c:pt idx="553">
                  <c:v>1812</c:v>
                </c:pt>
                <c:pt idx="554">
                  <c:v>1087</c:v>
                </c:pt>
                <c:pt idx="555">
                  <c:v>-1627</c:v>
                </c:pt>
                <c:pt idx="556">
                  <c:v>-2556</c:v>
                </c:pt>
                <c:pt idx="557">
                  <c:v>-1698</c:v>
                </c:pt>
                <c:pt idx="558">
                  <c:v>-3396</c:v>
                </c:pt>
                <c:pt idx="559">
                  <c:v>-3435</c:v>
                </c:pt>
                <c:pt idx="560">
                  <c:v>-3882</c:v>
                </c:pt>
                <c:pt idx="561">
                  <c:v>-4004</c:v>
                </c:pt>
                <c:pt idx="562">
                  <c:v>-5018</c:v>
                </c:pt>
                <c:pt idx="563">
                  <c:v>-4960</c:v>
                </c:pt>
                <c:pt idx="564">
                  <c:v>-4166</c:v>
                </c:pt>
                <c:pt idx="565">
                  <c:v>-3346</c:v>
                </c:pt>
                <c:pt idx="566">
                  <c:v>-3307</c:v>
                </c:pt>
                <c:pt idx="567">
                  <c:v>-2107</c:v>
                </c:pt>
                <c:pt idx="568">
                  <c:v>-1247</c:v>
                </c:pt>
                <c:pt idx="569">
                  <c:v>-1571</c:v>
                </c:pt>
                <c:pt idx="570">
                  <c:v>-1714</c:v>
                </c:pt>
                <c:pt idx="571">
                  <c:v>-1938</c:v>
                </c:pt>
                <c:pt idx="572">
                  <c:v>-2354</c:v>
                </c:pt>
                <c:pt idx="573">
                  <c:v>-2315</c:v>
                </c:pt>
                <c:pt idx="574">
                  <c:v>-533</c:v>
                </c:pt>
                <c:pt idx="575">
                  <c:v>559</c:v>
                </c:pt>
                <c:pt idx="576">
                  <c:v>914</c:v>
                </c:pt>
                <c:pt idx="577">
                  <c:v>1052</c:v>
                </c:pt>
                <c:pt idx="578">
                  <c:v>-2767</c:v>
                </c:pt>
                <c:pt idx="579">
                  <c:v>-3687</c:v>
                </c:pt>
                <c:pt idx="580">
                  <c:v>-3500</c:v>
                </c:pt>
                <c:pt idx="581">
                  <c:v>-3872</c:v>
                </c:pt>
                <c:pt idx="582">
                  <c:v>-4188</c:v>
                </c:pt>
                <c:pt idx="583">
                  <c:v>-4123</c:v>
                </c:pt>
                <c:pt idx="584">
                  <c:v>-3572</c:v>
                </c:pt>
                <c:pt idx="585">
                  <c:v>-3627</c:v>
                </c:pt>
                <c:pt idx="586">
                  <c:v>-3454</c:v>
                </c:pt>
                <c:pt idx="587">
                  <c:v>-3301</c:v>
                </c:pt>
                <c:pt idx="588">
                  <c:v>-2756</c:v>
                </c:pt>
                <c:pt idx="589">
                  <c:v>-2072</c:v>
                </c:pt>
                <c:pt idx="590">
                  <c:v>-2699</c:v>
                </c:pt>
                <c:pt idx="591">
                  <c:v>-2606</c:v>
                </c:pt>
                <c:pt idx="592">
                  <c:v>-4084</c:v>
                </c:pt>
                <c:pt idx="593">
                  <c:v>-3662</c:v>
                </c:pt>
                <c:pt idx="594">
                  <c:v>-1912</c:v>
                </c:pt>
                <c:pt idx="595">
                  <c:v>-1190</c:v>
                </c:pt>
                <c:pt idx="596">
                  <c:v>-1352</c:v>
                </c:pt>
                <c:pt idx="597">
                  <c:v>-896</c:v>
                </c:pt>
                <c:pt idx="598">
                  <c:v>-1189</c:v>
                </c:pt>
                <c:pt idx="599">
                  <c:v>-1125</c:v>
                </c:pt>
                <c:pt idx="600">
                  <c:v>1791</c:v>
                </c:pt>
                <c:pt idx="601">
                  <c:v>1913</c:v>
                </c:pt>
                <c:pt idx="602">
                  <c:v>1948</c:v>
                </c:pt>
                <c:pt idx="603">
                  <c:v>1700</c:v>
                </c:pt>
                <c:pt idx="604">
                  <c:v>1689</c:v>
                </c:pt>
                <c:pt idx="605">
                  <c:v>2831</c:v>
                </c:pt>
                <c:pt idx="606">
                  <c:v>3132</c:v>
                </c:pt>
                <c:pt idx="607">
                  <c:v>3126</c:v>
                </c:pt>
                <c:pt idx="608">
                  <c:v>3467</c:v>
                </c:pt>
                <c:pt idx="609">
                  <c:v>3378</c:v>
                </c:pt>
                <c:pt idx="610">
                  <c:v>844</c:v>
                </c:pt>
                <c:pt idx="611">
                  <c:v>534</c:v>
                </c:pt>
                <c:pt idx="612">
                  <c:v>1042</c:v>
                </c:pt>
                <c:pt idx="613">
                  <c:v>1827</c:v>
                </c:pt>
                <c:pt idx="614">
                  <c:v>1772</c:v>
                </c:pt>
                <c:pt idx="615">
                  <c:v>2006</c:v>
                </c:pt>
                <c:pt idx="616">
                  <c:v>2234</c:v>
                </c:pt>
                <c:pt idx="617">
                  <c:v>2523</c:v>
                </c:pt>
                <c:pt idx="618">
                  <c:v>2555</c:v>
                </c:pt>
                <c:pt idx="619">
                  <c:v>2865</c:v>
                </c:pt>
                <c:pt idx="620">
                  <c:v>3004</c:v>
                </c:pt>
                <c:pt idx="621">
                  <c:v>2038</c:v>
                </c:pt>
                <c:pt idx="622">
                  <c:v>1296</c:v>
                </c:pt>
                <c:pt idx="623">
                  <c:v>1152</c:v>
                </c:pt>
                <c:pt idx="624">
                  <c:v>924</c:v>
                </c:pt>
                <c:pt idx="625">
                  <c:v>710</c:v>
                </c:pt>
                <c:pt idx="626">
                  <c:v>873</c:v>
                </c:pt>
                <c:pt idx="627">
                  <c:v>1288</c:v>
                </c:pt>
                <c:pt idx="628">
                  <c:v>507</c:v>
                </c:pt>
                <c:pt idx="629">
                  <c:v>-1511</c:v>
                </c:pt>
                <c:pt idx="630">
                  <c:v>-1288</c:v>
                </c:pt>
                <c:pt idx="631">
                  <c:v>-879</c:v>
                </c:pt>
                <c:pt idx="632">
                  <c:v>-2627</c:v>
                </c:pt>
                <c:pt idx="633">
                  <c:v>-2090</c:v>
                </c:pt>
                <c:pt idx="634">
                  <c:v>-524</c:v>
                </c:pt>
                <c:pt idx="635">
                  <c:v>595</c:v>
                </c:pt>
                <c:pt idx="636">
                  <c:v>-1590</c:v>
                </c:pt>
                <c:pt idx="637">
                  <c:v>-1875</c:v>
                </c:pt>
                <c:pt idx="638">
                  <c:v>-2514</c:v>
                </c:pt>
                <c:pt idx="639">
                  <c:v>-3090</c:v>
                </c:pt>
                <c:pt idx="640">
                  <c:v>-3053</c:v>
                </c:pt>
                <c:pt idx="641">
                  <c:v>-3784</c:v>
                </c:pt>
                <c:pt idx="642">
                  <c:v>-4553</c:v>
                </c:pt>
                <c:pt idx="643">
                  <c:v>-4109</c:v>
                </c:pt>
                <c:pt idx="644">
                  <c:v>-3452</c:v>
                </c:pt>
                <c:pt idx="645">
                  <c:v>-3587</c:v>
                </c:pt>
                <c:pt idx="646">
                  <c:v>-4339</c:v>
                </c:pt>
                <c:pt idx="647">
                  <c:v>-3837</c:v>
                </c:pt>
                <c:pt idx="648">
                  <c:v>-3766</c:v>
                </c:pt>
                <c:pt idx="649">
                  <c:v>-3474</c:v>
                </c:pt>
                <c:pt idx="650">
                  <c:v>-2579</c:v>
                </c:pt>
                <c:pt idx="651">
                  <c:v>-2466</c:v>
                </c:pt>
                <c:pt idx="652">
                  <c:v>-3397</c:v>
                </c:pt>
                <c:pt idx="653">
                  <c:v>-3972</c:v>
                </c:pt>
                <c:pt idx="654">
                  <c:v>-4264</c:v>
                </c:pt>
                <c:pt idx="655">
                  <c:v>-3572</c:v>
                </c:pt>
                <c:pt idx="656">
                  <c:v>-3329</c:v>
                </c:pt>
                <c:pt idx="657">
                  <c:v>-3989</c:v>
                </c:pt>
                <c:pt idx="658">
                  <c:v>-4412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0-4EA8-B069-D89C771F18F2}"/>
            </c:ext>
          </c:extLst>
        </c:ser>
        <c:ser>
          <c:idx val="2"/>
          <c:order val="2"/>
          <c:tx>
            <c:strRef>
              <c:f>mr.GrayInfo_statistic_2!$K$2:$K$660</c:f>
              <c:strCache>
                <c:ptCount val="659"/>
                <c:pt idx="0">
                  <c:v>488</c:v>
                </c:pt>
                <c:pt idx="1">
                  <c:v>611</c:v>
                </c:pt>
                <c:pt idx="2">
                  <c:v>-474</c:v>
                </c:pt>
                <c:pt idx="3">
                  <c:v>-729</c:v>
                </c:pt>
                <c:pt idx="4">
                  <c:v>-441</c:v>
                </c:pt>
                <c:pt idx="5">
                  <c:v>-516</c:v>
                </c:pt>
                <c:pt idx="6">
                  <c:v>749</c:v>
                </c:pt>
                <c:pt idx="7">
                  <c:v>-774</c:v>
                </c:pt>
                <c:pt idx="8">
                  <c:v>-206</c:v>
                </c:pt>
                <c:pt idx="9">
                  <c:v>-152</c:v>
                </c:pt>
                <c:pt idx="10">
                  <c:v>-570</c:v>
                </c:pt>
                <c:pt idx="11">
                  <c:v>-950</c:v>
                </c:pt>
                <c:pt idx="12">
                  <c:v>-1654</c:v>
                </c:pt>
                <c:pt idx="13">
                  <c:v>-1160</c:v>
                </c:pt>
                <c:pt idx="14">
                  <c:v>-1223</c:v>
                </c:pt>
                <c:pt idx="15">
                  <c:v>-1477</c:v>
                </c:pt>
                <c:pt idx="16">
                  <c:v>-1281</c:v>
                </c:pt>
                <c:pt idx="17">
                  <c:v>344</c:v>
                </c:pt>
                <c:pt idx="18">
                  <c:v>554</c:v>
                </c:pt>
                <c:pt idx="19">
                  <c:v>401</c:v>
                </c:pt>
                <c:pt idx="20">
                  <c:v>166</c:v>
                </c:pt>
                <c:pt idx="21">
                  <c:v>-266</c:v>
                </c:pt>
                <c:pt idx="22">
                  <c:v>-452</c:v>
                </c:pt>
                <c:pt idx="23">
                  <c:v>-337</c:v>
                </c:pt>
                <c:pt idx="24">
                  <c:v>-532</c:v>
                </c:pt>
                <c:pt idx="25">
                  <c:v>-1190</c:v>
                </c:pt>
                <c:pt idx="26">
                  <c:v>-1831</c:v>
                </c:pt>
                <c:pt idx="27">
                  <c:v>-1870</c:v>
                </c:pt>
                <c:pt idx="28">
                  <c:v>-1469</c:v>
                </c:pt>
                <c:pt idx="29">
                  <c:v>-585</c:v>
                </c:pt>
                <c:pt idx="30">
                  <c:v>-394</c:v>
                </c:pt>
                <c:pt idx="31">
                  <c:v>-716</c:v>
                </c:pt>
                <c:pt idx="32">
                  <c:v>-221</c:v>
                </c:pt>
                <c:pt idx="33">
                  <c:v>321</c:v>
                </c:pt>
                <c:pt idx="34">
                  <c:v>678</c:v>
                </c:pt>
                <c:pt idx="35">
                  <c:v>1077</c:v>
                </c:pt>
                <c:pt idx="36">
                  <c:v>1287</c:v>
                </c:pt>
                <c:pt idx="37">
                  <c:v>1613</c:v>
                </c:pt>
                <c:pt idx="38">
                  <c:v>711</c:v>
                </c:pt>
                <c:pt idx="39">
                  <c:v>679</c:v>
                </c:pt>
                <c:pt idx="40">
                  <c:v>611</c:v>
                </c:pt>
                <c:pt idx="41">
                  <c:v>800</c:v>
                </c:pt>
                <c:pt idx="42">
                  <c:v>762</c:v>
                </c:pt>
                <c:pt idx="43">
                  <c:v>532</c:v>
                </c:pt>
                <c:pt idx="44">
                  <c:v>173</c:v>
                </c:pt>
                <c:pt idx="45">
                  <c:v>-942</c:v>
                </c:pt>
                <c:pt idx="46">
                  <c:v>-1182</c:v>
                </c:pt>
                <c:pt idx="47">
                  <c:v>-467</c:v>
                </c:pt>
                <c:pt idx="48">
                  <c:v>602</c:v>
                </c:pt>
                <c:pt idx="49">
                  <c:v>1207</c:v>
                </c:pt>
                <c:pt idx="50">
                  <c:v>1458</c:v>
                </c:pt>
                <c:pt idx="51">
                  <c:v>1836</c:v>
                </c:pt>
                <c:pt idx="52">
                  <c:v>2034</c:v>
                </c:pt>
                <c:pt idx="53">
                  <c:v>2280</c:v>
                </c:pt>
                <c:pt idx="54">
                  <c:v>2100</c:v>
                </c:pt>
                <c:pt idx="55">
                  <c:v>1534</c:v>
                </c:pt>
                <c:pt idx="56">
                  <c:v>1424</c:v>
                </c:pt>
                <c:pt idx="57">
                  <c:v>1136</c:v>
                </c:pt>
                <c:pt idx="58">
                  <c:v>1352</c:v>
                </c:pt>
                <c:pt idx="59">
                  <c:v>402</c:v>
                </c:pt>
                <c:pt idx="60">
                  <c:v>272</c:v>
                </c:pt>
                <c:pt idx="61">
                  <c:v>391</c:v>
                </c:pt>
                <c:pt idx="62">
                  <c:v>-594</c:v>
                </c:pt>
                <c:pt idx="63">
                  <c:v>-745</c:v>
                </c:pt>
                <c:pt idx="64">
                  <c:v>-797</c:v>
                </c:pt>
                <c:pt idx="65">
                  <c:v>-668</c:v>
                </c:pt>
                <c:pt idx="66">
                  <c:v>-716</c:v>
                </c:pt>
                <c:pt idx="67">
                  <c:v>-447</c:v>
                </c:pt>
                <c:pt idx="68">
                  <c:v>354</c:v>
                </c:pt>
                <c:pt idx="69">
                  <c:v>757</c:v>
                </c:pt>
                <c:pt idx="70">
                  <c:v>421</c:v>
                </c:pt>
                <c:pt idx="71">
                  <c:v>362</c:v>
                </c:pt>
                <c:pt idx="72">
                  <c:v>-784</c:v>
                </c:pt>
                <c:pt idx="73">
                  <c:v>-1326</c:v>
                </c:pt>
                <c:pt idx="74">
                  <c:v>-1177</c:v>
                </c:pt>
                <c:pt idx="75">
                  <c:v>-1400</c:v>
                </c:pt>
                <c:pt idx="76">
                  <c:v>-518</c:v>
                </c:pt>
                <c:pt idx="77">
                  <c:v>-566</c:v>
                </c:pt>
                <c:pt idx="78">
                  <c:v>-889</c:v>
                </c:pt>
                <c:pt idx="79">
                  <c:v>-807</c:v>
                </c:pt>
                <c:pt idx="80">
                  <c:v>-663</c:v>
                </c:pt>
                <c:pt idx="81">
                  <c:v>-381</c:v>
                </c:pt>
                <c:pt idx="82">
                  <c:v>-855</c:v>
                </c:pt>
                <c:pt idx="83">
                  <c:v>-502</c:v>
                </c:pt>
                <c:pt idx="84">
                  <c:v>-446</c:v>
                </c:pt>
                <c:pt idx="85">
                  <c:v>-536</c:v>
                </c:pt>
                <c:pt idx="86">
                  <c:v>-710</c:v>
                </c:pt>
                <c:pt idx="87">
                  <c:v>-937</c:v>
                </c:pt>
                <c:pt idx="88">
                  <c:v>-655</c:v>
                </c:pt>
                <c:pt idx="89">
                  <c:v>-776</c:v>
                </c:pt>
                <c:pt idx="90">
                  <c:v>-1466</c:v>
                </c:pt>
                <c:pt idx="91">
                  <c:v>-1340</c:v>
                </c:pt>
                <c:pt idx="92">
                  <c:v>-1243</c:v>
                </c:pt>
                <c:pt idx="93">
                  <c:v>584</c:v>
                </c:pt>
                <c:pt idx="94">
                  <c:v>197</c:v>
                </c:pt>
                <c:pt idx="95">
                  <c:v>1338</c:v>
                </c:pt>
                <c:pt idx="96">
                  <c:v>1626</c:v>
                </c:pt>
                <c:pt idx="97">
                  <c:v>2022</c:v>
                </c:pt>
                <c:pt idx="98">
                  <c:v>1870</c:v>
                </c:pt>
                <c:pt idx="99">
                  <c:v>1103</c:v>
                </c:pt>
                <c:pt idx="100">
                  <c:v>-822</c:v>
                </c:pt>
                <c:pt idx="101">
                  <c:v>-1026</c:v>
                </c:pt>
                <c:pt idx="102">
                  <c:v>1873</c:v>
                </c:pt>
                <c:pt idx="103">
                  <c:v>2938</c:v>
                </c:pt>
                <c:pt idx="104">
                  <c:v>3179</c:v>
                </c:pt>
                <c:pt idx="105">
                  <c:v>2264</c:v>
                </c:pt>
                <c:pt idx="106">
                  <c:v>1516</c:v>
                </c:pt>
                <c:pt idx="107">
                  <c:v>1044</c:v>
                </c:pt>
                <c:pt idx="108">
                  <c:v>1023</c:v>
                </c:pt>
                <c:pt idx="109">
                  <c:v>340</c:v>
                </c:pt>
                <c:pt idx="110">
                  <c:v>-394</c:v>
                </c:pt>
                <c:pt idx="111">
                  <c:v>-179</c:v>
                </c:pt>
                <c:pt idx="112">
                  <c:v>267</c:v>
                </c:pt>
                <c:pt idx="113">
                  <c:v>301</c:v>
                </c:pt>
                <c:pt idx="114">
                  <c:v>635</c:v>
                </c:pt>
                <c:pt idx="115">
                  <c:v>562</c:v>
                </c:pt>
                <c:pt idx="116">
                  <c:v>300</c:v>
                </c:pt>
                <c:pt idx="117">
                  <c:v>-844</c:v>
                </c:pt>
                <c:pt idx="118">
                  <c:v>-867</c:v>
                </c:pt>
                <c:pt idx="119">
                  <c:v>-873</c:v>
                </c:pt>
                <c:pt idx="120">
                  <c:v>-250</c:v>
                </c:pt>
                <c:pt idx="121">
                  <c:v>-948</c:v>
                </c:pt>
                <c:pt idx="122">
                  <c:v>-871</c:v>
                </c:pt>
                <c:pt idx="123">
                  <c:v>-998</c:v>
                </c:pt>
                <c:pt idx="124">
                  <c:v>-1327</c:v>
                </c:pt>
                <c:pt idx="125">
                  <c:v>-2292</c:v>
                </c:pt>
                <c:pt idx="126">
                  <c:v>-1829</c:v>
                </c:pt>
                <c:pt idx="127">
                  <c:v>434</c:v>
                </c:pt>
                <c:pt idx="128">
                  <c:v>466</c:v>
                </c:pt>
                <c:pt idx="129">
                  <c:v>-476</c:v>
                </c:pt>
                <c:pt idx="130">
                  <c:v>712</c:v>
                </c:pt>
                <c:pt idx="131">
                  <c:v>792</c:v>
                </c:pt>
                <c:pt idx="132">
                  <c:v>919</c:v>
                </c:pt>
                <c:pt idx="133">
                  <c:v>1407</c:v>
                </c:pt>
                <c:pt idx="134">
                  <c:v>1704</c:v>
                </c:pt>
                <c:pt idx="135">
                  <c:v>1610</c:v>
                </c:pt>
                <c:pt idx="136">
                  <c:v>1471</c:v>
                </c:pt>
                <c:pt idx="137">
                  <c:v>1229</c:v>
                </c:pt>
                <c:pt idx="138">
                  <c:v>1987</c:v>
                </c:pt>
                <c:pt idx="139">
                  <c:v>1910</c:v>
                </c:pt>
                <c:pt idx="140">
                  <c:v>1370</c:v>
                </c:pt>
                <c:pt idx="141">
                  <c:v>961</c:v>
                </c:pt>
                <c:pt idx="142">
                  <c:v>-390</c:v>
                </c:pt>
                <c:pt idx="143">
                  <c:v>632</c:v>
                </c:pt>
                <c:pt idx="144">
                  <c:v>-572</c:v>
                </c:pt>
                <c:pt idx="145">
                  <c:v>1161</c:v>
                </c:pt>
                <c:pt idx="146">
                  <c:v>1104</c:v>
                </c:pt>
                <c:pt idx="147">
                  <c:v>1262</c:v>
                </c:pt>
                <c:pt idx="148">
                  <c:v>1521</c:v>
                </c:pt>
                <c:pt idx="149">
                  <c:v>1452</c:v>
                </c:pt>
                <c:pt idx="150">
                  <c:v>-594</c:v>
                </c:pt>
                <c:pt idx="151">
                  <c:v>-694</c:v>
                </c:pt>
                <c:pt idx="152">
                  <c:v>409</c:v>
                </c:pt>
                <c:pt idx="153">
                  <c:v>544</c:v>
                </c:pt>
                <c:pt idx="154">
                  <c:v>732</c:v>
                </c:pt>
                <c:pt idx="155">
                  <c:v>1081</c:v>
                </c:pt>
                <c:pt idx="156">
                  <c:v>868</c:v>
                </c:pt>
                <c:pt idx="157">
                  <c:v>-587</c:v>
                </c:pt>
                <c:pt idx="158">
                  <c:v>-550</c:v>
                </c:pt>
                <c:pt idx="159">
                  <c:v>-978</c:v>
                </c:pt>
                <c:pt idx="160">
                  <c:v>-728</c:v>
                </c:pt>
                <c:pt idx="161">
                  <c:v>-805</c:v>
                </c:pt>
                <c:pt idx="162">
                  <c:v>-1017</c:v>
                </c:pt>
                <c:pt idx="163">
                  <c:v>1104</c:v>
                </c:pt>
                <c:pt idx="164">
                  <c:v>1151</c:v>
                </c:pt>
                <c:pt idx="165">
                  <c:v>320</c:v>
                </c:pt>
                <c:pt idx="166">
                  <c:v>-367</c:v>
                </c:pt>
                <c:pt idx="167">
                  <c:v>-645</c:v>
                </c:pt>
                <c:pt idx="168">
                  <c:v>-669</c:v>
                </c:pt>
                <c:pt idx="169">
                  <c:v>-642</c:v>
                </c:pt>
                <c:pt idx="170">
                  <c:v>-702</c:v>
                </c:pt>
                <c:pt idx="171">
                  <c:v>-781</c:v>
                </c:pt>
                <c:pt idx="172">
                  <c:v>-605</c:v>
                </c:pt>
                <c:pt idx="173">
                  <c:v>-568</c:v>
                </c:pt>
                <c:pt idx="174">
                  <c:v>480</c:v>
                </c:pt>
                <c:pt idx="175">
                  <c:v>-617</c:v>
                </c:pt>
                <c:pt idx="176">
                  <c:v>-270</c:v>
                </c:pt>
                <c:pt idx="177">
                  <c:v>-734</c:v>
                </c:pt>
                <c:pt idx="178">
                  <c:v>-611</c:v>
                </c:pt>
                <c:pt idx="179">
                  <c:v>-892</c:v>
                </c:pt>
                <c:pt idx="180">
                  <c:v>-601</c:v>
                </c:pt>
                <c:pt idx="181">
                  <c:v>-1795</c:v>
                </c:pt>
                <c:pt idx="182">
                  <c:v>-1848</c:v>
                </c:pt>
                <c:pt idx="183">
                  <c:v>-2143</c:v>
                </c:pt>
                <c:pt idx="184">
                  <c:v>-2076</c:v>
                </c:pt>
                <c:pt idx="185">
                  <c:v>-2143</c:v>
                </c:pt>
                <c:pt idx="186">
                  <c:v>-1967</c:v>
                </c:pt>
                <c:pt idx="187">
                  <c:v>-2405</c:v>
                </c:pt>
                <c:pt idx="188">
                  <c:v>-2260</c:v>
                </c:pt>
                <c:pt idx="189">
                  <c:v>-1070</c:v>
                </c:pt>
                <c:pt idx="190">
                  <c:v>-814</c:v>
                </c:pt>
                <c:pt idx="191">
                  <c:v>-1113</c:v>
                </c:pt>
                <c:pt idx="192">
                  <c:v>-1107</c:v>
                </c:pt>
                <c:pt idx="193">
                  <c:v>-530</c:v>
                </c:pt>
                <c:pt idx="194">
                  <c:v>1234</c:v>
                </c:pt>
                <c:pt idx="195">
                  <c:v>1606</c:v>
                </c:pt>
                <c:pt idx="196">
                  <c:v>1561</c:v>
                </c:pt>
                <c:pt idx="197">
                  <c:v>1419</c:v>
                </c:pt>
                <c:pt idx="198">
                  <c:v>1312</c:v>
                </c:pt>
                <c:pt idx="199">
                  <c:v>1549</c:v>
                </c:pt>
                <c:pt idx="200">
                  <c:v>1381</c:v>
                </c:pt>
                <c:pt idx="201">
                  <c:v>1175</c:v>
                </c:pt>
                <c:pt idx="202">
                  <c:v>1555</c:v>
                </c:pt>
                <c:pt idx="203">
                  <c:v>824</c:v>
                </c:pt>
                <c:pt idx="204">
                  <c:v>-250</c:v>
                </c:pt>
                <c:pt idx="205">
                  <c:v>-550</c:v>
                </c:pt>
                <c:pt idx="206">
                  <c:v>272</c:v>
                </c:pt>
                <c:pt idx="207">
                  <c:v>294</c:v>
                </c:pt>
                <c:pt idx="208">
                  <c:v>757</c:v>
                </c:pt>
                <c:pt idx="209">
                  <c:v>717</c:v>
                </c:pt>
                <c:pt idx="210">
                  <c:v>559</c:v>
                </c:pt>
                <c:pt idx="211">
                  <c:v>789</c:v>
                </c:pt>
                <c:pt idx="212">
                  <c:v>984</c:v>
                </c:pt>
                <c:pt idx="213">
                  <c:v>919</c:v>
                </c:pt>
                <c:pt idx="214">
                  <c:v>617</c:v>
                </c:pt>
                <c:pt idx="215">
                  <c:v>549</c:v>
                </c:pt>
                <c:pt idx="216">
                  <c:v>633</c:v>
                </c:pt>
                <c:pt idx="217">
                  <c:v>814</c:v>
                </c:pt>
                <c:pt idx="218">
                  <c:v>867</c:v>
                </c:pt>
                <c:pt idx="219">
                  <c:v>250</c:v>
                </c:pt>
                <c:pt idx="220">
                  <c:v>364</c:v>
                </c:pt>
                <c:pt idx="221">
                  <c:v>-235</c:v>
                </c:pt>
                <c:pt idx="222">
                  <c:v>178</c:v>
                </c:pt>
                <c:pt idx="223">
                  <c:v>232</c:v>
                </c:pt>
                <c:pt idx="224">
                  <c:v>992</c:v>
                </c:pt>
                <c:pt idx="225">
                  <c:v>1072</c:v>
                </c:pt>
                <c:pt idx="226">
                  <c:v>1284</c:v>
                </c:pt>
                <c:pt idx="227">
                  <c:v>1116</c:v>
                </c:pt>
                <c:pt idx="228">
                  <c:v>1089</c:v>
                </c:pt>
                <c:pt idx="229">
                  <c:v>506</c:v>
                </c:pt>
                <c:pt idx="230">
                  <c:v>741</c:v>
                </c:pt>
                <c:pt idx="231">
                  <c:v>726</c:v>
                </c:pt>
                <c:pt idx="232">
                  <c:v>1122</c:v>
                </c:pt>
                <c:pt idx="233">
                  <c:v>1943</c:v>
                </c:pt>
                <c:pt idx="234">
                  <c:v>1986</c:v>
                </c:pt>
                <c:pt idx="235">
                  <c:v>1816</c:v>
                </c:pt>
                <c:pt idx="236">
                  <c:v>1548</c:v>
                </c:pt>
                <c:pt idx="237">
                  <c:v>1854</c:v>
                </c:pt>
                <c:pt idx="238">
                  <c:v>1094</c:v>
                </c:pt>
                <c:pt idx="239">
                  <c:v>190</c:v>
                </c:pt>
                <c:pt idx="240">
                  <c:v>255</c:v>
                </c:pt>
                <c:pt idx="241">
                  <c:v>262</c:v>
                </c:pt>
                <c:pt idx="242">
                  <c:v>406</c:v>
                </c:pt>
                <c:pt idx="243">
                  <c:v>218</c:v>
                </c:pt>
                <c:pt idx="244">
                  <c:v>469</c:v>
                </c:pt>
                <c:pt idx="245">
                  <c:v>-433</c:v>
                </c:pt>
                <c:pt idx="246">
                  <c:v>-344</c:v>
                </c:pt>
                <c:pt idx="247">
                  <c:v>402</c:v>
                </c:pt>
                <c:pt idx="248">
                  <c:v>740</c:v>
                </c:pt>
                <c:pt idx="249">
                  <c:v>1260</c:v>
                </c:pt>
                <c:pt idx="250">
                  <c:v>1330</c:v>
                </c:pt>
                <c:pt idx="251">
                  <c:v>1404</c:v>
                </c:pt>
                <c:pt idx="252">
                  <c:v>1101</c:v>
                </c:pt>
                <c:pt idx="253">
                  <c:v>1103</c:v>
                </c:pt>
                <c:pt idx="254">
                  <c:v>814</c:v>
                </c:pt>
                <c:pt idx="255">
                  <c:v>885</c:v>
                </c:pt>
                <c:pt idx="256">
                  <c:v>778</c:v>
                </c:pt>
                <c:pt idx="257">
                  <c:v>651</c:v>
                </c:pt>
                <c:pt idx="258">
                  <c:v>336</c:v>
                </c:pt>
                <c:pt idx="259">
                  <c:v>585</c:v>
                </c:pt>
                <c:pt idx="260">
                  <c:v>395</c:v>
                </c:pt>
                <c:pt idx="261">
                  <c:v>-189</c:v>
                </c:pt>
                <c:pt idx="262">
                  <c:v>149</c:v>
                </c:pt>
                <c:pt idx="263">
                  <c:v>426</c:v>
                </c:pt>
                <c:pt idx="264">
                  <c:v>769</c:v>
                </c:pt>
                <c:pt idx="265">
                  <c:v>954</c:v>
                </c:pt>
                <c:pt idx="266">
                  <c:v>1034</c:v>
                </c:pt>
                <c:pt idx="267">
                  <c:v>836</c:v>
                </c:pt>
                <c:pt idx="268">
                  <c:v>598</c:v>
                </c:pt>
                <c:pt idx="269">
                  <c:v>776</c:v>
                </c:pt>
                <c:pt idx="270">
                  <c:v>744</c:v>
                </c:pt>
                <c:pt idx="271">
                  <c:v>678</c:v>
                </c:pt>
                <c:pt idx="272">
                  <c:v>1055</c:v>
                </c:pt>
                <c:pt idx="273">
                  <c:v>1237</c:v>
                </c:pt>
                <c:pt idx="274">
                  <c:v>1275</c:v>
                </c:pt>
                <c:pt idx="275">
                  <c:v>880</c:v>
                </c:pt>
                <c:pt idx="276">
                  <c:v>423</c:v>
                </c:pt>
                <c:pt idx="277">
                  <c:v>360</c:v>
                </c:pt>
                <c:pt idx="278">
                  <c:v>536</c:v>
                </c:pt>
                <c:pt idx="279">
                  <c:v>-419</c:v>
                </c:pt>
                <c:pt idx="280">
                  <c:v>233</c:v>
                </c:pt>
                <c:pt idx="281">
                  <c:v>211</c:v>
                </c:pt>
                <c:pt idx="282">
                  <c:v>145</c:v>
                </c:pt>
                <c:pt idx="283">
                  <c:v>94</c:v>
                </c:pt>
                <c:pt idx="284">
                  <c:v>-311</c:v>
                </c:pt>
                <c:pt idx="285">
                  <c:v>-499</c:v>
                </c:pt>
                <c:pt idx="286">
                  <c:v>-486</c:v>
                </c:pt>
                <c:pt idx="287">
                  <c:v>327</c:v>
                </c:pt>
                <c:pt idx="288">
                  <c:v>353</c:v>
                </c:pt>
                <c:pt idx="289">
                  <c:v>-279</c:v>
                </c:pt>
                <c:pt idx="290">
                  <c:v>-832</c:v>
                </c:pt>
                <c:pt idx="291">
                  <c:v>-675</c:v>
                </c:pt>
                <c:pt idx="292">
                  <c:v>-436</c:v>
                </c:pt>
                <c:pt idx="293">
                  <c:v>-607</c:v>
                </c:pt>
                <c:pt idx="294">
                  <c:v>-552</c:v>
                </c:pt>
                <c:pt idx="295">
                  <c:v>-409</c:v>
                </c:pt>
                <c:pt idx="296">
                  <c:v>-188</c:v>
                </c:pt>
                <c:pt idx="297">
                  <c:v>231</c:v>
                </c:pt>
                <c:pt idx="298">
                  <c:v>-313</c:v>
                </c:pt>
                <c:pt idx="299">
                  <c:v>-398</c:v>
                </c:pt>
                <c:pt idx="300">
                  <c:v>243</c:v>
                </c:pt>
                <c:pt idx="301">
                  <c:v>209</c:v>
                </c:pt>
                <c:pt idx="302">
                  <c:v>286</c:v>
                </c:pt>
                <c:pt idx="303">
                  <c:v>239</c:v>
                </c:pt>
                <c:pt idx="304">
                  <c:v>566</c:v>
                </c:pt>
                <c:pt idx="305">
                  <c:v>813</c:v>
                </c:pt>
                <c:pt idx="306">
                  <c:v>656</c:v>
                </c:pt>
                <c:pt idx="307">
                  <c:v>-295</c:v>
                </c:pt>
                <c:pt idx="308">
                  <c:v>-290</c:v>
                </c:pt>
                <c:pt idx="309">
                  <c:v>-291</c:v>
                </c:pt>
                <c:pt idx="310">
                  <c:v>284</c:v>
                </c:pt>
                <c:pt idx="311">
                  <c:v>-497</c:v>
                </c:pt>
                <c:pt idx="312">
                  <c:v>-826</c:v>
                </c:pt>
                <c:pt idx="313">
                  <c:v>811</c:v>
                </c:pt>
                <c:pt idx="314">
                  <c:v>660</c:v>
                </c:pt>
                <c:pt idx="315">
                  <c:v>651</c:v>
                </c:pt>
                <c:pt idx="316">
                  <c:v>383</c:v>
                </c:pt>
                <c:pt idx="317">
                  <c:v>1251</c:v>
                </c:pt>
                <c:pt idx="318">
                  <c:v>1369</c:v>
                </c:pt>
                <c:pt idx="319">
                  <c:v>1869</c:v>
                </c:pt>
                <c:pt idx="320">
                  <c:v>2067</c:v>
                </c:pt>
                <c:pt idx="321">
                  <c:v>2105</c:v>
                </c:pt>
                <c:pt idx="322">
                  <c:v>2162</c:v>
                </c:pt>
                <c:pt idx="323">
                  <c:v>1563</c:v>
                </c:pt>
                <c:pt idx="324">
                  <c:v>1355</c:v>
                </c:pt>
                <c:pt idx="325">
                  <c:v>1301</c:v>
                </c:pt>
                <c:pt idx="326">
                  <c:v>1180</c:v>
                </c:pt>
                <c:pt idx="327">
                  <c:v>332</c:v>
                </c:pt>
                <c:pt idx="328">
                  <c:v>-783</c:v>
                </c:pt>
                <c:pt idx="329">
                  <c:v>-736</c:v>
                </c:pt>
                <c:pt idx="330">
                  <c:v>-482</c:v>
                </c:pt>
                <c:pt idx="331">
                  <c:v>-623</c:v>
                </c:pt>
                <c:pt idx="332">
                  <c:v>-969</c:v>
                </c:pt>
                <c:pt idx="333">
                  <c:v>-849</c:v>
                </c:pt>
                <c:pt idx="334">
                  <c:v>-818</c:v>
                </c:pt>
                <c:pt idx="335">
                  <c:v>-1526</c:v>
                </c:pt>
                <c:pt idx="336">
                  <c:v>-1826</c:v>
                </c:pt>
                <c:pt idx="337">
                  <c:v>-2659</c:v>
                </c:pt>
                <c:pt idx="338">
                  <c:v>-2352</c:v>
                </c:pt>
                <c:pt idx="339">
                  <c:v>-1402</c:v>
                </c:pt>
                <c:pt idx="340">
                  <c:v>-532</c:v>
                </c:pt>
                <c:pt idx="341">
                  <c:v>579</c:v>
                </c:pt>
                <c:pt idx="342">
                  <c:v>590</c:v>
                </c:pt>
                <c:pt idx="343">
                  <c:v>601</c:v>
                </c:pt>
                <c:pt idx="344">
                  <c:v>1015</c:v>
                </c:pt>
                <c:pt idx="345">
                  <c:v>1223</c:v>
                </c:pt>
                <c:pt idx="346">
                  <c:v>1066</c:v>
                </c:pt>
                <c:pt idx="347">
                  <c:v>984</c:v>
                </c:pt>
                <c:pt idx="348">
                  <c:v>1122</c:v>
                </c:pt>
                <c:pt idx="349">
                  <c:v>1238</c:v>
                </c:pt>
                <c:pt idx="350">
                  <c:v>1326</c:v>
                </c:pt>
                <c:pt idx="351">
                  <c:v>1218</c:v>
                </c:pt>
                <c:pt idx="352">
                  <c:v>968</c:v>
                </c:pt>
                <c:pt idx="353">
                  <c:v>839</c:v>
                </c:pt>
                <c:pt idx="354">
                  <c:v>-257</c:v>
                </c:pt>
                <c:pt idx="355">
                  <c:v>-239</c:v>
                </c:pt>
                <c:pt idx="356">
                  <c:v>241</c:v>
                </c:pt>
                <c:pt idx="357">
                  <c:v>-909</c:v>
                </c:pt>
                <c:pt idx="358">
                  <c:v>-1202</c:v>
                </c:pt>
                <c:pt idx="359">
                  <c:v>-1171</c:v>
                </c:pt>
                <c:pt idx="360">
                  <c:v>-1251</c:v>
                </c:pt>
                <c:pt idx="361">
                  <c:v>-1565</c:v>
                </c:pt>
                <c:pt idx="362">
                  <c:v>-1790</c:v>
                </c:pt>
                <c:pt idx="363">
                  <c:v>-1670</c:v>
                </c:pt>
                <c:pt idx="364">
                  <c:v>-1416</c:v>
                </c:pt>
                <c:pt idx="365">
                  <c:v>238</c:v>
                </c:pt>
                <c:pt idx="366">
                  <c:v>-501</c:v>
                </c:pt>
                <c:pt idx="367">
                  <c:v>-506</c:v>
                </c:pt>
                <c:pt idx="368">
                  <c:v>-348</c:v>
                </c:pt>
                <c:pt idx="369">
                  <c:v>-701</c:v>
                </c:pt>
                <c:pt idx="370">
                  <c:v>-733</c:v>
                </c:pt>
                <c:pt idx="371">
                  <c:v>545</c:v>
                </c:pt>
                <c:pt idx="372">
                  <c:v>1474</c:v>
                </c:pt>
                <c:pt idx="373">
                  <c:v>1268</c:v>
                </c:pt>
                <c:pt idx="374">
                  <c:v>672</c:v>
                </c:pt>
                <c:pt idx="375">
                  <c:v>930</c:v>
                </c:pt>
                <c:pt idx="376">
                  <c:v>782</c:v>
                </c:pt>
                <c:pt idx="377">
                  <c:v>436</c:v>
                </c:pt>
                <c:pt idx="378">
                  <c:v>-861</c:v>
                </c:pt>
                <c:pt idx="379">
                  <c:v>-577</c:v>
                </c:pt>
                <c:pt idx="380">
                  <c:v>-1169</c:v>
                </c:pt>
                <c:pt idx="381">
                  <c:v>-1498</c:v>
                </c:pt>
                <c:pt idx="382">
                  <c:v>-812</c:v>
                </c:pt>
                <c:pt idx="383">
                  <c:v>1358</c:v>
                </c:pt>
                <c:pt idx="384">
                  <c:v>1449</c:v>
                </c:pt>
                <c:pt idx="385">
                  <c:v>1272</c:v>
                </c:pt>
                <c:pt idx="386">
                  <c:v>616</c:v>
                </c:pt>
                <c:pt idx="387">
                  <c:v>960</c:v>
                </c:pt>
                <c:pt idx="388">
                  <c:v>1036</c:v>
                </c:pt>
                <c:pt idx="389">
                  <c:v>842</c:v>
                </c:pt>
                <c:pt idx="390">
                  <c:v>1668</c:v>
                </c:pt>
                <c:pt idx="391">
                  <c:v>969</c:v>
                </c:pt>
                <c:pt idx="392">
                  <c:v>550</c:v>
                </c:pt>
                <c:pt idx="393">
                  <c:v>295</c:v>
                </c:pt>
                <c:pt idx="394">
                  <c:v>362</c:v>
                </c:pt>
                <c:pt idx="395">
                  <c:v>758</c:v>
                </c:pt>
                <c:pt idx="396">
                  <c:v>600</c:v>
                </c:pt>
                <c:pt idx="397">
                  <c:v>985</c:v>
                </c:pt>
                <c:pt idx="398">
                  <c:v>1217</c:v>
                </c:pt>
                <c:pt idx="399">
                  <c:v>1435</c:v>
                </c:pt>
                <c:pt idx="400">
                  <c:v>1785</c:v>
                </c:pt>
                <c:pt idx="401">
                  <c:v>-486</c:v>
                </c:pt>
                <c:pt idx="402">
                  <c:v>-880</c:v>
                </c:pt>
                <c:pt idx="403">
                  <c:v>-797</c:v>
                </c:pt>
                <c:pt idx="404">
                  <c:v>1391</c:v>
                </c:pt>
                <c:pt idx="405">
                  <c:v>734</c:v>
                </c:pt>
                <c:pt idx="406">
                  <c:v>2245</c:v>
                </c:pt>
                <c:pt idx="407">
                  <c:v>3513</c:v>
                </c:pt>
                <c:pt idx="408">
                  <c:v>3801</c:v>
                </c:pt>
                <c:pt idx="409">
                  <c:v>3080</c:v>
                </c:pt>
                <c:pt idx="410">
                  <c:v>1000</c:v>
                </c:pt>
                <c:pt idx="411">
                  <c:v>1137</c:v>
                </c:pt>
                <c:pt idx="412">
                  <c:v>-1296</c:v>
                </c:pt>
                <c:pt idx="413">
                  <c:v>2452</c:v>
                </c:pt>
                <c:pt idx="414">
                  <c:v>2779</c:v>
                </c:pt>
                <c:pt idx="415">
                  <c:v>2279</c:v>
                </c:pt>
                <c:pt idx="416">
                  <c:v>2149</c:v>
                </c:pt>
                <c:pt idx="417">
                  <c:v>2098</c:v>
                </c:pt>
                <c:pt idx="418">
                  <c:v>2049</c:v>
                </c:pt>
                <c:pt idx="419">
                  <c:v>1949</c:v>
                </c:pt>
                <c:pt idx="420">
                  <c:v>1284</c:v>
                </c:pt>
                <c:pt idx="421">
                  <c:v>1513</c:v>
                </c:pt>
                <c:pt idx="422">
                  <c:v>1568</c:v>
                </c:pt>
                <c:pt idx="423">
                  <c:v>1793</c:v>
                </c:pt>
                <c:pt idx="424">
                  <c:v>1441</c:v>
                </c:pt>
                <c:pt idx="425">
                  <c:v>1863</c:v>
                </c:pt>
                <c:pt idx="426">
                  <c:v>1564</c:v>
                </c:pt>
                <c:pt idx="427">
                  <c:v>1723</c:v>
                </c:pt>
                <c:pt idx="428">
                  <c:v>1517</c:v>
                </c:pt>
                <c:pt idx="429">
                  <c:v>1497</c:v>
                </c:pt>
                <c:pt idx="430">
                  <c:v>1734</c:v>
                </c:pt>
                <c:pt idx="431">
                  <c:v>1758</c:v>
                </c:pt>
                <c:pt idx="432">
                  <c:v>1329</c:v>
                </c:pt>
                <c:pt idx="433">
                  <c:v>1104</c:v>
                </c:pt>
                <c:pt idx="434">
                  <c:v>-369</c:v>
                </c:pt>
                <c:pt idx="435">
                  <c:v>223</c:v>
                </c:pt>
                <c:pt idx="436">
                  <c:v>904</c:v>
                </c:pt>
                <c:pt idx="437">
                  <c:v>888</c:v>
                </c:pt>
                <c:pt idx="438">
                  <c:v>635</c:v>
                </c:pt>
                <c:pt idx="439">
                  <c:v>-1125</c:v>
                </c:pt>
                <c:pt idx="440">
                  <c:v>-1046</c:v>
                </c:pt>
                <c:pt idx="441">
                  <c:v>381</c:v>
                </c:pt>
                <c:pt idx="442">
                  <c:v>-1323</c:v>
                </c:pt>
                <c:pt idx="443">
                  <c:v>-1505</c:v>
                </c:pt>
                <c:pt idx="444">
                  <c:v>-1067</c:v>
                </c:pt>
                <c:pt idx="445">
                  <c:v>-1218</c:v>
                </c:pt>
                <c:pt idx="446">
                  <c:v>-1896</c:v>
                </c:pt>
                <c:pt idx="447">
                  <c:v>-2516</c:v>
                </c:pt>
                <c:pt idx="448">
                  <c:v>-2929</c:v>
                </c:pt>
                <c:pt idx="449">
                  <c:v>-2783</c:v>
                </c:pt>
                <c:pt idx="450">
                  <c:v>-1866</c:v>
                </c:pt>
                <c:pt idx="451">
                  <c:v>-2242</c:v>
                </c:pt>
                <c:pt idx="452">
                  <c:v>-1875</c:v>
                </c:pt>
                <c:pt idx="453">
                  <c:v>-1566</c:v>
                </c:pt>
                <c:pt idx="454">
                  <c:v>-2076</c:v>
                </c:pt>
                <c:pt idx="455">
                  <c:v>-1918</c:v>
                </c:pt>
                <c:pt idx="456">
                  <c:v>-1837</c:v>
                </c:pt>
                <c:pt idx="457">
                  <c:v>-1329</c:v>
                </c:pt>
                <c:pt idx="458">
                  <c:v>1666</c:v>
                </c:pt>
                <c:pt idx="459">
                  <c:v>1185</c:v>
                </c:pt>
                <c:pt idx="460">
                  <c:v>553</c:v>
                </c:pt>
                <c:pt idx="461">
                  <c:v>913</c:v>
                </c:pt>
                <c:pt idx="462">
                  <c:v>1406</c:v>
                </c:pt>
                <c:pt idx="463">
                  <c:v>1908</c:v>
                </c:pt>
                <c:pt idx="464">
                  <c:v>2531</c:v>
                </c:pt>
                <c:pt idx="465">
                  <c:v>2367</c:v>
                </c:pt>
                <c:pt idx="466">
                  <c:v>1714</c:v>
                </c:pt>
                <c:pt idx="467">
                  <c:v>1832</c:v>
                </c:pt>
                <c:pt idx="468">
                  <c:v>2823</c:v>
                </c:pt>
                <c:pt idx="469">
                  <c:v>2791</c:v>
                </c:pt>
                <c:pt idx="470">
                  <c:v>2091</c:v>
                </c:pt>
                <c:pt idx="471">
                  <c:v>782</c:v>
                </c:pt>
                <c:pt idx="472">
                  <c:v>396</c:v>
                </c:pt>
                <c:pt idx="473">
                  <c:v>313</c:v>
                </c:pt>
                <c:pt idx="474">
                  <c:v>-1035</c:v>
                </c:pt>
                <c:pt idx="475">
                  <c:v>-2392</c:v>
                </c:pt>
                <c:pt idx="476">
                  <c:v>-2254</c:v>
                </c:pt>
                <c:pt idx="477">
                  <c:v>-2225</c:v>
                </c:pt>
                <c:pt idx="478">
                  <c:v>-2782</c:v>
                </c:pt>
                <c:pt idx="479">
                  <c:v>-3331</c:v>
                </c:pt>
                <c:pt idx="480">
                  <c:v>1762</c:v>
                </c:pt>
                <c:pt idx="481">
                  <c:v>2484</c:v>
                </c:pt>
                <c:pt idx="482">
                  <c:v>2112</c:v>
                </c:pt>
                <c:pt idx="483">
                  <c:v>1625</c:v>
                </c:pt>
                <c:pt idx="484">
                  <c:v>379</c:v>
                </c:pt>
                <c:pt idx="485">
                  <c:v>-556</c:v>
                </c:pt>
                <c:pt idx="486">
                  <c:v>540</c:v>
                </c:pt>
                <c:pt idx="487">
                  <c:v>1812</c:v>
                </c:pt>
                <c:pt idx="488">
                  <c:v>2344</c:v>
                </c:pt>
                <c:pt idx="489">
                  <c:v>2697</c:v>
                </c:pt>
                <c:pt idx="490">
                  <c:v>2746</c:v>
                </c:pt>
                <c:pt idx="491">
                  <c:v>2579</c:v>
                </c:pt>
                <c:pt idx="492">
                  <c:v>2361</c:v>
                </c:pt>
                <c:pt idx="493">
                  <c:v>1994</c:v>
                </c:pt>
                <c:pt idx="494">
                  <c:v>-1105</c:v>
                </c:pt>
                <c:pt idx="495">
                  <c:v>-1440</c:v>
                </c:pt>
                <c:pt idx="496">
                  <c:v>-1106</c:v>
                </c:pt>
                <c:pt idx="497">
                  <c:v>-1919</c:v>
                </c:pt>
                <c:pt idx="498">
                  <c:v>-2912</c:v>
                </c:pt>
                <c:pt idx="499">
                  <c:v>-3051</c:v>
                </c:pt>
                <c:pt idx="500">
                  <c:v>-2977</c:v>
                </c:pt>
                <c:pt idx="501">
                  <c:v>-2965</c:v>
                </c:pt>
                <c:pt idx="502">
                  <c:v>-3505</c:v>
                </c:pt>
                <c:pt idx="503">
                  <c:v>-2512</c:v>
                </c:pt>
                <c:pt idx="504">
                  <c:v>-1387</c:v>
                </c:pt>
                <c:pt idx="505">
                  <c:v>1388</c:v>
                </c:pt>
                <c:pt idx="506">
                  <c:v>1206</c:v>
                </c:pt>
                <c:pt idx="507">
                  <c:v>1490</c:v>
                </c:pt>
                <c:pt idx="508">
                  <c:v>1352</c:v>
                </c:pt>
                <c:pt idx="509">
                  <c:v>412</c:v>
                </c:pt>
                <c:pt idx="510">
                  <c:v>803</c:v>
                </c:pt>
                <c:pt idx="511">
                  <c:v>757</c:v>
                </c:pt>
                <c:pt idx="512">
                  <c:v>1856</c:v>
                </c:pt>
                <c:pt idx="513">
                  <c:v>1715</c:v>
                </c:pt>
                <c:pt idx="514">
                  <c:v>1569</c:v>
                </c:pt>
                <c:pt idx="515">
                  <c:v>2084</c:v>
                </c:pt>
                <c:pt idx="516">
                  <c:v>2927</c:v>
                </c:pt>
                <c:pt idx="517">
                  <c:v>1140</c:v>
                </c:pt>
                <c:pt idx="518">
                  <c:v>1061</c:v>
                </c:pt>
                <c:pt idx="519">
                  <c:v>625</c:v>
                </c:pt>
                <c:pt idx="520">
                  <c:v>-1149</c:v>
                </c:pt>
                <c:pt idx="521">
                  <c:v>-943</c:v>
                </c:pt>
                <c:pt idx="522">
                  <c:v>-596</c:v>
                </c:pt>
                <c:pt idx="523">
                  <c:v>-1538</c:v>
                </c:pt>
                <c:pt idx="524">
                  <c:v>-1377</c:v>
                </c:pt>
                <c:pt idx="525">
                  <c:v>-1377</c:v>
                </c:pt>
                <c:pt idx="526">
                  <c:v>-1044</c:v>
                </c:pt>
                <c:pt idx="527">
                  <c:v>1530</c:v>
                </c:pt>
                <c:pt idx="528">
                  <c:v>2216</c:v>
                </c:pt>
                <c:pt idx="529">
                  <c:v>2475</c:v>
                </c:pt>
                <c:pt idx="530">
                  <c:v>2838</c:v>
                </c:pt>
                <c:pt idx="531">
                  <c:v>2568</c:v>
                </c:pt>
                <c:pt idx="532">
                  <c:v>2723</c:v>
                </c:pt>
                <c:pt idx="533">
                  <c:v>2726</c:v>
                </c:pt>
                <c:pt idx="534">
                  <c:v>2269</c:v>
                </c:pt>
                <c:pt idx="535">
                  <c:v>607</c:v>
                </c:pt>
                <c:pt idx="536">
                  <c:v>-755</c:v>
                </c:pt>
                <c:pt idx="537">
                  <c:v>939</c:v>
                </c:pt>
                <c:pt idx="538">
                  <c:v>1743</c:v>
                </c:pt>
                <c:pt idx="539">
                  <c:v>1630</c:v>
                </c:pt>
                <c:pt idx="540">
                  <c:v>1168</c:v>
                </c:pt>
                <c:pt idx="541">
                  <c:v>875</c:v>
                </c:pt>
                <c:pt idx="542">
                  <c:v>816</c:v>
                </c:pt>
                <c:pt idx="543">
                  <c:v>1683</c:v>
                </c:pt>
                <c:pt idx="544">
                  <c:v>1404</c:v>
                </c:pt>
                <c:pt idx="545">
                  <c:v>-1019</c:v>
                </c:pt>
                <c:pt idx="546">
                  <c:v>-830</c:v>
                </c:pt>
                <c:pt idx="547">
                  <c:v>-780</c:v>
                </c:pt>
                <c:pt idx="548">
                  <c:v>-1212</c:v>
                </c:pt>
                <c:pt idx="549">
                  <c:v>-643</c:v>
                </c:pt>
                <c:pt idx="550">
                  <c:v>-605</c:v>
                </c:pt>
                <c:pt idx="551">
                  <c:v>1014</c:v>
                </c:pt>
                <c:pt idx="552">
                  <c:v>1548</c:v>
                </c:pt>
                <c:pt idx="553">
                  <c:v>1313</c:v>
                </c:pt>
                <c:pt idx="554">
                  <c:v>-729</c:v>
                </c:pt>
                <c:pt idx="555">
                  <c:v>-804</c:v>
                </c:pt>
                <c:pt idx="556">
                  <c:v>-1626</c:v>
                </c:pt>
                <c:pt idx="557">
                  <c:v>1649</c:v>
                </c:pt>
                <c:pt idx="558">
                  <c:v>-4321</c:v>
                </c:pt>
                <c:pt idx="559">
                  <c:v>-3756</c:v>
                </c:pt>
                <c:pt idx="560">
                  <c:v>-2966</c:v>
                </c:pt>
                <c:pt idx="561">
                  <c:v>-2002</c:v>
                </c:pt>
                <c:pt idx="562">
                  <c:v>-2934</c:v>
                </c:pt>
                <c:pt idx="563">
                  <c:v>-2931</c:v>
                </c:pt>
                <c:pt idx="564">
                  <c:v>-2125</c:v>
                </c:pt>
                <c:pt idx="565">
                  <c:v>-1268</c:v>
                </c:pt>
                <c:pt idx="566">
                  <c:v>-1287</c:v>
                </c:pt>
                <c:pt idx="567">
                  <c:v>1557</c:v>
                </c:pt>
                <c:pt idx="568">
                  <c:v>1548</c:v>
                </c:pt>
                <c:pt idx="569">
                  <c:v>1527</c:v>
                </c:pt>
                <c:pt idx="570">
                  <c:v>863</c:v>
                </c:pt>
                <c:pt idx="571">
                  <c:v>-601</c:v>
                </c:pt>
                <c:pt idx="572">
                  <c:v>-532</c:v>
                </c:pt>
                <c:pt idx="573">
                  <c:v>1174</c:v>
                </c:pt>
                <c:pt idx="574">
                  <c:v>694</c:v>
                </c:pt>
                <c:pt idx="575">
                  <c:v>775</c:v>
                </c:pt>
                <c:pt idx="576">
                  <c:v>1565</c:v>
                </c:pt>
                <c:pt idx="577">
                  <c:v>1786</c:v>
                </c:pt>
                <c:pt idx="578">
                  <c:v>1171</c:v>
                </c:pt>
                <c:pt idx="579">
                  <c:v>-1185</c:v>
                </c:pt>
                <c:pt idx="580">
                  <c:v>-921</c:v>
                </c:pt>
                <c:pt idx="581">
                  <c:v>-1141</c:v>
                </c:pt>
                <c:pt idx="582">
                  <c:v>-1421</c:v>
                </c:pt>
                <c:pt idx="583">
                  <c:v>-1359</c:v>
                </c:pt>
                <c:pt idx="584">
                  <c:v>-746</c:v>
                </c:pt>
                <c:pt idx="585">
                  <c:v>-1439</c:v>
                </c:pt>
                <c:pt idx="586">
                  <c:v>-1138</c:v>
                </c:pt>
                <c:pt idx="587">
                  <c:v>-901</c:v>
                </c:pt>
                <c:pt idx="588">
                  <c:v>-895</c:v>
                </c:pt>
                <c:pt idx="589">
                  <c:v>-816</c:v>
                </c:pt>
                <c:pt idx="590">
                  <c:v>-1368</c:v>
                </c:pt>
                <c:pt idx="591">
                  <c:v>-1162</c:v>
                </c:pt>
                <c:pt idx="592">
                  <c:v>-1705</c:v>
                </c:pt>
                <c:pt idx="593">
                  <c:v>-1226</c:v>
                </c:pt>
                <c:pt idx="594">
                  <c:v>1033</c:v>
                </c:pt>
                <c:pt idx="595">
                  <c:v>991</c:v>
                </c:pt>
                <c:pt idx="596">
                  <c:v>1612</c:v>
                </c:pt>
                <c:pt idx="597">
                  <c:v>1418</c:v>
                </c:pt>
                <c:pt idx="598">
                  <c:v>1125</c:v>
                </c:pt>
                <c:pt idx="599">
                  <c:v>2662</c:v>
                </c:pt>
                <c:pt idx="600">
                  <c:v>2962</c:v>
                </c:pt>
                <c:pt idx="601">
                  <c:v>2402</c:v>
                </c:pt>
                <c:pt idx="602">
                  <c:v>1950</c:v>
                </c:pt>
                <c:pt idx="603">
                  <c:v>1421</c:v>
                </c:pt>
                <c:pt idx="604">
                  <c:v>1503</c:v>
                </c:pt>
                <c:pt idx="605">
                  <c:v>3818</c:v>
                </c:pt>
                <c:pt idx="606">
                  <c:v>4306</c:v>
                </c:pt>
                <c:pt idx="607">
                  <c:v>3715</c:v>
                </c:pt>
                <c:pt idx="608">
                  <c:v>3496</c:v>
                </c:pt>
                <c:pt idx="609">
                  <c:v>2928</c:v>
                </c:pt>
                <c:pt idx="610">
                  <c:v>-461</c:v>
                </c:pt>
                <c:pt idx="611">
                  <c:v>817</c:v>
                </c:pt>
                <c:pt idx="612">
                  <c:v>1259</c:v>
                </c:pt>
                <c:pt idx="613">
                  <c:v>1317</c:v>
                </c:pt>
                <c:pt idx="614">
                  <c:v>1149</c:v>
                </c:pt>
                <c:pt idx="615">
                  <c:v>1253</c:v>
                </c:pt>
                <c:pt idx="616">
                  <c:v>1543</c:v>
                </c:pt>
                <c:pt idx="617">
                  <c:v>1766</c:v>
                </c:pt>
                <c:pt idx="618">
                  <c:v>1713</c:v>
                </c:pt>
                <c:pt idx="619">
                  <c:v>1879</c:v>
                </c:pt>
                <c:pt idx="620">
                  <c:v>1948</c:v>
                </c:pt>
                <c:pt idx="621">
                  <c:v>1448</c:v>
                </c:pt>
                <c:pt idx="622">
                  <c:v>630</c:v>
                </c:pt>
                <c:pt idx="623">
                  <c:v>771</c:v>
                </c:pt>
                <c:pt idx="624">
                  <c:v>501</c:v>
                </c:pt>
                <c:pt idx="625">
                  <c:v>-396</c:v>
                </c:pt>
                <c:pt idx="626">
                  <c:v>461</c:v>
                </c:pt>
                <c:pt idx="627">
                  <c:v>610</c:v>
                </c:pt>
                <c:pt idx="628">
                  <c:v>-448</c:v>
                </c:pt>
                <c:pt idx="629">
                  <c:v>-2414</c:v>
                </c:pt>
                <c:pt idx="630">
                  <c:v>-1864</c:v>
                </c:pt>
                <c:pt idx="631">
                  <c:v>-1692</c:v>
                </c:pt>
                <c:pt idx="632">
                  <c:v>-3013</c:v>
                </c:pt>
                <c:pt idx="633">
                  <c:v>-2749</c:v>
                </c:pt>
                <c:pt idx="634">
                  <c:v>-1442</c:v>
                </c:pt>
                <c:pt idx="635">
                  <c:v>694</c:v>
                </c:pt>
                <c:pt idx="636">
                  <c:v>-1742</c:v>
                </c:pt>
                <c:pt idx="637">
                  <c:v>-1902</c:v>
                </c:pt>
                <c:pt idx="638">
                  <c:v>-2535</c:v>
                </c:pt>
                <c:pt idx="639">
                  <c:v>-3287</c:v>
                </c:pt>
                <c:pt idx="640">
                  <c:v>-3073</c:v>
                </c:pt>
                <c:pt idx="641">
                  <c:v>-3859</c:v>
                </c:pt>
                <c:pt idx="642">
                  <c:v>-4557</c:v>
                </c:pt>
                <c:pt idx="643">
                  <c:v>-4156</c:v>
                </c:pt>
                <c:pt idx="644">
                  <c:v>-1197</c:v>
                </c:pt>
                <c:pt idx="645">
                  <c:v>-1342</c:v>
                </c:pt>
                <c:pt idx="646">
                  <c:v>-1612</c:v>
                </c:pt>
                <c:pt idx="647">
                  <c:v>-1198</c:v>
                </c:pt>
                <c:pt idx="648">
                  <c:v>-1146</c:v>
                </c:pt>
                <c:pt idx="649">
                  <c:v>-1073</c:v>
                </c:pt>
                <c:pt idx="650">
                  <c:v>-259</c:v>
                </c:pt>
                <c:pt idx="651">
                  <c:v>-669</c:v>
                </c:pt>
                <c:pt idx="652">
                  <c:v>-1852</c:v>
                </c:pt>
                <c:pt idx="653">
                  <c:v>-2098</c:v>
                </c:pt>
                <c:pt idx="654">
                  <c:v>-2362</c:v>
                </c:pt>
                <c:pt idx="655">
                  <c:v>-1681</c:v>
                </c:pt>
                <c:pt idx="656">
                  <c:v>-1463</c:v>
                </c:pt>
                <c:pt idx="657">
                  <c:v>-2143</c:v>
                </c:pt>
                <c:pt idx="658">
                  <c:v>-2658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50-4EA8-B069-D89C771F18F2}"/>
            </c:ext>
          </c:extLst>
        </c:ser>
        <c:ser>
          <c:idx val="3"/>
          <c:order val="3"/>
          <c:tx>
            <c:v>ряд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mr.GrayInfo_statistic_2!$K$2:$K$660</c:f>
              <c:numCache>
                <c:formatCode>General</c:formatCode>
                <c:ptCount val="659"/>
                <c:pt idx="0">
                  <c:v>488</c:v>
                </c:pt>
                <c:pt idx="1">
                  <c:v>611</c:v>
                </c:pt>
                <c:pt idx="2">
                  <c:v>-474</c:v>
                </c:pt>
                <c:pt idx="3">
                  <c:v>-729</c:v>
                </c:pt>
                <c:pt idx="4">
                  <c:v>-441</c:v>
                </c:pt>
                <c:pt idx="5">
                  <c:v>-516</c:v>
                </c:pt>
                <c:pt idx="6">
                  <c:v>749</c:v>
                </c:pt>
                <c:pt idx="7">
                  <c:v>-774</c:v>
                </c:pt>
                <c:pt idx="8">
                  <c:v>-206</c:v>
                </c:pt>
                <c:pt idx="9">
                  <c:v>-152</c:v>
                </c:pt>
                <c:pt idx="10">
                  <c:v>-570</c:v>
                </c:pt>
                <c:pt idx="11">
                  <c:v>-950</c:v>
                </c:pt>
                <c:pt idx="12">
                  <c:v>-1654</c:v>
                </c:pt>
                <c:pt idx="13">
                  <c:v>-1160</c:v>
                </c:pt>
                <c:pt idx="14">
                  <c:v>-1223</c:v>
                </c:pt>
                <c:pt idx="15">
                  <c:v>-1477</c:v>
                </c:pt>
                <c:pt idx="16">
                  <c:v>-1281</c:v>
                </c:pt>
                <c:pt idx="17">
                  <c:v>344</c:v>
                </c:pt>
                <c:pt idx="18">
                  <c:v>554</c:v>
                </c:pt>
                <c:pt idx="19">
                  <c:v>401</c:v>
                </c:pt>
                <c:pt idx="20">
                  <c:v>166</c:v>
                </c:pt>
                <c:pt idx="21">
                  <c:v>-266</c:v>
                </c:pt>
                <c:pt idx="22">
                  <c:v>-452</c:v>
                </c:pt>
                <c:pt idx="23">
                  <c:v>-337</c:v>
                </c:pt>
                <c:pt idx="24">
                  <c:v>-532</c:v>
                </c:pt>
                <c:pt idx="25">
                  <c:v>-1190</c:v>
                </c:pt>
                <c:pt idx="26">
                  <c:v>-1831</c:v>
                </c:pt>
                <c:pt idx="27">
                  <c:v>-1870</c:v>
                </c:pt>
                <c:pt idx="28">
                  <c:v>-1469</c:v>
                </c:pt>
                <c:pt idx="29">
                  <c:v>-585</c:v>
                </c:pt>
                <c:pt idx="30">
                  <c:v>-394</c:v>
                </c:pt>
                <c:pt idx="31">
                  <c:v>-716</c:v>
                </c:pt>
                <c:pt idx="32">
                  <c:v>-221</c:v>
                </c:pt>
                <c:pt idx="33">
                  <c:v>321</c:v>
                </c:pt>
                <c:pt idx="34">
                  <c:v>678</c:v>
                </c:pt>
                <c:pt idx="35">
                  <c:v>1077</c:v>
                </c:pt>
                <c:pt idx="36">
                  <c:v>1287</c:v>
                </c:pt>
                <c:pt idx="37">
                  <c:v>1613</c:v>
                </c:pt>
                <c:pt idx="38">
                  <c:v>711</c:v>
                </c:pt>
                <c:pt idx="39">
                  <c:v>679</c:v>
                </c:pt>
                <c:pt idx="40">
                  <c:v>611</c:v>
                </c:pt>
                <c:pt idx="41">
                  <c:v>800</c:v>
                </c:pt>
                <c:pt idx="42">
                  <c:v>762</c:v>
                </c:pt>
                <c:pt idx="43">
                  <c:v>532</c:v>
                </c:pt>
                <c:pt idx="44">
                  <c:v>173</c:v>
                </c:pt>
                <c:pt idx="45">
                  <c:v>-942</c:v>
                </c:pt>
                <c:pt idx="46">
                  <c:v>-1182</c:v>
                </c:pt>
                <c:pt idx="47">
                  <c:v>-467</c:v>
                </c:pt>
                <c:pt idx="48">
                  <c:v>602</c:v>
                </c:pt>
                <c:pt idx="49">
                  <c:v>1207</c:v>
                </c:pt>
                <c:pt idx="50">
                  <c:v>1458</c:v>
                </c:pt>
                <c:pt idx="51">
                  <c:v>1836</c:v>
                </c:pt>
                <c:pt idx="52">
                  <c:v>2034</c:v>
                </c:pt>
                <c:pt idx="53">
                  <c:v>2280</c:v>
                </c:pt>
                <c:pt idx="54">
                  <c:v>2100</c:v>
                </c:pt>
                <c:pt idx="55">
                  <c:v>1534</c:v>
                </c:pt>
                <c:pt idx="56">
                  <c:v>1424</c:v>
                </c:pt>
                <c:pt idx="57">
                  <c:v>1136</c:v>
                </c:pt>
                <c:pt idx="58">
                  <c:v>1352</c:v>
                </c:pt>
                <c:pt idx="59">
                  <c:v>402</c:v>
                </c:pt>
                <c:pt idx="60">
                  <c:v>272</c:v>
                </c:pt>
                <c:pt idx="61">
                  <c:v>391</c:v>
                </c:pt>
                <c:pt idx="62">
                  <c:v>-594</c:v>
                </c:pt>
                <c:pt idx="63">
                  <c:v>-745</c:v>
                </c:pt>
                <c:pt idx="64">
                  <c:v>-797</c:v>
                </c:pt>
                <c:pt idx="65">
                  <c:v>-668</c:v>
                </c:pt>
                <c:pt idx="66">
                  <c:v>-716</c:v>
                </c:pt>
                <c:pt idx="67">
                  <c:v>-447</c:v>
                </c:pt>
                <c:pt idx="68">
                  <c:v>354</c:v>
                </c:pt>
                <c:pt idx="69">
                  <c:v>757</c:v>
                </c:pt>
                <c:pt idx="70">
                  <c:v>421</c:v>
                </c:pt>
                <c:pt idx="71">
                  <c:v>362</c:v>
                </c:pt>
                <c:pt idx="72">
                  <c:v>-784</c:v>
                </c:pt>
                <c:pt idx="73">
                  <c:v>-1326</c:v>
                </c:pt>
                <c:pt idx="74">
                  <c:v>-1177</c:v>
                </c:pt>
                <c:pt idx="75">
                  <c:v>-1400</c:v>
                </c:pt>
                <c:pt idx="76">
                  <c:v>-518</c:v>
                </c:pt>
                <c:pt idx="77">
                  <c:v>-566</c:v>
                </c:pt>
                <c:pt idx="78">
                  <c:v>-889</c:v>
                </c:pt>
                <c:pt idx="79">
                  <c:v>-807</c:v>
                </c:pt>
                <c:pt idx="80">
                  <c:v>-663</c:v>
                </c:pt>
                <c:pt idx="81">
                  <c:v>-381</c:v>
                </c:pt>
                <c:pt idx="82">
                  <c:v>-855</c:v>
                </c:pt>
                <c:pt idx="83">
                  <c:v>-502</c:v>
                </c:pt>
                <c:pt idx="84">
                  <c:v>-446</c:v>
                </c:pt>
                <c:pt idx="85">
                  <c:v>-536</c:v>
                </c:pt>
                <c:pt idx="86">
                  <c:v>-710</c:v>
                </c:pt>
                <c:pt idx="87">
                  <c:v>-937</c:v>
                </c:pt>
                <c:pt idx="88">
                  <c:v>-655</c:v>
                </c:pt>
                <c:pt idx="89">
                  <c:v>-776</c:v>
                </c:pt>
                <c:pt idx="90">
                  <c:v>-1466</c:v>
                </c:pt>
                <c:pt idx="91">
                  <c:v>-1340</c:v>
                </c:pt>
                <c:pt idx="92">
                  <c:v>-1243</c:v>
                </c:pt>
                <c:pt idx="93">
                  <c:v>584</c:v>
                </c:pt>
                <c:pt idx="94">
                  <c:v>197</c:v>
                </c:pt>
                <c:pt idx="95">
                  <c:v>1338</c:v>
                </c:pt>
                <c:pt idx="96">
                  <c:v>1626</c:v>
                </c:pt>
                <c:pt idx="97">
                  <c:v>2022</c:v>
                </c:pt>
                <c:pt idx="98">
                  <c:v>1870</c:v>
                </c:pt>
                <c:pt idx="99">
                  <c:v>1103</c:v>
                </c:pt>
                <c:pt idx="100">
                  <c:v>-822</c:v>
                </c:pt>
                <c:pt idx="101">
                  <c:v>-1026</c:v>
                </c:pt>
                <c:pt idx="102">
                  <c:v>1873</c:v>
                </c:pt>
                <c:pt idx="103">
                  <c:v>2938</c:v>
                </c:pt>
                <c:pt idx="104">
                  <c:v>3179</c:v>
                </c:pt>
                <c:pt idx="105">
                  <c:v>2264</c:v>
                </c:pt>
                <c:pt idx="106">
                  <c:v>1516</c:v>
                </c:pt>
                <c:pt idx="107">
                  <c:v>1044</c:v>
                </c:pt>
                <c:pt idx="108">
                  <c:v>1023</c:v>
                </c:pt>
                <c:pt idx="109">
                  <c:v>340</c:v>
                </c:pt>
                <c:pt idx="110">
                  <c:v>-394</c:v>
                </c:pt>
                <c:pt idx="111">
                  <c:v>-179</c:v>
                </c:pt>
                <c:pt idx="112">
                  <c:v>267</c:v>
                </c:pt>
                <c:pt idx="113">
                  <c:v>301</c:v>
                </c:pt>
                <c:pt idx="114">
                  <c:v>635</c:v>
                </c:pt>
                <c:pt idx="115">
                  <c:v>562</c:v>
                </c:pt>
                <c:pt idx="116">
                  <c:v>300</c:v>
                </c:pt>
                <c:pt idx="117">
                  <c:v>-844</c:v>
                </c:pt>
                <c:pt idx="118">
                  <c:v>-867</c:v>
                </c:pt>
                <c:pt idx="119">
                  <c:v>-873</c:v>
                </c:pt>
                <c:pt idx="120">
                  <c:v>-250</c:v>
                </c:pt>
                <c:pt idx="121">
                  <c:v>-948</c:v>
                </c:pt>
                <c:pt idx="122">
                  <c:v>-871</c:v>
                </c:pt>
                <c:pt idx="123">
                  <c:v>-998</c:v>
                </c:pt>
                <c:pt idx="124">
                  <c:v>-1327</c:v>
                </c:pt>
                <c:pt idx="125">
                  <c:v>-2292</c:v>
                </c:pt>
                <c:pt idx="126">
                  <c:v>-1829</c:v>
                </c:pt>
                <c:pt idx="127">
                  <c:v>434</c:v>
                </c:pt>
                <c:pt idx="128">
                  <c:v>466</c:v>
                </c:pt>
                <c:pt idx="129">
                  <c:v>-476</c:v>
                </c:pt>
                <c:pt idx="130">
                  <c:v>712</c:v>
                </c:pt>
                <c:pt idx="131">
                  <c:v>792</c:v>
                </c:pt>
                <c:pt idx="132">
                  <c:v>919</c:v>
                </c:pt>
                <c:pt idx="133">
                  <c:v>1407</c:v>
                </c:pt>
                <c:pt idx="134">
                  <c:v>1704</c:v>
                </c:pt>
                <c:pt idx="135">
                  <c:v>1610</c:v>
                </c:pt>
                <c:pt idx="136">
                  <c:v>1471</c:v>
                </c:pt>
                <c:pt idx="137">
                  <c:v>1229</c:v>
                </c:pt>
                <c:pt idx="138">
                  <c:v>1987</c:v>
                </c:pt>
                <c:pt idx="139">
                  <c:v>1910</c:v>
                </c:pt>
                <c:pt idx="140">
                  <c:v>1370</c:v>
                </c:pt>
                <c:pt idx="141">
                  <c:v>961</c:v>
                </c:pt>
                <c:pt idx="142">
                  <c:v>-390</c:v>
                </c:pt>
                <c:pt idx="143">
                  <c:v>632</c:v>
                </c:pt>
                <c:pt idx="144">
                  <c:v>-572</c:v>
                </c:pt>
                <c:pt idx="145">
                  <c:v>1161</c:v>
                </c:pt>
                <c:pt idx="146">
                  <c:v>1104</c:v>
                </c:pt>
                <c:pt idx="147">
                  <c:v>1262</c:v>
                </c:pt>
                <c:pt idx="148">
                  <c:v>1521</c:v>
                </c:pt>
                <c:pt idx="149">
                  <c:v>1452</c:v>
                </c:pt>
                <c:pt idx="150">
                  <c:v>-594</c:v>
                </c:pt>
                <c:pt idx="151">
                  <c:v>-694</c:v>
                </c:pt>
                <c:pt idx="152">
                  <c:v>409</c:v>
                </c:pt>
                <c:pt idx="153">
                  <c:v>544</c:v>
                </c:pt>
                <c:pt idx="154">
                  <c:v>732</c:v>
                </c:pt>
                <c:pt idx="155">
                  <c:v>1081</c:v>
                </c:pt>
                <c:pt idx="156">
                  <c:v>868</c:v>
                </c:pt>
                <c:pt idx="157">
                  <c:v>-587</c:v>
                </c:pt>
                <c:pt idx="158">
                  <c:v>-550</c:v>
                </c:pt>
                <c:pt idx="159">
                  <c:v>-978</c:v>
                </c:pt>
                <c:pt idx="160">
                  <c:v>-728</c:v>
                </c:pt>
                <c:pt idx="161">
                  <c:v>-805</c:v>
                </c:pt>
                <c:pt idx="162">
                  <c:v>-1017</c:v>
                </c:pt>
                <c:pt idx="163">
                  <c:v>1104</c:v>
                </c:pt>
                <c:pt idx="164">
                  <c:v>1151</c:v>
                </c:pt>
                <c:pt idx="165">
                  <c:v>320</c:v>
                </c:pt>
                <c:pt idx="166">
                  <c:v>-367</c:v>
                </c:pt>
                <c:pt idx="167">
                  <c:v>-645</c:v>
                </c:pt>
                <c:pt idx="168">
                  <c:v>-669</c:v>
                </c:pt>
                <c:pt idx="169">
                  <c:v>-642</c:v>
                </c:pt>
                <c:pt idx="170">
                  <c:v>-702</c:v>
                </c:pt>
                <c:pt idx="171">
                  <c:v>-781</c:v>
                </c:pt>
                <c:pt idx="172">
                  <c:v>-605</c:v>
                </c:pt>
                <c:pt idx="173">
                  <c:v>-568</c:v>
                </c:pt>
                <c:pt idx="174">
                  <c:v>480</c:v>
                </c:pt>
                <c:pt idx="175">
                  <c:v>-617</c:v>
                </c:pt>
                <c:pt idx="176">
                  <c:v>-270</c:v>
                </c:pt>
                <c:pt idx="177">
                  <c:v>-734</c:v>
                </c:pt>
                <c:pt idx="178">
                  <c:v>-611</c:v>
                </c:pt>
                <c:pt idx="179">
                  <c:v>-892</c:v>
                </c:pt>
                <c:pt idx="180">
                  <c:v>-601</c:v>
                </c:pt>
                <c:pt idx="181">
                  <c:v>-1795</c:v>
                </c:pt>
                <c:pt idx="182">
                  <c:v>-1848</c:v>
                </c:pt>
                <c:pt idx="183">
                  <c:v>-2143</c:v>
                </c:pt>
                <c:pt idx="184">
                  <c:v>-2076</c:v>
                </c:pt>
                <c:pt idx="185">
                  <c:v>-2143</c:v>
                </c:pt>
                <c:pt idx="186">
                  <c:v>-1967</c:v>
                </c:pt>
                <c:pt idx="187">
                  <c:v>-2405</c:v>
                </c:pt>
                <c:pt idx="188">
                  <c:v>-2260</c:v>
                </c:pt>
                <c:pt idx="189">
                  <c:v>-1070</c:v>
                </c:pt>
                <c:pt idx="190">
                  <c:v>-814</c:v>
                </c:pt>
                <c:pt idx="191">
                  <c:v>-1113</c:v>
                </c:pt>
                <c:pt idx="192">
                  <c:v>-1107</c:v>
                </c:pt>
                <c:pt idx="193">
                  <c:v>-530</c:v>
                </c:pt>
                <c:pt idx="194">
                  <c:v>1234</c:v>
                </c:pt>
                <c:pt idx="195">
                  <c:v>1606</c:v>
                </c:pt>
                <c:pt idx="196">
                  <c:v>1561</c:v>
                </c:pt>
                <c:pt idx="197">
                  <c:v>1419</c:v>
                </c:pt>
                <c:pt idx="198">
                  <c:v>1312</c:v>
                </c:pt>
                <c:pt idx="199">
                  <c:v>1549</c:v>
                </c:pt>
                <c:pt idx="200">
                  <c:v>1381</c:v>
                </c:pt>
                <c:pt idx="201">
                  <c:v>1175</c:v>
                </c:pt>
                <c:pt idx="202">
                  <c:v>1555</c:v>
                </c:pt>
                <c:pt idx="203">
                  <c:v>824</c:v>
                </c:pt>
                <c:pt idx="204">
                  <c:v>-250</c:v>
                </c:pt>
                <c:pt idx="205">
                  <c:v>-550</c:v>
                </c:pt>
                <c:pt idx="206">
                  <c:v>272</c:v>
                </c:pt>
                <c:pt idx="207">
                  <c:v>294</c:v>
                </c:pt>
                <c:pt idx="208">
                  <c:v>757</c:v>
                </c:pt>
                <c:pt idx="209">
                  <c:v>717</c:v>
                </c:pt>
                <c:pt idx="210">
                  <c:v>559</c:v>
                </c:pt>
                <c:pt idx="211">
                  <c:v>789</c:v>
                </c:pt>
                <c:pt idx="212">
                  <c:v>984</c:v>
                </c:pt>
                <c:pt idx="213">
                  <c:v>919</c:v>
                </c:pt>
                <c:pt idx="214">
                  <c:v>617</c:v>
                </c:pt>
                <c:pt idx="215">
                  <c:v>549</c:v>
                </c:pt>
                <c:pt idx="216">
                  <c:v>633</c:v>
                </c:pt>
                <c:pt idx="217">
                  <c:v>814</c:v>
                </c:pt>
                <c:pt idx="218">
                  <c:v>867</c:v>
                </c:pt>
                <c:pt idx="219">
                  <c:v>250</c:v>
                </c:pt>
                <c:pt idx="220">
                  <c:v>364</c:v>
                </c:pt>
                <c:pt idx="221">
                  <c:v>-235</c:v>
                </c:pt>
                <c:pt idx="222">
                  <c:v>178</c:v>
                </c:pt>
                <c:pt idx="223">
                  <c:v>232</c:v>
                </c:pt>
                <c:pt idx="224">
                  <c:v>992</c:v>
                </c:pt>
                <c:pt idx="225">
                  <c:v>1072</c:v>
                </c:pt>
                <c:pt idx="226">
                  <c:v>1284</c:v>
                </c:pt>
                <c:pt idx="227">
                  <c:v>1116</c:v>
                </c:pt>
                <c:pt idx="228">
                  <c:v>1089</c:v>
                </c:pt>
                <c:pt idx="229">
                  <c:v>506</c:v>
                </c:pt>
                <c:pt idx="230">
                  <c:v>741</c:v>
                </c:pt>
                <c:pt idx="231">
                  <c:v>726</c:v>
                </c:pt>
                <c:pt idx="232">
                  <c:v>1122</c:v>
                </c:pt>
                <c:pt idx="233">
                  <c:v>1943</c:v>
                </c:pt>
                <c:pt idx="234">
                  <c:v>1986</c:v>
                </c:pt>
                <c:pt idx="235">
                  <c:v>1816</c:v>
                </c:pt>
                <c:pt idx="236">
                  <c:v>1548</c:v>
                </c:pt>
                <c:pt idx="237">
                  <c:v>1854</c:v>
                </c:pt>
                <c:pt idx="238">
                  <c:v>1094</c:v>
                </c:pt>
                <c:pt idx="239">
                  <c:v>190</c:v>
                </c:pt>
                <c:pt idx="240">
                  <c:v>255</c:v>
                </c:pt>
                <c:pt idx="241">
                  <c:v>262</c:v>
                </c:pt>
                <c:pt idx="242">
                  <c:v>406</c:v>
                </c:pt>
                <c:pt idx="243">
                  <c:v>218</c:v>
                </c:pt>
                <c:pt idx="244">
                  <c:v>469</c:v>
                </c:pt>
                <c:pt idx="245">
                  <c:v>-433</c:v>
                </c:pt>
                <c:pt idx="246">
                  <c:v>-344</c:v>
                </c:pt>
                <c:pt idx="247">
                  <c:v>402</c:v>
                </c:pt>
                <c:pt idx="248">
                  <c:v>740</c:v>
                </c:pt>
                <c:pt idx="249">
                  <c:v>1260</c:v>
                </c:pt>
                <c:pt idx="250">
                  <c:v>1330</c:v>
                </c:pt>
                <c:pt idx="251">
                  <c:v>1404</c:v>
                </c:pt>
                <c:pt idx="252">
                  <c:v>1101</c:v>
                </c:pt>
                <c:pt idx="253">
                  <c:v>1103</c:v>
                </c:pt>
                <c:pt idx="254">
                  <c:v>814</c:v>
                </c:pt>
                <c:pt idx="255">
                  <c:v>885</c:v>
                </c:pt>
                <c:pt idx="256">
                  <c:v>778</c:v>
                </c:pt>
                <c:pt idx="257">
                  <c:v>651</c:v>
                </c:pt>
                <c:pt idx="258">
                  <c:v>336</c:v>
                </c:pt>
                <c:pt idx="259">
                  <c:v>585</c:v>
                </c:pt>
                <c:pt idx="260">
                  <c:v>395</c:v>
                </c:pt>
                <c:pt idx="261">
                  <c:v>-189</c:v>
                </c:pt>
                <c:pt idx="262">
                  <c:v>149</c:v>
                </c:pt>
                <c:pt idx="263">
                  <c:v>426</c:v>
                </c:pt>
                <c:pt idx="264">
                  <c:v>769</c:v>
                </c:pt>
                <c:pt idx="265">
                  <c:v>954</c:v>
                </c:pt>
                <c:pt idx="266">
                  <c:v>1034</c:v>
                </c:pt>
                <c:pt idx="267">
                  <c:v>836</c:v>
                </c:pt>
                <c:pt idx="268">
                  <c:v>598</c:v>
                </c:pt>
                <c:pt idx="269">
                  <c:v>776</c:v>
                </c:pt>
                <c:pt idx="270">
                  <c:v>744</c:v>
                </c:pt>
                <c:pt idx="271">
                  <c:v>678</c:v>
                </c:pt>
                <c:pt idx="272">
                  <c:v>1055</c:v>
                </c:pt>
                <c:pt idx="273">
                  <c:v>1237</c:v>
                </c:pt>
                <c:pt idx="274">
                  <c:v>1275</c:v>
                </c:pt>
                <c:pt idx="275">
                  <c:v>880</c:v>
                </c:pt>
                <c:pt idx="276">
                  <c:v>423</c:v>
                </c:pt>
                <c:pt idx="277">
                  <c:v>360</c:v>
                </c:pt>
                <c:pt idx="278">
                  <c:v>536</c:v>
                </c:pt>
                <c:pt idx="279">
                  <c:v>-419</c:v>
                </c:pt>
                <c:pt idx="280">
                  <c:v>233</c:v>
                </c:pt>
                <c:pt idx="281">
                  <c:v>211</c:v>
                </c:pt>
                <c:pt idx="282">
                  <c:v>145</c:v>
                </c:pt>
                <c:pt idx="283">
                  <c:v>94</c:v>
                </c:pt>
                <c:pt idx="284">
                  <c:v>-311</c:v>
                </c:pt>
                <c:pt idx="285">
                  <c:v>-499</c:v>
                </c:pt>
                <c:pt idx="286">
                  <c:v>-486</c:v>
                </c:pt>
                <c:pt idx="287">
                  <c:v>327</c:v>
                </c:pt>
                <c:pt idx="288">
                  <c:v>353</c:v>
                </c:pt>
                <c:pt idx="289">
                  <c:v>-279</c:v>
                </c:pt>
                <c:pt idx="290">
                  <c:v>-832</c:v>
                </c:pt>
                <c:pt idx="291">
                  <c:v>-675</c:v>
                </c:pt>
                <c:pt idx="292">
                  <c:v>-436</c:v>
                </c:pt>
                <c:pt idx="293">
                  <c:v>-607</c:v>
                </c:pt>
                <c:pt idx="294">
                  <c:v>-552</c:v>
                </c:pt>
                <c:pt idx="295">
                  <c:v>-409</c:v>
                </c:pt>
                <c:pt idx="296">
                  <c:v>-188</c:v>
                </c:pt>
                <c:pt idx="297">
                  <c:v>231</c:v>
                </c:pt>
                <c:pt idx="298">
                  <c:v>-313</c:v>
                </c:pt>
                <c:pt idx="299">
                  <c:v>-398</c:v>
                </c:pt>
                <c:pt idx="300">
                  <c:v>243</c:v>
                </c:pt>
                <c:pt idx="301">
                  <c:v>209</c:v>
                </c:pt>
                <c:pt idx="302">
                  <c:v>286</c:v>
                </c:pt>
                <c:pt idx="303">
                  <c:v>239</c:v>
                </c:pt>
                <c:pt idx="304">
                  <c:v>566</c:v>
                </c:pt>
                <c:pt idx="305">
                  <c:v>813</c:v>
                </c:pt>
                <c:pt idx="306">
                  <c:v>656</c:v>
                </c:pt>
                <c:pt idx="307">
                  <c:v>-295</c:v>
                </c:pt>
                <c:pt idx="308">
                  <c:v>-290</c:v>
                </c:pt>
                <c:pt idx="309">
                  <c:v>-291</c:v>
                </c:pt>
                <c:pt idx="310">
                  <c:v>284</c:v>
                </c:pt>
                <c:pt idx="311">
                  <c:v>-497</c:v>
                </c:pt>
                <c:pt idx="312">
                  <c:v>-826</c:v>
                </c:pt>
                <c:pt idx="313">
                  <c:v>811</c:v>
                </c:pt>
                <c:pt idx="314">
                  <c:v>660</c:v>
                </c:pt>
                <c:pt idx="315">
                  <c:v>651</c:v>
                </c:pt>
                <c:pt idx="316">
                  <c:v>383</c:v>
                </c:pt>
                <c:pt idx="317">
                  <c:v>1251</c:v>
                </c:pt>
                <c:pt idx="318">
                  <c:v>1369</c:v>
                </c:pt>
                <c:pt idx="319">
                  <c:v>1869</c:v>
                </c:pt>
                <c:pt idx="320">
                  <c:v>2067</c:v>
                </c:pt>
                <c:pt idx="321">
                  <c:v>2105</c:v>
                </c:pt>
                <c:pt idx="322">
                  <c:v>2162</c:v>
                </c:pt>
                <c:pt idx="323">
                  <c:v>1563</c:v>
                </c:pt>
                <c:pt idx="324">
                  <c:v>1355</c:v>
                </c:pt>
                <c:pt idx="325">
                  <c:v>1301</c:v>
                </c:pt>
                <c:pt idx="326">
                  <c:v>1180</c:v>
                </c:pt>
                <c:pt idx="327">
                  <c:v>332</c:v>
                </c:pt>
                <c:pt idx="328">
                  <c:v>-783</c:v>
                </c:pt>
                <c:pt idx="329">
                  <c:v>-736</c:v>
                </c:pt>
                <c:pt idx="330">
                  <c:v>-482</c:v>
                </c:pt>
                <c:pt idx="331">
                  <c:v>-623</c:v>
                </c:pt>
                <c:pt idx="332">
                  <c:v>-969</c:v>
                </c:pt>
                <c:pt idx="333">
                  <c:v>-849</c:v>
                </c:pt>
                <c:pt idx="334">
                  <c:v>-818</c:v>
                </c:pt>
                <c:pt idx="335">
                  <c:v>-1526</c:v>
                </c:pt>
                <c:pt idx="336">
                  <c:v>-1826</c:v>
                </c:pt>
                <c:pt idx="337">
                  <c:v>-2659</c:v>
                </c:pt>
                <c:pt idx="338">
                  <c:v>-2352</c:v>
                </c:pt>
                <c:pt idx="339">
                  <c:v>-1402</c:v>
                </c:pt>
                <c:pt idx="340">
                  <c:v>-532</c:v>
                </c:pt>
                <c:pt idx="341">
                  <c:v>579</c:v>
                </c:pt>
                <c:pt idx="342">
                  <c:v>590</c:v>
                </c:pt>
                <c:pt idx="343">
                  <c:v>601</c:v>
                </c:pt>
                <c:pt idx="344">
                  <c:v>1015</c:v>
                </c:pt>
                <c:pt idx="345">
                  <c:v>1223</c:v>
                </c:pt>
                <c:pt idx="346">
                  <c:v>1066</c:v>
                </c:pt>
                <c:pt idx="347">
                  <c:v>984</c:v>
                </c:pt>
                <c:pt idx="348">
                  <c:v>1122</c:v>
                </c:pt>
                <c:pt idx="349">
                  <c:v>1238</c:v>
                </c:pt>
                <c:pt idx="350">
                  <c:v>1326</c:v>
                </c:pt>
                <c:pt idx="351">
                  <c:v>1218</c:v>
                </c:pt>
                <c:pt idx="352">
                  <c:v>968</c:v>
                </c:pt>
                <c:pt idx="353">
                  <c:v>839</c:v>
                </c:pt>
                <c:pt idx="354">
                  <c:v>-257</c:v>
                </c:pt>
                <c:pt idx="355">
                  <c:v>-239</c:v>
                </c:pt>
                <c:pt idx="356">
                  <c:v>241</c:v>
                </c:pt>
                <c:pt idx="357">
                  <c:v>-909</c:v>
                </c:pt>
                <c:pt idx="358">
                  <c:v>-1202</c:v>
                </c:pt>
                <c:pt idx="359">
                  <c:v>-1171</c:v>
                </c:pt>
                <c:pt idx="360">
                  <c:v>-1251</c:v>
                </c:pt>
                <c:pt idx="361">
                  <c:v>-1565</c:v>
                </c:pt>
                <c:pt idx="362">
                  <c:v>-1790</c:v>
                </c:pt>
                <c:pt idx="363">
                  <c:v>-1670</c:v>
                </c:pt>
                <c:pt idx="364">
                  <c:v>-1416</c:v>
                </c:pt>
                <c:pt idx="365">
                  <c:v>238</c:v>
                </c:pt>
                <c:pt idx="366">
                  <c:v>-501</c:v>
                </c:pt>
                <c:pt idx="367">
                  <c:v>-506</c:v>
                </c:pt>
                <c:pt idx="368">
                  <c:v>-348</c:v>
                </c:pt>
                <c:pt idx="369">
                  <c:v>-701</c:v>
                </c:pt>
                <c:pt idx="370">
                  <c:v>-733</c:v>
                </c:pt>
                <c:pt idx="371">
                  <c:v>545</c:v>
                </c:pt>
                <c:pt idx="372">
                  <c:v>1474</c:v>
                </c:pt>
                <c:pt idx="373">
                  <c:v>1268</c:v>
                </c:pt>
                <c:pt idx="374">
                  <c:v>672</c:v>
                </c:pt>
                <c:pt idx="375">
                  <c:v>930</c:v>
                </c:pt>
                <c:pt idx="376">
                  <c:v>782</c:v>
                </c:pt>
                <c:pt idx="377">
                  <c:v>436</c:v>
                </c:pt>
                <c:pt idx="378">
                  <c:v>-861</c:v>
                </c:pt>
                <c:pt idx="379">
                  <c:v>-577</c:v>
                </c:pt>
                <c:pt idx="380">
                  <c:v>-1169</c:v>
                </c:pt>
                <c:pt idx="381">
                  <c:v>-1498</c:v>
                </c:pt>
                <c:pt idx="382">
                  <c:v>-812</c:v>
                </c:pt>
                <c:pt idx="383">
                  <c:v>1358</c:v>
                </c:pt>
                <c:pt idx="384">
                  <c:v>1449</c:v>
                </c:pt>
                <c:pt idx="385">
                  <c:v>1272</c:v>
                </c:pt>
                <c:pt idx="386">
                  <c:v>616</c:v>
                </c:pt>
                <c:pt idx="387">
                  <c:v>960</c:v>
                </c:pt>
                <c:pt idx="388">
                  <c:v>1036</c:v>
                </c:pt>
                <c:pt idx="389">
                  <c:v>842</c:v>
                </c:pt>
                <c:pt idx="390">
                  <c:v>1668</c:v>
                </c:pt>
                <c:pt idx="391">
                  <c:v>969</c:v>
                </c:pt>
                <c:pt idx="392">
                  <c:v>550</c:v>
                </c:pt>
                <c:pt idx="393">
                  <c:v>295</c:v>
                </c:pt>
                <c:pt idx="394">
                  <c:v>362</c:v>
                </c:pt>
                <c:pt idx="395">
                  <c:v>758</c:v>
                </c:pt>
                <c:pt idx="396">
                  <c:v>600</c:v>
                </c:pt>
                <c:pt idx="397">
                  <c:v>985</c:v>
                </c:pt>
                <c:pt idx="398">
                  <c:v>1217</c:v>
                </c:pt>
                <c:pt idx="399">
                  <c:v>1435</c:v>
                </c:pt>
                <c:pt idx="400">
                  <c:v>1785</c:v>
                </c:pt>
                <c:pt idx="401">
                  <c:v>-486</c:v>
                </c:pt>
                <c:pt idx="402">
                  <c:v>-880</c:v>
                </c:pt>
                <c:pt idx="403">
                  <c:v>-797</c:v>
                </c:pt>
                <c:pt idx="404">
                  <c:v>1391</c:v>
                </c:pt>
                <c:pt idx="405">
                  <c:v>734</c:v>
                </c:pt>
                <c:pt idx="406">
                  <c:v>2245</c:v>
                </c:pt>
                <c:pt idx="407">
                  <c:v>3513</c:v>
                </c:pt>
                <c:pt idx="408">
                  <c:v>3801</c:v>
                </c:pt>
                <c:pt idx="409">
                  <c:v>3080</c:v>
                </c:pt>
                <c:pt idx="410">
                  <c:v>1000</c:v>
                </c:pt>
                <c:pt idx="411">
                  <c:v>1137</c:v>
                </c:pt>
                <c:pt idx="412">
                  <c:v>-1296</c:v>
                </c:pt>
                <c:pt idx="413">
                  <c:v>2452</c:v>
                </c:pt>
                <c:pt idx="414">
                  <c:v>2779</c:v>
                </c:pt>
                <c:pt idx="415">
                  <c:v>2279</c:v>
                </c:pt>
                <c:pt idx="416">
                  <c:v>2149</c:v>
                </c:pt>
                <c:pt idx="417">
                  <c:v>2098</c:v>
                </c:pt>
                <c:pt idx="418">
                  <c:v>2049</c:v>
                </c:pt>
                <c:pt idx="419">
                  <c:v>1949</c:v>
                </c:pt>
                <c:pt idx="420">
                  <c:v>1284</c:v>
                </c:pt>
                <c:pt idx="421">
                  <c:v>1513</c:v>
                </c:pt>
                <c:pt idx="422">
                  <c:v>1568</c:v>
                </c:pt>
                <c:pt idx="423">
                  <c:v>1793</c:v>
                </c:pt>
                <c:pt idx="424">
                  <c:v>1441</c:v>
                </c:pt>
                <c:pt idx="425">
                  <c:v>1863</c:v>
                </c:pt>
                <c:pt idx="426">
                  <c:v>1564</c:v>
                </c:pt>
                <c:pt idx="427">
                  <c:v>1723</c:v>
                </c:pt>
                <c:pt idx="428">
                  <c:v>1517</c:v>
                </c:pt>
                <c:pt idx="429">
                  <c:v>1497</c:v>
                </c:pt>
                <c:pt idx="430">
                  <c:v>1734</c:v>
                </c:pt>
                <c:pt idx="431">
                  <c:v>1758</c:v>
                </c:pt>
                <c:pt idx="432">
                  <c:v>1329</c:v>
                </c:pt>
                <c:pt idx="433">
                  <c:v>1104</c:v>
                </c:pt>
                <c:pt idx="434">
                  <c:v>-369</c:v>
                </c:pt>
                <c:pt idx="435">
                  <c:v>223</c:v>
                </c:pt>
                <c:pt idx="436">
                  <c:v>904</c:v>
                </c:pt>
                <c:pt idx="437">
                  <c:v>888</c:v>
                </c:pt>
                <c:pt idx="438">
                  <c:v>635</c:v>
                </c:pt>
                <c:pt idx="439">
                  <c:v>-1125</c:v>
                </c:pt>
                <c:pt idx="440">
                  <c:v>-1046</c:v>
                </c:pt>
                <c:pt idx="441">
                  <c:v>381</c:v>
                </c:pt>
                <c:pt idx="442">
                  <c:v>-1323</c:v>
                </c:pt>
                <c:pt idx="443">
                  <c:v>-1505</c:v>
                </c:pt>
                <c:pt idx="444">
                  <c:v>-1067</c:v>
                </c:pt>
                <c:pt idx="445">
                  <c:v>-1218</c:v>
                </c:pt>
                <c:pt idx="446">
                  <c:v>-1896</c:v>
                </c:pt>
                <c:pt idx="447">
                  <c:v>-2516</c:v>
                </c:pt>
                <c:pt idx="448">
                  <c:v>-2929</c:v>
                </c:pt>
                <c:pt idx="449">
                  <c:v>-2783</c:v>
                </c:pt>
                <c:pt idx="450">
                  <c:v>-1866</c:v>
                </c:pt>
                <c:pt idx="451">
                  <c:v>-2242</c:v>
                </c:pt>
                <c:pt idx="452">
                  <c:v>-1875</c:v>
                </c:pt>
                <c:pt idx="453">
                  <c:v>-1566</c:v>
                </c:pt>
                <c:pt idx="454">
                  <c:v>-2076</c:v>
                </c:pt>
                <c:pt idx="455">
                  <c:v>-1918</c:v>
                </c:pt>
                <c:pt idx="456">
                  <c:v>-1837</c:v>
                </c:pt>
                <c:pt idx="457">
                  <c:v>-1329</c:v>
                </c:pt>
                <c:pt idx="458">
                  <c:v>1666</c:v>
                </c:pt>
                <c:pt idx="459">
                  <c:v>1185</c:v>
                </c:pt>
                <c:pt idx="460">
                  <c:v>553</c:v>
                </c:pt>
                <c:pt idx="461">
                  <c:v>913</c:v>
                </c:pt>
                <c:pt idx="462">
                  <c:v>1406</c:v>
                </c:pt>
                <c:pt idx="463">
                  <c:v>1908</c:v>
                </c:pt>
                <c:pt idx="464">
                  <c:v>2531</c:v>
                </c:pt>
                <c:pt idx="465">
                  <c:v>2367</c:v>
                </c:pt>
                <c:pt idx="466">
                  <c:v>1714</c:v>
                </c:pt>
                <c:pt idx="467">
                  <c:v>1832</c:v>
                </c:pt>
                <c:pt idx="468">
                  <c:v>2823</c:v>
                </c:pt>
                <c:pt idx="469">
                  <c:v>2791</c:v>
                </c:pt>
                <c:pt idx="470">
                  <c:v>2091</c:v>
                </c:pt>
                <c:pt idx="471">
                  <c:v>782</c:v>
                </c:pt>
                <c:pt idx="472">
                  <c:v>396</c:v>
                </c:pt>
                <c:pt idx="473">
                  <c:v>313</c:v>
                </c:pt>
                <c:pt idx="474">
                  <c:v>-1035</c:v>
                </c:pt>
                <c:pt idx="475">
                  <c:v>-2392</c:v>
                </c:pt>
                <c:pt idx="476">
                  <c:v>-2254</c:v>
                </c:pt>
                <c:pt idx="477">
                  <c:v>-2225</c:v>
                </c:pt>
                <c:pt idx="478">
                  <c:v>-2782</c:v>
                </c:pt>
                <c:pt idx="479">
                  <c:v>-3331</c:v>
                </c:pt>
                <c:pt idx="480">
                  <c:v>1762</c:v>
                </c:pt>
                <c:pt idx="481">
                  <c:v>2484</c:v>
                </c:pt>
                <c:pt idx="482">
                  <c:v>2112</c:v>
                </c:pt>
                <c:pt idx="483">
                  <c:v>1625</c:v>
                </c:pt>
                <c:pt idx="484">
                  <c:v>379</c:v>
                </c:pt>
                <c:pt idx="485">
                  <c:v>-556</c:v>
                </c:pt>
                <c:pt idx="486">
                  <c:v>540</c:v>
                </c:pt>
                <c:pt idx="487">
                  <c:v>1812</c:v>
                </c:pt>
                <c:pt idx="488">
                  <c:v>2344</c:v>
                </c:pt>
                <c:pt idx="489">
                  <c:v>2697</c:v>
                </c:pt>
                <c:pt idx="490">
                  <c:v>2746</c:v>
                </c:pt>
                <c:pt idx="491">
                  <c:v>2579</c:v>
                </c:pt>
                <c:pt idx="492">
                  <c:v>2361</c:v>
                </c:pt>
                <c:pt idx="493">
                  <c:v>1994</c:v>
                </c:pt>
                <c:pt idx="494">
                  <c:v>-1105</c:v>
                </c:pt>
                <c:pt idx="495">
                  <c:v>-1440</c:v>
                </c:pt>
                <c:pt idx="496">
                  <c:v>-1106</c:v>
                </c:pt>
                <c:pt idx="497">
                  <c:v>-1919</c:v>
                </c:pt>
                <c:pt idx="498">
                  <c:v>-2912</c:v>
                </c:pt>
                <c:pt idx="499">
                  <c:v>-3051</c:v>
                </c:pt>
                <c:pt idx="500">
                  <c:v>-2977</c:v>
                </c:pt>
                <c:pt idx="501">
                  <c:v>-2965</c:v>
                </c:pt>
                <c:pt idx="502">
                  <c:v>-3505</c:v>
                </c:pt>
                <c:pt idx="503">
                  <c:v>-2512</c:v>
                </c:pt>
                <c:pt idx="504">
                  <c:v>-1387</c:v>
                </c:pt>
                <c:pt idx="505">
                  <c:v>1388</c:v>
                </c:pt>
                <c:pt idx="506">
                  <c:v>1206</c:v>
                </c:pt>
                <c:pt idx="507">
                  <c:v>1490</c:v>
                </c:pt>
                <c:pt idx="508">
                  <c:v>1352</c:v>
                </c:pt>
                <c:pt idx="509">
                  <c:v>412</c:v>
                </c:pt>
                <c:pt idx="510">
                  <c:v>803</c:v>
                </c:pt>
                <c:pt idx="511">
                  <c:v>757</c:v>
                </c:pt>
                <c:pt idx="512">
                  <c:v>1856</c:v>
                </c:pt>
                <c:pt idx="513">
                  <c:v>1715</c:v>
                </c:pt>
                <c:pt idx="514">
                  <c:v>1569</c:v>
                </c:pt>
                <c:pt idx="515">
                  <c:v>2084</c:v>
                </c:pt>
                <c:pt idx="516">
                  <c:v>2927</c:v>
                </c:pt>
                <c:pt idx="517">
                  <c:v>1140</c:v>
                </c:pt>
                <c:pt idx="518">
                  <c:v>1061</c:v>
                </c:pt>
                <c:pt idx="519">
                  <c:v>625</c:v>
                </c:pt>
                <c:pt idx="520">
                  <c:v>-1149</c:v>
                </c:pt>
                <c:pt idx="521">
                  <c:v>-943</c:v>
                </c:pt>
                <c:pt idx="522">
                  <c:v>-596</c:v>
                </c:pt>
                <c:pt idx="523">
                  <c:v>-1538</c:v>
                </c:pt>
                <c:pt idx="524">
                  <c:v>-1377</c:v>
                </c:pt>
                <c:pt idx="525">
                  <c:v>-1377</c:v>
                </c:pt>
                <c:pt idx="526">
                  <c:v>-1044</c:v>
                </c:pt>
                <c:pt idx="527">
                  <c:v>1530</c:v>
                </c:pt>
                <c:pt idx="528">
                  <c:v>2216</c:v>
                </c:pt>
                <c:pt idx="529">
                  <c:v>2475</c:v>
                </c:pt>
                <c:pt idx="530">
                  <c:v>2838</c:v>
                </c:pt>
                <c:pt idx="531">
                  <c:v>2568</c:v>
                </c:pt>
                <c:pt idx="532">
                  <c:v>2723</c:v>
                </c:pt>
                <c:pt idx="533">
                  <c:v>2726</c:v>
                </c:pt>
                <c:pt idx="534">
                  <c:v>2269</c:v>
                </c:pt>
                <c:pt idx="535">
                  <c:v>607</c:v>
                </c:pt>
                <c:pt idx="536">
                  <c:v>-755</c:v>
                </c:pt>
                <c:pt idx="537">
                  <c:v>939</c:v>
                </c:pt>
                <c:pt idx="538">
                  <c:v>1743</c:v>
                </c:pt>
                <c:pt idx="539">
                  <c:v>1630</c:v>
                </c:pt>
                <c:pt idx="540">
                  <c:v>1168</c:v>
                </c:pt>
                <c:pt idx="541">
                  <c:v>875</c:v>
                </c:pt>
                <c:pt idx="542">
                  <c:v>816</c:v>
                </c:pt>
                <c:pt idx="543">
                  <c:v>1683</c:v>
                </c:pt>
                <c:pt idx="544">
                  <c:v>1404</c:v>
                </c:pt>
                <c:pt idx="545">
                  <c:v>-1019</c:v>
                </c:pt>
                <c:pt idx="546">
                  <c:v>-830</c:v>
                </c:pt>
                <c:pt idx="547">
                  <c:v>-780</c:v>
                </c:pt>
                <c:pt idx="548">
                  <c:v>-1212</c:v>
                </c:pt>
                <c:pt idx="549">
                  <c:v>-643</c:v>
                </c:pt>
                <c:pt idx="550">
                  <c:v>-605</c:v>
                </c:pt>
                <c:pt idx="551">
                  <c:v>1014</c:v>
                </c:pt>
                <c:pt idx="552">
                  <c:v>1548</c:v>
                </c:pt>
                <c:pt idx="553">
                  <c:v>1313</c:v>
                </c:pt>
                <c:pt idx="554">
                  <c:v>-729</c:v>
                </c:pt>
                <c:pt idx="555">
                  <c:v>-804</c:v>
                </c:pt>
                <c:pt idx="556">
                  <c:v>-1626</c:v>
                </c:pt>
                <c:pt idx="557">
                  <c:v>1649</c:v>
                </c:pt>
                <c:pt idx="558">
                  <c:v>-4321</c:v>
                </c:pt>
                <c:pt idx="559">
                  <c:v>-3756</c:v>
                </c:pt>
                <c:pt idx="560">
                  <c:v>-2966</c:v>
                </c:pt>
                <c:pt idx="561">
                  <c:v>-2002</c:v>
                </c:pt>
                <c:pt idx="562">
                  <c:v>-2934</c:v>
                </c:pt>
                <c:pt idx="563">
                  <c:v>-2931</c:v>
                </c:pt>
                <c:pt idx="564">
                  <c:v>-2125</c:v>
                </c:pt>
                <c:pt idx="565">
                  <c:v>-1268</c:v>
                </c:pt>
                <c:pt idx="566">
                  <c:v>-1287</c:v>
                </c:pt>
                <c:pt idx="567">
                  <c:v>1557</c:v>
                </c:pt>
                <c:pt idx="568">
                  <c:v>1548</c:v>
                </c:pt>
                <c:pt idx="569">
                  <c:v>1527</c:v>
                </c:pt>
                <c:pt idx="570">
                  <c:v>863</c:v>
                </c:pt>
                <c:pt idx="571">
                  <c:v>-601</c:v>
                </c:pt>
                <c:pt idx="572">
                  <c:v>-532</c:v>
                </c:pt>
                <c:pt idx="573">
                  <c:v>1174</c:v>
                </c:pt>
                <c:pt idx="574">
                  <c:v>694</c:v>
                </c:pt>
                <c:pt idx="575">
                  <c:v>775</c:v>
                </c:pt>
                <c:pt idx="576">
                  <c:v>1565</c:v>
                </c:pt>
                <c:pt idx="577">
                  <c:v>1786</c:v>
                </c:pt>
                <c:pt idx="578">
                  <c:v>1171</c:v>
                </c:pt>
                <c:pt idx="579">
                  <c:v>-1185</c:v>
                </c:pt>
                <c:pt idx="580">
                  <c:v>-921</c:v>
                </c:pt>
                <c:pt idx="581">
                  <c:v>-1141</c:v>
                </c:pt>
                <c:pt idx="582">
                  <c:v>-1421</c:v>
                </c:pt>
                <c:pt idx="583">
                  <c:v>-1359</c:v>
                </c:pt>
                <c:pt idx="584">
                  <c:v>-746</c:v>
                </c:pt>
                <c:pt idx="585">
                  <c:v>-1439</c:v>
                </c:pt>
                <c:pt idx="586">
                  <c:v>-1138</c:v>
                </c:pt>
                <c:pt idx="587">
                  <c:v>-901</c:v>
                </c:pt>
                <c:pt idx="588">
                  <c:v>-895</c:v>
                </c:pt>
                <c:pt idx="589">
                  <c:v>-816</c:v>
                </c:pt>
                <c:pt idx="590">
                  <c:v>-1368</c:v>
                </c:pt>
                <c:pt idx="591">
                  <c:v>-1162</c:v>
                </c:pt>
                <c:pt idx="592">
                  <c:v>-1705</c:v>
                </c:pt>
                <c:pt idx="593">
                  <c:v>-1226</c:v>
                </c:pt>
                <c:pt idx="594">
                  <c:v>1033</c:v>
                </c:pt>
                <c:pt idx="595">
                  <c:v>991</c:v>
                </c:pt>
                <c:pt idx="596">
                  <c:v>1612</c:v>
                </c:pt>
                <c:pt idx="597">
                  <c:v>1418</c:v>
                </c:pt>
                <c:pt idx="598">
                  <c:v>1125</c:v>
                </c:pt>
                <c:pt idx="599">
                  <c:v>2662</c:v>
                </c:pt>
                <c:pt idx="600">
                  <c:v>2962</c:v>
                </c:pt>
                <c:pt idx="601">
                  <c:v>2402</c:v>
                </c:pt>
                <c:pt idx="602">
                  <c:v>1950</c:v>
                </c:pt>
                <c:pt idx="603">
                  <c:v>1421</c:v>
                </c:pt>
                <c:pt idx="604">
                  <c:v>1503</c:v>
                </c:pt>
                <c:pt idx="605">
                  <c:v>3818</c:v>
                </c:pt>
                <c:pt idx="606">
                  <c:v>4306</c:v>
                </c:pt>
                <c:pt idx="607">
                  <c:v>3715</c:v>
                </c:pt>
                <c:pt idx="608">
                  <c:v>3496</c:v>
                </c:pt>
                <c:pt idx="609">
                  <c:v>2928</c:v>
                </c:pt>
                <c:pt idx="610">
                  <c:v>-461</c:v>
                </c:pt>
                <c:pt idx="611">
                  <c:v>817</c:v>
                </c:pt>
                <c:pt idx="612">
                  <c:v>1259</c:v>
                </c:pt>
                <c:pt idx="613">
                  <c:v>1317</c:v>
                </c:pt>
                <c:pt idx="614">
                  <c:v>1149</c:v>
                </c:pt>
                <c:pt idx="615">
                  <c:v>1253</c:v>
                </c:pt>
                <c:pt idx="616">
                  <c:v>1543</c:v>
                </c:pt>
                <c:pt idx="617">
                  <c:v>1766</c:v>
                </c:pt>
                <c:pt idx="618">
                  <c:v>1713</c:v>
                </c:pt>
                <c:pt idx="619">
                  <c:v>1879</c:v>
                </c:pt>
                <c:pt idx="620">
                  <c:v>1948</c:v>
                </c:pt>
                <c:pt idx="621">
                  <c:v>1448</c:v>
                </c:pt>
                <c:pt idx="622">
                  <c:v>630</c:v>
                </c:pt>
                <c:pt idx="623">
                  <c:v>771</c:v>
                </c:pt>
                <c:pt idx="624">
                  <c:v>501</c:v>
                </c:pt>
                <c:pt idx="625">
                  <c:v>-396</c:v>
                </c:pt>
                <c:pt idx="626">
                  <c:v>461</c:v>
                </c:pt>
                <c:pt idx="627">
                  <c:v>610</c:v>
                </c:pt>
                <c:pt idx="628">
                  <c:v>-448</c:v>
                </c:pt>
                <c:pt idx="629">
                  <c:v>-2414</c:v>
                </c:pt>
                <c:pt idx="630">
                  <c:v>-1864</c:v>
                </c:pt>
                <c:pt idx="631">
                  <c:v>-1692</c:v>
                </c:pt>
                <c:pt idx="632">
                  <c:v>-3013</c:v>
                </c:pt>
                <c:pt idx="633">
                  <c:v>-2749</c:v>
                </c:pt>
                <c:pt idx="634">
                  <c:v>-1442</c:v>
                </c:pt>
                <c:pt idx="635">
                  <c:v>694</c:v>
                </c:pt>
                <c:pt idx="636">
                  <c:v>-1742</c:v>
                </c:pt>
                <c:pt idx="637">
                  <c:v>-1902</c:v>
                </c:pt>
                <c:pt idx="638">
                  <c:v>-2535</c:v>
                </c:pt>
                <c:pt idx="639">
                  <c:v>-3287</c:v>
                </c:pt>
                <c:pt idx="640">
                  <c:v>-3073</c:v>
                </c:pt>
                <c:pt idx="641">
                  <c:v>-3859</c:v>
                </c:pt>
                <c:pt idx="642">
                  <c:v>-4557</c:v>
                </c:pt>
                <c:pt idx="643">
                  <c:v>-4156</c:v>
                </c:pt>
                <c:pt idx="644">
                  <c:v>-1197</c:v>
                </c:pt>
                <c:pt idx="645">
                  <c:v>-1342</c:v>
                </c:pt>
                <c:pt idx="646">
                  <c:v>-1612</c:v>
                </c:pt>
                <c:pt idx="647">
                  <c:v>-1198</c:v>
                </c:pt>
                <c:pt idx="648">
                  <c:v>-1146</c:v>
                </c:pt>
                <c:pt idx="649">
                  <c:v>-1073</c:v>
                </c:pt>
                <c:pt idx="650">
                  <c:v>-259</c:v>
                </c:pt>
                <c:pt idx="651">
                  <c:v>-669</c:v>
                </c:pt>
                <c:pt idx="652">
                  <c:v>-1852</c:v>
                </c:pt>
                <c:pt idx="653">
                  <c:v>-2098</c:v>
                </c:pt>
                <c:pt idx="654">
                  <c:v>-2362</c:v>
                </c:pt>
                <c:pt idx="655">
                  <c:v>-1681</c:v>
                </c:pt>
                <c:pt idx="656">
                  <c:v>-1463</c:v>
                </c:pt>
                <c:pt idx="657">
                  <c:v>-2143</c:v>
                </c:pt>
                <c:pt idx="658">
                  <c:v>-2658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0-4EA8-B069-D89C771F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686319"/>
        <c:axId val="1666688815"/>
      </c:lineChart>
      <c:catAx>
        <c:axId val="16666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688815"/>
        <c:crosses val="autoZero"/>
        <c:auto val="1"/>
        <c:lblAlgn val="ctr"/>
        <c:lblOffset val="100"/>
        <c:noMultiLvlLbl val="0"/>
      </c:catAx>
      <c:valAx>
        <c:axId val="16666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6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6-4E35-890C-F334B6331C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6-4E35-890C-F334B633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49759"/>
        <c:axId val="1633948511"/>
      </c:lineChart>
      <c:catAx>
        <c:axId val="163394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948511"/>
        <c:crosses val="autoZero"/>
        <c:auto val="1"/>
        <c:lblAlgn val="ctr"/>
        <c:lblOffset val="100"/>
        <c:noMultiLvlLbl val="0"/>
      </c:catAx>
      <c:valAx>
        <c:axId val="16339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9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Частота входа в сделки</a:t>
            </a:r>
          </a:p>
        </cx:rich>
      </cx:tx>
    </cx:title>
    <cx:plotArea>
      <cx:plotAreaRegion>
        <cx:series layoutId="clusteredColumn" uniqueId="{43708EAA-508D-4C73-B044-26D7464461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Взяли пункты</a:t>
            </a:r>
          </a:p>
        </cx:rich>
      </cx:tx>
    </cx:title>
    <cx:plotArea>
      <cx:plotAreaRegion>
        <cx:series layoutId="clusteredColumn" uniqueId="{840FE24A-1CF3-4E5A-A8E6-515F58490697}">
          <cx:tx>
            <cx:txData>
              <cx:f>_xlchart.1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733</xdr:row>
      <xdr:rowOff>137160</xdr:rowOff>
    </xdr:from>
    <xdr:to>
      <xdr:col>7</xdr:col>
      <xdr:colOff>121920</xdr:colOff>
      <xdr:row>760</xdr:row>
      <xdr:rowOff>129540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733</xdr:row>
      <xdr:rowOff>144780</xdr:rowOff>
    </xdr:from>
    <xdr:to>
      <xdr:col>10</xdr:col>
      <xdr:colOff>289560</xdr:colOff>
      <xdr:row>760</xdr:row>
      <xdr:rowOff>129540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664</xdr:row>
      <xdr:rowOff>60960</xdr:rowOff>
    </xdr:from>
    <xdr:to>
      <xdr:col>24</xdr:col>
      <xdr:colOff>411480</xdr:colOff>
      <xdr:row>686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686</xdr:row>
      <xdr:rowOff>156210</xdr:rowOff>
    </xdr:from>
    <xdr:to>
      <xdr:col>24</xdr:col>
      <xdr:colOff>419100</xdr:colOff>
      <xdr:row>707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390525</xdr:colOff>
      <xdr:row>707</xdr:row>
      <xdr:rowOff>180975</xdr:rowOff>
    </xdr:from>
    <xdr:to>
      <xdr:col>23</xdr:col>
      <xdr:colOff>685800</xdr:colOff>
      <xdr:row>730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161925</xdr:rowOff>
    </xdr:from>
    <xdr:to>
      <xdr:col>16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Telegram%20Desktop/EURUSD-GBPU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.GrayInfo_statistic_221"/>
    </sheetNames>
    <sheetDataSet>
      <sheetData sheetId="0">
        <row r="2">
          <cell r="I2">
            <v>610</v>
          </cell>
        </row>
        <row r="3">
          <cell r="I3">
            <v>533</v>
          </cell>
        </row>
        <row r="4">
          <cell r="I4">
            <v>469</v>
          </cell>
        </row>
        <row r="5">
          <cell r="I5">
            <v>917</v>
          </cell>
        </row>
        <row r="6">
          <cell r="I6">
            <v>482</v>
          </cell>
        </row>
        <row r="7">
          <cell r="I7">
            <v>729</v>
          </cell>
        </row>
        <row r="8">
          <cell r="I8">
            <v>434</v>
          </cell>
        </row>
        <row r="9">
          <cell r="I9">
            <v>551</v>
          </cell>
        </row>
        <row r="10">
          <cell r="I10">
            <v>1121</v>
          </cell>
        </row>
        <row r="11">
          <cell r="I11">
            <v>907</v>
          </cell>
        </row>
        <row r="12">
          <cell r="I12">
            <v>1002</v>
          </cell>
        </row>
        <row r="13">
          <cell r="I13">
            <v>555</v>
          </cell>
        </row>
        <row r="14">
          <cell r="I14">
            <v>635</v>
          </cell>
        </row>
        <row r="15">
          <cell r="I15">
            <v>751</v>
          </cell>
        </row>
        <row r="16">
          <cell r="I16">
            <v>689</v>
          </cell>
        </row>
        <row r="17">
          <cell r="I17">
            <v>481</v>
          </cell>
        </row>
        <row r="18">
          <cell r="I18">
            <v>774</v>
          </cell>
        </row>
        <row r="19">
          <cell r="I19">
            <v>487</v>
          </cell>
        </row>
        <row r="20">
          <cell r="I20">
            <v>577</v>
          </cell>
        </row>
        <row r="21">
          <cell r="I21">
            <v>667</v>
          </cell>
        </row>
        <row r="22">
          <cell r="I22">
            <v>611</v>
          </cell>
        </row>
        <row r="23">
          <cell r="I23">
            <v>182</v>
          </cell>
        </row>
        <row r="24">
          <cell r="I24">
            <v>296</v>
          </cell>
        </row>
        <row r="25">
          <cell r="I25">
            <v>592</v>
          </cell>
        </row>
        <row r="26">
          <cell r="I26">
            <v>1984</v>
          </cell>
        </row>
        <row r="27">
          <cell r="G27">
            <v>1468</v>
          </cell>
          <cell r="I27">
            <v>2541</v>
          </cell>
        </row>
        <row r="28">
          <cell r="G28">
            <v>1969</v>
          </cell>
          <cell r="I28">
            <v>1203</v>
          </cell>
        </row>
        <row r="29">
          <cell r="I29">
            <v>1277</v>
          </cell>
        </row>
        <row r="30">
          <cell r="I30">
            <v>1661</v>
          </cell>
        </row>
        <row r="31">
          <cell r="G31">
            <v>1661</v>
          </cell>
          <cell r="I31">
            <v>1504</v>
          </cell>
        </row>
        <row r="32">
          <cell r="G32">
            <v>1499</v>
          </cell>
          <cell r="I32">
            <v>594</v>
          </cell>
        </row>
        <row r="33">
          <cell r="I33">
            <v>600</v>
          </cell>
        </row>
        <row r="34">
          <cell r="I34">
            <v>440</v>
          </cell>
        </row>
        <row r="35">
          <cell r="I35">
            <v>394</v>
          </cell>
        </row>
        <row r="36">
          <cell r="I36">
            <v>453</v>
          </cell>
        </row>
        <row r="37">
          <cell r="I37">
            <v>690</v>
          </cell>
        </row>
        <row r="38">
          <cell r="I38">
            <v>503</v>
          </cell>
        </row>
        <row r="39">
          <cell r="I39">
            <v>563</v>
          </cell>
        </row>
        <row r="40">
          <cell r="I40">
            <v>1181</v>
          </cell>
        </row>
        <row r="41">
          <cell r="I41">
            <v>2115</v>
          </cell>
        </row>
        <row r="42">
          <cell r="G42">
            <v>1583</v>
          </cell>
          <cell r="I42">
            <v>1846</v>
          </cell>
        </row>
        <row r="43">
          <cell r="G43">
            <v>1534</v>
          </cell>
          <cell r="I43">
            <v>1542</v>
          </cell>
        </row>
        <row r="44">
          <cell r="G44">
            <v>1522</v>
          </cell>
          <cell r="I44">
            <v>573</v>
          </cell>
        </row>
        <row r="45">
          <cell r="I45">
            <v>493</v>
          </cell>
        </row>
        <row r="46">
          <cell r="I46">
            <v>1075</v>
          </cell>
        </row>
        <row r="47">
          <cell r="I47">
            <v>227</v>
          </cell>
        </row>
        <row r="48">
          <cell r="I48">
            <v>396</v>
          </cell>
        </row>
        <row r="49">
          <cell r="I49">
            <v>737</v>
          </cell>
        </row>
        <row r="50">
          <cell r="I50">
            <v>1068</v>
          </cell>
        </row>
        <row r="51">
          <cell r="I51">
            <v>1281</v>
          </cell>
        </row>
        <row r="52">
          <cell r="I52">
            <v>1640</v>
          </cell>
        </row>
        <row r="53">
          <cell r="G53">
            <v>1456</v>
          </cell>
          <cell r="I53">
            <v>740</v>
          </cell>
        </row>
        <row r="54">
          <cell r="I54">
            <v>683</v>
          </cell>
        </row>
        <row r="55">
          <cell r="I55">
            <v>669</v>
          </cell>
        </row>
        <row r="56">
          <cell r="I56">
            <v>952</v>
          </cell>
        </row>
        <row r="57">
          <cell r="I57">
            <v>826</v>
          </cell>
        </row>
        <row r="58">
          <cell r="I58">
            <v>515</v>
          </cell>
        </row>
        <row r="59">
          <cell r="I59">
            <v>205</v>
          </cell>
        </row>
        <row r="60">
          <cell r="I60">
            <v>1225</v>
          </cell>
        </row>
        <row r="61">
          <cell r="I61">
            <v>1310</v>
          </cell>
        </row>
        <row r="62">
          <cell r="I62">
            <v>583</v>
          </cell>
        </row>
        <row r="63">
          <cell r="I63">
            <v>555</v>
          </cell>
        </row>
        <row r="64">
          <cell r="I64">
            <v>1335</v>
          </cell>
        </row>
        <row r="65">
          <cell r="I65">
            <v>1432</v>
          </cell>
        </row>
        <row r="66">
          <cell r="I66">
            <v>1839</v>
          </cell>
        </row>
        <row r="67">
          <cell r="G67">
            <v>623</v>
          </cell>
          <cell r="I67">
            <v>2449</v>
          </cell>
        </row>
        <row r="68">
          <cell r="G68">
            <v>1488</v>
          </cell>
          <cell r="I68">
            <v>2016</v>
          </cell>
        </row>
        <row r="69">
          <cell r="G69">
            <v>732</v>
          </cell>
          <cell r="I69">
            <v>1997</v>
          </cell>
        </row>
        <row r="70">
          <cell r="G70">
            <v>954</v>
          </cell>
          <cell r="I70">
            <v>1514</v>
          </cell>
        </row>
        <row r="71">
          <cell r="G71">
            <v>817</v>
          </cell>
          <cell r="I71">
            <v>1450</v>
          </cell>
        </row>
        <row r="72">
          <cell r="I72">
            <v>1047</v>
          </cell>
        </row>
        <row r="73">
          <cell r="I73">
            <v>1346</v>
          </cell>
        </row>
        <row r="74">
          <cell r="I74">
            <v>433</v>
          </cell>
        </row>
        <row r="75">
          <cell r="I75">
            <v>265</v>
          </cell>
        </row>
        <row r="76">
          <cell r="I76">
            <v>370</v>
          </cell>
        </row>
        <row r="77">
          <cell r="I77">
            <v>587</v>
          </cell>
        </row>
        <row r="78">
          <cell r="I78">
            <v>730</v>
          </cell>
        </row>
        <row r="79">
          <cell r="I79">
            <v>803</v>
          </cell>
        </row>
        <row r="80">
          <cell r="I80">
            <v>755</v>
          </cell>
        </row>
        <row r="81">
          <cell r="I81">
            <v>736</v>
          </cell>
        </row>
        <row r="82">
          <cell r="I82">
            <v>327</v>
          </cell>
        </row>
        <row r="83">
          <cell r="I83">
            <v>348</v>
          </cell>
        </row>
        <row r="84">
          <cell r="I84">
            <v>744</v>
          </cell>
        </row>
        <row r="85">
          <cell r="I85">
            <v>500</v>
          </cell>
        </row>
        <row r="86">
          <cell r="I86">
            <v>485</v>
          </cell>
        </row>
        <row r="87">
          <cell r="I87">
            <v>761</v>
          </cell>
        </row>
        <row r="88">
          <cell r="I88">
            <v>1335</v>
          </cell>
        </row>
        <row r="89">
          <cell r="I89">
            <v>1388</v>
          </cell>
        </row>
        <row r="90">
          <cell r="I90">
            <v>1432</v>
          </cell>
        </row>
        <row r="91">
          <cell r="I91">
            <v>598</v>
          </cell>
        </row>
        <row r="92">
          <cell r="I92">
            <v>670</v>
          </cell>
        </row>
        <row r="93">
          <cell r="I93">
            <v>875</v>
          </cell>
        </row>
        <row r="94">
          <cell r="I94">
            <v>961</v>
          </cell>
        </row>
        <row r="95">
          <cell r="I95">
            <v>640</v>
          </cell>
        </row>
        <row r="96">
          <cell r="I96">
            <v>546</v>
          </cell>
        </row>
        <row r="97">
          <cell r="I97">
            <v>1103</v>
          </cell>
        </row>
        <row r="98">
          <cell r="I98">
            <v>649</v>
          </cell>
        </row>
        <row r="99">
          <cell r="I99">
            <v>495</v>
          </cell>
        </row>
        <row r="100">
          <cell r="I100">
            <v>706</v>
          </cell>
        </row>
        <row r="101">
          <cell r="I101">
            <v>783</v>
          </cell>
        </row>
        <row r="102">
          <cell r="I102">
            <v>898</v>
          </cell>
        </row>
        <row r="103">
          <cell r="I103">
            <v>677</v>
          </cell>
        </row>
        <row r="104">
          <cell r="I104">
            <v>895</v>
          </cell>
        </row>
        <row r="105">
          <cell r="I105">
            <v>1577</v>
          </cell>
        </row>
        <row r="106">
          <cell r="G106">
            <v>873</v>
          </cell>
          <cell r="I106">
            <v>1491</v>
          </cell>
        </row>
        <row r="107">
          <cell r="I107">
            <v>1344</v>
          </cell>
        </row>
        <row r="108">
          <cell r="I108">
            <v>868</v>
          </cell>
        </row>
        <row r="109">
          <cell r="I109">
            <v>385</v>
          </cell>
        </row>
        <row r="110">
          <cell r="I110">
            <v>1576</v>
          </cell>
        </row>
        <row r="111">
          <cell r="G111">
            <v>538</v>
          </cell>
          <cell r="I111">
            <v>1595</v>
          </cell>
        </row>
        <row r="112">
          <cell r="G112">
            <v>826</v>
          </cell>
          <cell r="I112">
            <v>2113</v>
          </cell>
        </row>
        <row r="113">
          <cell r="G113">
            <v>1806</v>
          </cell>
          <cell r="I113">
            <v>1927</v>
          </cell>
        </row>
        <row r="114">
          <cell r="G114">
            <v>1918</v>
          </cell>
          <cell r="I114">
            <v>1227</v>
          </cell>
        </row>
        <row r="115">
          <cell r="I115">
            <v>1033</v>
          </cell>
        </row>
        <row r="116">
          <cell r="I116">
            <v>1083</v>
          </cell>
        </row>
        <row r="117">
          <cell r="I117">
            <v>1768</v>
          </cell>
        </row>
        <row r="118">
          <cell r="G118">
            <v>399</v>
          </cell>
          <cell r="I118">
            <v>2877</v>
          </cell>
        </row>
        <row r="119">
          <cell r="G119">
            <v>1050</v>
          </cell>
          <cell r="I119">
            <v>3203</v>
          </cell>
        </row>
        <row r="120">
          <cell r="G120">
            <v>1981</v>
          </cell>
          <cell r="I120">
            <v>2246</v>
          </cell>
        </row>
        <row r="121">
          <cell r="G121">
            <v>1798</v>
          </cell>
          <cell r="I121">
            <v>1496</v>
          </cell>
        </row>
        <row r="122">
          <cell r="I122">
            <v>1112</v>
          </cell>
        </row>
        <row r="123">
          <cell r="I123">
            <v>1048</v>
          </cell>
        </row>
        <row r="124">
          <cell r="I124">
            <v>402</v>
          </cell>
        </row>
        <row r="125">
          <cell r="I125">
            <v>513</v>
          </cell>
        </row>
        <row r="126">
          <cell r="I126">
            <v>267</v>
          </cell>
        </row>
        <row r="127">
          <cell r="I127">
            <v>370</v>
          </cell>
        </row>
        <row r="128">
          <cell r="I128">
            <v>322</v>
          </cell>
        </row>
        <row r="129">
          <cell r="I129">
            <v>731</v>
          </cell>
        </row>
        <row r="130">
          <cell r="I130">
            <v>574</v>
          </cell>
        </row>
        <row r="131">
          <cell r="I131">
            <v>516</v>
          </cell>
        </row>
        <row r="132">
          <cell r="I132">
            <v>872</v>
          </cell>
        </row>
        <row r="133">
          <cell r="I133">
            <v>873</v>
          </cell>
        </row>
        <row r="134">
          <cell r="I134">
            <v>911</v>
          </cell>
        </row>
        <row r="135">
          <cell r="I135">
            <v>219</v>
          </cell>
        </row>
        <row r="136">
          <cell r="I136">
            <v>1026</v>
          </cell>
        </row>
        <row r="137">
          <cell r="I137">
            <v>891</v>
          </cell>
        </row>
        <row r="138">
          <cell r="I138">
            <v>1158</v>
          </cell>
        </row>
        <row r="139">
          <cell r="I139">
            <v>1315</v>
          </cell>
        </row>
        <row r="140">
          <cell r="I140">
            <v>2275</v>
          </cell>
        </row>
        <row r="141">
          <cell r="G141">
            <v>2193</v>
          </cell>
          <cell r="I141">
            <v>1925</v>
          </cell>
        </row>
        <row r="142">
          <cell r="G142">
            <v>1924</v>
          </cell>
          <cell r="I142">
            <v>486</v>
          </cell>
        </row>
        <row r="143">
          <cell r="I143">
            <v>583</v>
          </cell>
        </row>
        <row r="144">
          <cell r="I144">
            <v>513</v>
          </cell>
        </row>
        <row r="145">
          <cell r="I145">
            <v>737</v>
          </cell>
        </row>
        <row r="146">
          <cell r="I146">
            <v>933</v>
          </cell>
        </row>
        <row r="147">
          <cell r="I147">
            <v>911</v>
          </cell>
        </row>
        <row r="148">
          <cell r="I148">
            <v>1372</v>
          </cell>
        </row>
        <row r="149">
          <cell r="I149">
            <v>1791</v>
          </cell>
        </row>
        <row r="150">
          <cell r="G150">
            <v>735</v>
          </cell>
          <cell r="I150">
            <v>1635</v>
          </cell>
        </row>
        <row r="151">
          <cell r="G151">
            <v>1025</v>
          </cell>
          <cell r="I151">
            <v>1548</v>
          </cell>
        </row>
        <row r="152">
          <cell r="G152">
            <v>829</v>
          </cell>
          <cell r="I152">
            <v>1316</v>
          </cell>
        </row>
        <row r="153">
          <cell r="I153">
            <v>2056</v>
          </cell>
        </row>
        <row r="154">
          <cell r="G154">
            <v>913</v>
          </cell>
          <cell r="I154">
            <v>2088</v>
          </cell>
        </row>
        <row r="155">
          <cell r="G155">
            <v>1982</v>
          </cell>
          <cell r="I155">
            <v>1412</v>
          </cell>
        </row>
        <row r="156">
          <cell r="I156">
            <v>997</v>
          </cell>
        </row>
        <row r="157">
          <cell r="I157">
            <v>725</v>
          </cell>
        </row>
        <row r="158">
          <cell r="I158">
            <v>743</v>
          </cell>
        </row>
        <row r="159">
          <cell r="I159">
            <v>613</v>
          </cell>
        </row>
        <row r="160">
          <cell r="I160">
            <v>1334</v>
          </cell>
        </row>
        <row r="161">
          <cell r="I161">
            <v>1147</v>
          </cell>
        </row>
        <row r="162">
          <cell r="I162">
            <v>1328</v>
          </cell>
        </row>
        <row r="163">
          <cell r="I163">
            <v>1528</v>
          </cell>
        </row>
        <row r="164">
          <cell r="G164">
            <v>1523</v>
          </cell>
          <cell r="I164">
            <v>1508</v>
          </cell>
        </row>
        <row r="165">
          <cell r="G165">
            <v>1504</v>
          </cell>
          <cell r="I165">
            <v>604</v>
          </cell>
        </row>
        <row r="166">
          <cell r="I166">
            <v>708</v>
          </cell>
        </row>
        <row r="167">
          <cell r="I167">
            <v>546</v>
          </cell>
        </row>
        <row r="168">
          <cell r="I168">
            <v>612</v>
          </cell>
        </row>
        <row r="169">
          <cell r="I169">
            <v>883</v>
          </cell>
        </row>
        <row r="170">
          <cell r="I170">
            <v>1165</v>
          </cell>
        </row>
        <row r="171">
          <cell r="I171">
            <v>888</v>
          </cell>
        </row>
        <row r="172">
          <cell r="I172">
            <v>533</v>
          </cell>
        </row>
        <row r="173">
          <cell r="I173">
            <v>542</v>
          </cell>
        </row>
        <row r="174">
          <cell r="I174">
            <v>1133</v>
          </cell>
        </row>
        <row r="175">
          <cell r="I175">
            <v>735</v>
          </cell>
        </row>
        <row r="176">
          <cell r="I176">
            <v>858</v>
          </cell>
        </row>
        <row r="177">
          <cell r="I177">
            <v>1062</v>
          </cell>
        </row>
        <row r="178">
          <cell r="I178">
            <v>1020</v>
          </cell>
        </row>
        <row r="179">
          <cell r="I179">
            <v>1193</v>
          </cell>
        </row>
        <row r="180">
          <cell r="I180">
            <v>343</v>
          </cell>
        </row>
        <row r="181">
          <cell r="I181">
            <v>347</v>
          </cell>
        </row>
        <row r="182">
          <cell r="I182">
            <v>696</v>
          </cell>
        </row>
        <row r="183">
          <cell r="I183">
            <v>689</v>
          </cell>
        </row>
        <row r="184">
          <cell r="I184">
            <v>625</v>
          </cell>
        </row>
        <row r="185">
          <cell r="I185">
            <v>676</v>
          </cell>
        </row>
        <row r="186">
          <cell r="I186">
            <v>933</v>
          </cell>
        </row>
        <row r="187">
          <cell r="I187">
            <v>643</v>
          </cell>
        </row>
        <row r="188">
          <cell r="I188">
            <v>627</v>
          </cell>
        </row>
        <row r="189">
          <cell r="I189">
            <v>559</v>
          </cell>
        </row>
        <row r="190">
          <cell r="I190">
            <v>707</v>
          </cell>
        </row>
        <row r="191">
          <cell r="I191">
            <v>300</v>
          </cell>
        </row>
        <row r="192">
          <cell r="I192">
            <v>758</v>
          </cell>
        </row>
        <row r="193">
          <cell r="I193">
            <v>629</v>
          </cell>
        </row>
        <row r="194">
          <cell r="I194">
            <v>1010</v>
          </cell>
        </row>
        <row r="195">
          <cell r="I195">
            <v>605</v>
          </cell>
        </row>
        <row r="196">
          <cell r="I196">
            <v>1823</v>
          </cell>
        </row>
        <row r="197">
          <cell r="G197">
            <v>591</v>
          </cell>
          <cell r="I197">
            <v>1869</v>
          </cell>
        </row>
        <row r="198">
          <cell r="G198">
            <v>489</v>
          </cell>
          <cell r="I198">
            <v>2219</v>
          </cell>
        </row>
        <row r="199">
          <cell r="G199">
            <v>1407</v>
          </cell>
          <cell r="I199">
            <v>2111</v>
          </cell>
        </row>
        <row r="200">
          <cell r="G200">
            <v>779</v>
          </cell>
          <cell r="I200">
            <v>2460</v>
          </cell>
        </row>
        <row r="201">
          <cell r="G201">
            <v>1167</v>
          </cell>
          <cell r="I201">
            <v>2325</v>
          </cell>
        </row>
        <row r="202">
          <cell r="G202">
            <v>765</v>
          </cell>
          <cell r="I202">
            <v>2583</v>
          </cell>
        </row>
        <row r="203">
          <cell r="G203">
            <v>2142</v>
          </cell>
          <cell r="I203">
            <v>2273</v>
          </cell>
        </row>
        <row r="204">
          <cell r="G204">
            <v>1958</v>
          </cell>
          <cell r="I204">
            <v>1116</v>
          </cell>
        </row>
        <row r="205">
          <cell r="I205">
            <v>865</v>
          </cell>
        </row>
        <row r="206">
          <cell r="I206">
            <v>1490</v>
          </cell>
        </row>
        <row r="207">
          <cell r="I207">
            <v>1117</v>
          </cell>
        </row>
        <row r="208">
          <cell r="I208">
            <v>531</v>
          </cell>
        </row>
        <row r="209">
          <cell r="I209">
            <v>1474</v>
          </cell>
        </row>
        <row r="210">
          <cell r="I210">
            <v>1593</v>
          </cell>
        </row>
        <row r="211">
          <cell r="G211">
            <v>889</v>
          </cell>
          <cell r="I211">
            <v>1605</v>
          </cell>
        </row>
        <row r="212">
          <cell r="G212">
            <v>946</v>
          </cell>
          <cell r="I212">
            <v>1405</v>
          </cell>
        </row>
        <row r="213">
          <cell r="I213">
            <v>1358</v>
          </cell>
        </row>
        <row r="214">
          <cell r="I214">
            <v>1590</v>
          </cell>
        </row>
        <row r="215">
          <cell r="G215">
            <v>831</v>
          </cell>
          <cell r="I215">
            <v>1399</v>
          </cell>
        </row>
        <row r="216">
          <cell r="I216">
            <v>1161</v>
          </cell>
        </row>
        <row r="217">
          <cell r="I217">
            <v>1567</v>
          </cell>
        </row>
        <row r="218">
          <cell r="G218">
            <v>1486</v>
          </cell>
          <cell r="I218">
            <v>864</v>
          </cell>
        </row>
        <row r="219">
          <cell r="I219">
            <v>299</v>
          </cell>
        </row>
        <row r="220">
          <cell r="I220">
            <v>575</v>
          </cell>
        </row>
        <row r="221">
          <cell r="I221">
            <v>254</v>
          </cell>
        </row>
        <row r="222">
          <cell r="I222">
            <v>309</v>
          </cell>
        </row>
        <row r="223">
          <cell r="I223">
            <v>807</v>
          </cell>
        </row>
        <row r="224">
          <cell r="I224">
            <v>700</v>
          </cell>
        </row>
        <row r="225">
          <cell r="I225">
            <v>575</v>
          </cell>
        </row>
        <row r="226">
          <cell r="I226">
            <v>818</v>
          </cell>
        </row>
        <row r="227">
          <cell r="I227">
            <v>998</v>
          </cell>
        </row>
        <row r="228">
          <cell r="I228">
            <v>902</v>
          </cell>
        </row>
        <row r="229">
          <cell r="I229">
            <v>695</v>
          </cell>
        </row>
        <row r="230">
          <cell r="I230">
            <v>569</v>
          </cell>
        </row>
        <row r="231">
          <cell r="I231">
            <v>553</v>
          </cell>
        </row>
        <row r="232">
          <cell r="I232">
            <v>858</v>
          </cell>
        </row>
        <row r="233">
          <cell r="I233">
            <v>866</v>
          </cell>
        </row>
        <row r="234">
          <cell r="I234">
            <v>259</v>
          </cell>
        </row>
        <row r="235">
          <cell r="I235">
            <v>474</v>
          </cell>
        </row>
        <row r="236">
          <cell r="I236">
            <v>275</v>
          </cell>
        </row>
        <row r="237">
          <cell r="I237">
            <v>188</v>
          </cell>
        </row>
        <row r="238">
          <cell r="I238">
            <v>238</v>
          </cell>
        </row>
        <row r="239">
          <cell r="I239">
            <v>1003</v>
          </cell>
        </row>
        <row r="240">
          <cell r="I240">
            <v>1103</v>
          </cell>
        </row>
        <row r="241">
          <cell r="I241">
            <v>1304</v>
          </cell>
        </row>
        <row r="242">
          <cell r="I242">
            <v>1119</v>
          </cell>
        </row>
        <row r="243">
          <cell r="I243">
            <v>1088</v>
          </cell>
        </row>
        <row r="244">
          <cell r="I244">
            <v>434</v>
          </cell>
        </row>
        <row r="245">
          <cell r="I245">
            <v>765</v>
          </cell>
        </row>
        <row r="246">
          <cell r="I246">
            <v>725</v>
          </cell>
        </row>
        <row r="247">
          <cell r="I247">
            <v>1214</v>
          </cell>
        </row>
        <row r="248">
          <cell r="I248">
            <v>1987</v>
          </cell>
        </row>
        <row r="249">
          <cell r="G249">
            <v>594</v>
          </cell>
          <cell r="I249">
            <v>1968</v>
          </cell>
        </row>
        <row r="250">
          <cell r="G250">
            <v>904</v>
          </cell>
          <cell r="I250">
            <v>1801</v>
          </cell>
        </row>
        <row r="251">
          <cell r="G251">
            <v>526</v>
          </cell>
          <cell r="I251">
            <v>1535</v>
          </cell>
        </row>
        <row r="252">
          <cell r="G252">
            <v>752</v>
          </cell>
          <cell r="I252">
            <v>1892</v>
          </cell>
        </row>
        <row r="253">
          <cell r="G253">
            <v>1890</v>
          </cell>
          <cell r="I253">
            <v>1095</v>
          </cell>
        </row>
        <row r="254">
          <cell r="I254">
            <v>206</v>
          </cell>
        </row>
        <row r="255">
          <cell r="I255">
            <v>260</v>
          </cell>
        </row>
        <row r="256">
          <cell r="I256">
            <v>284</v>
          </cell>
        </row>
        <row r="257">
          <cell r="I257">
            <v>405</v>
          </cell>
        </row>
        <row r="258">
          <cell r="I258">
            <v>211</v>
          </cell>
        </row>
        <row r="259">
          <cell r="I259">
            <v>446</v>
          </cell>
        </row>
        <row r="260">
          <cell r="I260">
            <v>435</v>
          </cell>
        </row>
        <row r="261">
          <cell r="I261">
            <v>409</v>
          </cell>
        </row>
        <row r="262">
          <cell r="I262">
            <v>491</v>
          </cell>
        </row>
        <row r="263">
          <cell r="I263">
            <v>745</v>
          </cell>
        </row>
        <row r="264">
          <cell r="I264">
            <v>1272</v>
          </cell>
        </row>
        <row r="265">
          <cell r="I265">
            <v>1359</v>
          </cell>
        </row>
        <row r="266">
          <cell r="I266">
            <v>1404</v>
          </cell>
        </row>
        <row r="267">
          <cell r="I267">
            <v>1101</v>
          </cell>
        </row>
        <row r="268">
          <cell r="I268">
            <v>1103</v>
          </cell>
        </row>
        <row r="269">
          <cell r="I269">
            <v>814</v>
          </cell>
        </row>
        <row r="270">
          <cell r="I270">
            <v>885</v>
          </cell>
        </row>
        <row r="271">
          <cell r="I271">
            <v>784</v>
          </cell>
        </row>
        <row r="272">
          <cell r="I272">
            <v>664</v>
          </cell>
        </row>
        <row r="273">
          <cell r="I273">
            <v>330</v>
          </cell>
        </row>
        <row r="274">
          <cell r="I274">
            <v>615</v>
          </cell>
        </row>
        <row r="275">
          <cell r="I275">
            <v>401</v>
          </cell>
        </row>
        <row r="276">
          <cell r="I276">
            <v>197</v>
          </cell>
        </row>
        <row r="277">
          <cell r="I277">
            <v>161</v>
          </cell>
        </row>
        <row r="278">
          <cell r="I278">
            <v>423</v>
          </cell>
        </row>
        <row r="279">
          <cell r="I279">
            <v>775</v>
          </cell>
        </row>
        <row r="280">
          <cell r="I280">
            <v>957</v>
          </cell>
        </row>
        <row r="281">
          <cell r="I281">
            <v>1043</v>
          </cell>
        </row>
        <row r="282">
          <cell r="I282">
            <v>833</v>
          </cell>
        </row>
        <row r="283">
          <cell r="I283">
            <v>613</v>
          </cell>
        </row>
        <row r="284">
          <cell r="I284">
            <v>796</v>
          </cell>
        </row>
        <row r="285">
          <cell r="I285">
            <v>749</v>
          </cell>
        </row>
        <row r="286">
          <cell r="I286">
            <v>675</v>
          </cell>
        </row>
        <row r="287">
          <cell r="I287">
            <v>1095</v>
          </cell>
        </row>
        <row r="288">
          <cell r="I288">
            <v>1248</v>
          </cell>
        </row>
        <row r="289">
          <cell r="I289">
            <v>1294</v>
          </cell>
        </row>
        <row r="290">
          <cell r="I290">
            <v>882</v>
          </cell>
        </row>
        <row r="291">
          <cell r="I291">
            <v>432</v>
          </cell>
        </row>
        <row r="292">
          <cell r="I292">
            <v>351</v>
          </cell>
        </row>
        <row r="293">
          <cell r="I293">
            <v>608</v>
          </cell>
        </row>
        <row r="294">
          <cell r="I294">
            <v>407</v>
          </cell>
        </row>
        <row r="295">
          <cell r="I295">
            <v>240</v>
          </cell>
        </row>
        <row r="296">
          <cell r="I296">
            <v>211</v>
          </cell>
        </row>
        <row r="297">
          <cell r="I297">
            <v>145</v>
          </cell>
        </row>
        <row r="298">
          <cell r="I298">
            <v>94</v>
          </cell>
        </row>
        <row r="299">
          <cell r="I299">
            <v>311</v>
          </cell>
        </row>
        <row r="300">
          <cell r="I300">
            <v>499</v>
          </cell>
        </row>
        <row r="301">
          <cell r="I301">
            <v>486</v>
          </cell>
        </row>
        <row r="302">
          <cell r="I302">
            <v>327</v>
          </cell>
        </row>
        <row r="303">
          <cell r="I303">
            <v>353</v>
          </cell>
        </row>
        <row r="304">
          <cell r="I304">
            <v>279</v>
          </cell>
        </row>
        <row r="305">
          <cell r="I305">
            <v>832</v>
          </cell>
        </row>
        <row r="306">
          <cell r="I306">
            <v>675</v>
          </cell>
        </row>
        <row r="307">
          <cell r="I307">
            <v>436</v>
          </cell>
        </row>
        <row r="308">
          <cell r="I308">
            <v>665</v>
          </cell>
        </row>
        <row r="309">
          <cell r="I309">
            <v>607</v>
          </cell>
        </row>
        <row r="310">
          <cell r="I310">
            <v>552</v>
          </cell>
        </row>
        <row r="311">
          <cell r="I311">
            <v>409</v>
          </cell>
        </row>
        <row r="312">
          <cell r="I312">
            <v>188</v>
          </cell>
        </row>
        <row r="313">
          <cell r="I313">
            <v>231</v>
          </cell>
        </row>
        <row r="314">
          <cell r="I314">
            <v>313</v>
          </cell>
        </row>
        <row r="315">
          <cell r="I315">
            <v>398</v>
          </cell>
        </row>
        <row r="316">
          <cell r="I316">
            <v>240</v>
          </cell>
        </row>
        <row r="317">
          <cell r="I317">
            <v>222</v>
          </cell>
        </row>
        <row r="318">
          <cell r="I318">
            <v>315</v>
          </cell>
        </row>
        <row r="319">
          <cell r="I319">
            <v>256</v>
          </cell>
        </row>
        <row r="320">
          <cell r="I320">
            <v>575</v>
          </cell>
        </row>
        <row r="321">
          <cell r="I321">
            <v>838</v>
          </cell>
        </row>
        <row r="322">
          <cell r="I322">
            <v>671</v>
          </cell>
        </row>
        <row r="323">
          <cell r="I323">
            <v>265</v>
          </cell>
        </row>
        <row r="324">
          <cell r="I324">
            <v>332</v>
          </cell>
        </row>
        <row r="325">
          <cell r="I325">
            <v>308</v>
          </cell>
        </row>
        <row r="326">
          <cell r="I326">
            <v>306</v>
          </cell>
        </row>
        <row r="327">
          <cell r="I327">
            <v>493</v>
          </cell>
        </row>
        <row r="328">
          <cell r="I328">
            <v>784</v>
          </cell>
        </row>
        <row r="329">
          <cell r="I329">
            <v>787</v>
          </cell>
        </row>
        <row r="330">
          <cell r="I330">
            <v>692</v>
          </cell>
        </row>
        <row r="331">
          <cell r="I331">
            <v>678</v>
          </cell>
        </row>
        <row r="332">
          <cell r="I332">
            <v>499</v>
          </cell>
        </row>
        <row r="333">
          <cell r="I333">
            <v>1287</v>
          </cell>
        </row>
        <row r="334">
          <cell r="I334">
            <v>1422</v>
          </cell>
        </row>
        <row r="335">
          <cell r="I335">
            <v>1832</v>
          </cell>
        </row>
        <row r="336">
          <cell r="G336">
            <v>351</v>
          </cell>
          <cell r="I336">
            <v>2136</v>
          </cell>
        </row>
        <row r="337">
          <cell r="G337">
            <v>684</v>
          </cell>
          <cell r="I337">
            <v>2106</v>
          </cell>
        </row>
        <row r="338">
          <cell r="G338">
            <v>1075</v>
          </cell>
          <cell r="I338">
            <v>2180</v>
          </cell>
        </row>
        <row r="339">
          <cell r="G339">
            <v>1116</v>
          </cell>
          <cell r="I339">
            <v>1656</v>
          </cell>
        </row>
        <row r="340">
          <cell r="G340">
            <v>632</v>
          </cell>
          <cell r="I340">
            <v>1321</v>
          </cell>
        </row>
        <row r="341">
          <cell r="I341">
            <v>1314</v>
          </cell>
        </row>
        <row r="342">
          <cell r="I342">
            <v>1210</v>
          </cell>
        </row>
        <row r="343">
          <cell r="I343">
            <v>382</v>
          </cell>
        </row>
        <row r="344">
          <cell r="I344">
            <v>857</v>
          </cell>
        </row>
        <row r="345">
          <cell r="I345">
            <v>760</v>
          </cell>
        </row>
        <row r="346">
          <cell r="I346">
            <v>541</v>
          </cell>
        </row>
        <row r="347">
          <cell r="I347">
            <v>704</v>
          </cell>
        </row>
        <row r="348">
          <cell r="I348">
            <v>993</v>
          </cell>
        </row>
        <row r="349">
          <cell r="I349">
            <v>889</v>
          </cell>
        </row>
        <row r="350">
          <cell r="I350">
            <v>869</v>
          </cell>
        </row>
        <row r="351">
          <cell r="I351">
            <v>1569</v>
          </cell>
        </row>
        <row r="352">
          <cell r="G352">
            <v>412</v>
          </cell>
          <cell r="I352">
            <v>1863</v>
          </cell>
        </row>
        <row r="353">
          <cell r="G353">
            <v>747</v>
          </cell>
          <cell r="I353">
            <v>2738</v>
          </cell>
        </row>
        <row r="354">
          <cell r="G354">
            <v>1808</v>
          </cell>
          <cell r="I354">
            <v>2473</v>
          </cell>
        </row>
        <row r="355">
          <cell r="G355">
            <v>2016</v>
          </cell>
          <cell r="I355">
            <v>1448</v>
          </cell>
        </row>
        <row r="356">
          <cell r="I356">
            <v>554</v>
          </cell>
        </row>
        <row r="357">
          <cell r="I357">
            <v>600</v>
          </cell>
        </row>
        <row r="358">
          <cell r="I358">
            <v>610</v>
          </cell>
        </row>
        <row r="359">
          <cell r="I359">
            <v>612</v>
          </cell>
        </row>
        <row r="360">
          <cell r="I360">
            <v>1046</v>
          </cell>
        </row>
        <row r="361">
          <cell r="I361">
            <v>1289</v>
          </cell>
        </row>
        <row r="362">
          <cell r="I362">
            <v>1288</v>
          </cell>
        </row>
        <row r="363">
          <cell r="I363">
            <v>1043</v>
          </cell>
        </row>
        <row r="364">
          <cell r="I364">
            <v>1109</v>
          </cell>
        </row>
        <row r="365">
          <cell r="I365">
            <v>1263</v>
          </cell>
        </row>
        <row r="366">
          <cell r="I366">
            <v>1326</v>
          </cell>
        </row>
        <row r="367">
          <cell r="I367">
            <v>1219</v>
          </cell>
        </row>
        <row r="368">
          <cell r="I368">
            <v>1074</v>
          </cell>
        </row>
        <row r="369">
          <cell r="I369">
            <v>890</v>
          </cell>
        </row>
        <row r="370">
          <cell r="I370">
            <v>318</v>
          </cell>
        </row>
        <row r="371">
          <cell r="I371">
            <v>239</v>
          </cell>
        </row>
        <row r="372">
          <cell r="I372">
            <v>241</v>
          </cell>
        </row>
        <row r="373">
          <cell r="I373">
            <v>909</v>
          </cell>
        </row>
        <row r="374">
          <cell r="I374">
            <v>1202</v>
          </cell>
        </row>
        <row r="375">
          <cell r="I375">
            <v>1171</v>
          </cell>
        </row>
        <row r="376">
          <cell r="I376">
            <v>1251</v>
          </cell>
        </row>
        <row r="377">
          <cell r="I377">
            <v>1565</v>
          </cell>
        </row>
        <row r="378">
          <cell r="G378">
            <v>355</v>
          </cell>
          <cell r="I378">
            <v>1790</v>
          </cell>
        </row>
        <row r="379">
          <cell r="G379">
            <v>716</v>
          </cell>
          <cell r="I379">
            <v>1670</v>
          </cell>
        </row>
        <row r="380">
          <cell r="G380">
            <v>1670</v>
          </cell>
          <cell r="I380">
            <v>1416</v>
          </cell>
        </row>
        <row r="381">
          <cell r="I381">
            <v>238</v>
          </cell>
        </row>
        <row r="382">
          <cell r="I382">
            <v>501</v>
          </cell>
        </row>
        <row r="383">
          <cell r="I383">
            <v>499</v>
          </cell>
        </row>
        <row r="384">
          <cell r="I384">
            <v>348</v>
          </cell>
        </row>
        <row r="385">
          <cell r="I385">
            <v>701</v>
          </cell>
        </row>
        <row r="386">
          <cell r="I386">
            <v>733</v>
          </cell>
        </row>
        <row r="387">
          <cell r="I387">
            <v>545</v>
          </cell>
        </row>
        <row r="388">
          <cell r="I388">
            <v>1474</v>
          </cell>
        </row>
        <row r="389">
          <cell r="I389">
            <v>1268</v>
          </cell>
        </row>
        <row r="390">
          <cell r="I390">
            <v>672</v>
          </cell>
        </row>
        <row r="391">
          <cell r="I391">
            <v>930</v>
          </cell>
        </row>
        <row r="392">
          <cell r="I392">
            <v>782</v>
          </cell>
        </row>
        <row r="393">
          <cell r="I393">
            <v>436</v>
          </cell>
        </row>
        <row r="394">
          <cell r="I394">
            <v>861</v>
          </cell>
        </row>
        <row r="395">
          <cell r="I395">
            <v>577</v>
          </cell>
        </row>
        <row r="396">
          <cell r="I396">
            <v>1169</v>
          </cell>
        </row>
        <row r="397">
          <cell r="I397">
            <v>1498</v>
          </cell>
        </row>
        <row r="398">
          <cell r="I398">
            <v>812</v>
          </cell>
        </row>
        <row r="399">
          <cell r="I399">
            <v>1358</v>
          </cell>
        </row>
        <row r="400">
          <cell r="I400">
            <v>1449</v>
          </cell>
        </row>
        <row r="401">
          <cell r="I401">
            <v>1272</v>
          </cell>
        </row>
        <row r="402">
          <cell r="I402">
            <v>616</v>
          </cell>
        </row>
        <row r="403">
          <cell r="I403">
            <v>960</v>
          </cell>
        </row>
        <row r="404">
          <cell r="I404">
            <v>1036</v>
          </cell>
        </row>
        <row r="405">
          <cell r="I405">
            <v>842</v>
          </cell>
        </row>
        <row r="406">
          <cell r="I406">
            <v>1668</v>
          </cell>
        </row>
        <row r="407">
          <cell r="G407">
            <v>1532</v>
          </cell>
          <cell r="I407">
            <v>969</v>
          </cell>
        </row>
        <row r="408">
          <cell r="I408">
            <v>550</v>
          </cell>
        </row>
        <row r="409">
          <cell r="I409">
            <v>295</v>
          </cell>
        </row>
        <row r="410">
          <cell r="I410">
            <v>362</v>
          </cell>
        </row>
        <row r="411">
          <cell r="I411">
            <v>758</v>
          </cell>
        </row>
        <row r="412">
          <cell r="I412">
            <v>600</v>
          </cell>
        </row>
        <row r="413">
          <cell r="I413">
            <v>985</v>
          </cell>
        </row>
        <row r="414">
          <cell r="I414">
            <v>1217</v>
          </cell>
        </row>
        <row r="415">
          <cell r="I415">
            <v>1435</v>
          </cell>
        </row>
        <row r="416">
          <cell r="I416">
            <v>1785</v>
          </cell>
        </row>
        <row r="417">
          <cell r="G417">
            <v>1767</v>
          </cell>
          <cell r="I417">
            <v>486</v>
          </cell>
        </row>
        <row r="418">
          <cell r="I418">
            <v>880</v>
          </cell>
        </row>
        <row r="419">
          <cell r="I419">
            <v>797</v>
          </cell>
        </row>
        <row r="420">
          <cell r="I420">
            <v>1391</v>
          </cell>
        </row>
        <row r="421">
          <cell r="I421">
            <v>734</v>
          </cell>
        </row>
        <row r="422">
          <cell r="I422">
            <v>2245</v>
          </cell>
        </row>
        <row r="423">
          <cell r="G423">
            <v>1230</v>
          </cell>
          <cell r="I423">
            <v>3513</v>
          </cell>
        </row>
        <row r="424">
          <cell r="G424">
            <v>920</v>
          </cell>
          <cell r="I424">
            <v>3801</v>
          </cell>
        </row>
        <row r="425">
          <cell r="G425">
            <v>3789</v>
          </cell>
          <cell r="I425">
            <v>3080</v>
          </cell>
        </row>
        <row r="426">
          <cell r="G426">
            <v>3071</v>
          </cell>
          <cell r="I426">
            <v>1000</v>
          </cell>
        </row>
        <row r="427">
          <cell r="I427">
            <v>1137</v>
          </cell>
        </row>
        <row r="428">
          <cell r="I428">
            <v>1296</v>
          </cell>
        </row>
        <row r="429">
          <cell r="I429">
            <v>2452</v>
          </cell>
        </row>
        <row r="430">
          <cell r="G430">
            <v>705</v>
          </cell>
          <cell r="I430">
            <v>2779</v>
          </cell>
        </row>
        <row r="431">
          <cell r="G431">
            <v>1068</v>
          </cell>
          <cell r="I431">
            <v>2279</v>
          </cell>
        </row>
        <row r="432">
          <cell r="G432">
            <v>833</v>
          </cell>
          <cell r="I432">
            <v>2149</v>
          </cell>
        </row>
        <row r="433">
          <cell r="G433">
            <v>630</v>
          </cell>
          <cell r="I433">
            <v>2098</v>
          </cell>
        </row>
        <row r="434">
          <cell r="G434">
            <v>1376</v>
          </cell>
          <cell r="I434">
            <v>2049</v>
          </cell>
        </row>
        <row r="435">
          <cell r="G435">
            <v>1685</v>
          </cell>
          <cell r="I435">
            <v>1949</v>
          </cell>
        </row>
        <row r="436">
          <cell r="G436">
            <v>1197</v>
          </cell>
          <cell r="I436">
            <v>1284</v>
          </cell>
        </row>
        <row r="437">
          <cell r="I437">
            <v>1513</v>
          </cell>
        </row>
        <row r="438">
          <cell r="G438">
            <v>963</v>
          </cell>
          <cell r="I438">
            <v>1568</v>
          </cell>
        </row>
        <row r="439">
          <cell r="G439">
            <v>899</v>
          </cell>
          <cell r="I439">
            <v>1793</v>
          </cell>
        </row>
        <row r="440">
          <cell r="G440">
            <v>1055</v>
          </cell>
          <cell r="I440">
            <v>1441</v>
          </cell>
        </row>
        <row r="441">
          <cell r="I441">
            <v>1863</v>
          </cell>
        </row>
        <row r="442">
          <cell r="G442">
            <v>977</v>
          </cell>
          <cell r="I442">
            <v>1564</v>
          </cell>
        </row>
        <row r="443">
          <cell r="G443">
            <v>273</v>
          </cell>
          <cell r="I443">
            <v>1723</v>
          </cell>
        </row>
        <row r="444">
          <cell r="G444">
            <v>863</v>
          </cell>
          <cell r="I444">
            <v>1517</v>
          </cell>
        </row>
        <row r="445">
          <cell r="G445">
            <v>846</v>
          </cell>
          <cell r="I445">
            <v>1497</v>
          </cell>
        </row>
        <row r="446">
          <cell r="I446">
            <v>1734</v>
          </cell>
        </row>
        <row r="447">
          <cell r="G447">
            <v>934</v>
          </cell>
          <cell r="I447">
            <v>1758</v>
          </cell>
        </row>
        <row r="448">
          <cell r="G448">
            <v>770</v>
          </cell>
          <cell r="I448">
            <v>1329</v>
          </cell>
        </row>
        <row r="449">
          <cell r="I449">
            <v>1104</v>
          </cell>
        </row>
        <row r="450">
          <cell r="I450">
            <v>369</v>
          </cell>
        </row>
        <row r="451">
          <cell r="I451">
            <v>223</v>
          </cell>
        </row>
        <row r="452">
          <cell r="I452">
            <v>904</v>
          </cell>
        </row>
        <row r="453">
          <cell r="I453">
            <v>888</v>
          </cell>
        </row>
        <row r="454">
          <cell r="I454">
            <v>635</v>
          </cell>
        </row>
        <row r="455">
          <cell r="I455">
            <v>1125</v>
          </cell>
        </row>
        <row r="456">
          <cell r="I456">
            <v>1046</v>
          </cell>
        </row>
        <row r="457">
          <cell r="I457">
            <v>381</v>
          </cell>
        </row>
        <row r="458">
          <cell r="I458">
            <v>1323</v>
          </cell>
        </row>
        <row r="459">
          <cell r="I459">
            <v>1505</v>
          </cell>
        </row>
        <row r="460">
          <cell r="G460">
            <v>1498</v>
          </cell>
          <cell r="I460">
            <v>1067</v>
          </cell>
        </row>
        <row r="461">
          <cell r="I461">
            <v>1218</v>
          </cell>
        </row>
        <row r="462">
          <cell r="I462">
            <v>1896</v>
          </cell>
        </row>
        <row r="463">
          <cell r="G463">
            <v>288</v>
          </cell>
          <cell r="I463">
            <v>2516</v>
          </cell>
        </row>
        <row r="464">
          <cell r="G464">
            <v>283</v>
          </cell>
          <cell r="I464">
            <v>2929</v>
          </cell>
        </row>
        <row r="465">
          <cell r="G465">
            <v>1202</v>
          </cell>
          <cell r="I465">
            <v>2783</v>
          </cell>
        </row>
        <row r="466">
          <cell r="G466">
            <v>1929</v>
          </cell>
          <cell r="I466">
            <v>1866</v>
          </cell>
        </row>
        <row r="467">
          <cell r="G467">
            <v>565</v>
          </cell>
          <cell r="I467">
            <v>2242</v>
          </cell>
        </row>
        <row r="468">
          <cell r="G468">
            <v>1916</v>
          </cell>
          <cell r="I468">
            <v>1875</v>
          </cell>
        </row>
        <row r="469">
          <cell r="G469">
            <v>1318</v>
          </cell>
          <cell r="I469">
            <v>1566</v>
          </cell>
        </row>
        <row r="470">
          <cell r="G470">
            <v>740</v>
          </cell>
          <cell r="I470">
            <v>2076</v>
          </cell>
        </row>
        <row r="471">
          <cell r="G471">
            <v>754</v>
          </cell>
          <cell r="I471">
            <v>1918</v>
          </cell>
        </row>
        <row r="472">
          <cell r="G472">
            <v>672</v>
          </cell>
          <cell r="I472">
            <v>1837</v>
          </cell>
        </row>
        <row r="473">
          <cell r="G473">
            <v>1827</v>
          </cell>
          <cell r="I473">
            <v>1329</v>
          </cell>
        </row>
        <row r="474">
          <cell r="I474">
            <v>1666</v>
          </cell>
        </row>
        <row r="475">
          <cell r="G475">
            <v>1662</v>
          </cell>
          <cell r="I475">
            <v>1185</v>
          </cell>
        </row>
        <row r="476">
          <cell r="I476">
            <v>553</v>
          </cell>
        </row>
        <row r="477">
          <cell r="I477">
            <v>913</v>
          </cell>
        </row>
        <row r="478">
          <cell r="I478">
            <v>1406</v>
          </cell>
        </row>
        <row r="479">
          <cell r="I479">
            <v>1908</v>
          </cell>
        </row>
        <row r="480">
          <cell r="G480">
            <v>474</v>
          </cell>
          <cell r="I480">
            <v>2531</v>
          </cell>
        </row>
        <row r="481">
          <cell r="G481">
            <v>1306</v>
          </cell>
          <cell r="I481">
            <v>2367</v>
          </cell>
        </row>
        <row r="482">
          <cell r="G482">
            <v>1181</v>
          </cell>
          <cell r="I482">
            <v>1714</v>
          </cell>
        </row>
        <row r="483">
          <cell r="G483">
            <v>415</v>
          </cell>
          <cell r="I483">
            <v>1832</v>
          </cell>
        </row>
        <row r="484">
          <cell r="G484">
            <v>316</v>
          </cell>
          <cell r="I484">
            <v>2823</v>
          </cell>
        </row>
        <row r="485">
          <cell r="G485">
            <v>1047</v>
          </cell>
          <cell r="I485">
            <v>2791</v>
          </cell>
        </row>
        <row r="486">
          <cell r="G486">
            <v>2071</v>
          </cell>
          <cell r="I486">
            <v>2091</v>
          </cell>
        </row>
        <row r="487">
          <cell r="G487">
            <v>2090</v>
          </cell>
          <cell r="I487">
            <v>782</v>
          </cell>
        </row>
        <row r="488">
          <cell r="I488">
            <v>396</v>
          </cell>
        </row>
        <row r="489">
          <cell r="I489">
            <v>313</v>
          </cell>
        </row>
        <row r="490">
          <cell r="I490">
            <v>1035</v>
          </cell>
        </row>
        <row r="491">
          <cell r="I491">
            <v>2392</v>
          </cell>
        </row>
        <row r="492">
          <cell r="G492">
            <v>741</v>
          </cell>
          <cell r="I492">
            <v>2254</v>
          </cell>
        </row>
        <row r="493">
          <cell r="G493">
            <v>970</v>
          </cell>
          <cell r="I493">
            <v>2225</v>
          </cell>
        </row>
        <row r="494">
          <cell r="G494">
            <v>212</v>
          </cell>
          <cell r="I494">
            <v>2782</v>
          </cell>
        </row>
        <row r="495">
          <cell r="G495">
            <v>1376</v>
          </cell>
          <cell r="I495">
            <v>3331</v>
          </cell>
        </row>
        <row r="496">
          <cell r="G496">
            <v>3203</v>
          </cell>
          <cell r="I496">
            <v>1762</v>
          </cell>
        </row>
        <row r="497">
          <cell r="G497">
            <v>994</v>
          </cell>
          <cell r="I497">
            <v>2484</v>
          </cell>
        </row>
        <row r="498">
          <cell r="G498">
            <v>1641</v>
          </cell>
          <cell r="I498">
            <v>2112</v>
          </cell>
        </row>
        <row r="499">
          <cell r="G499">
            <v>2105</v>
          </cell>
          <cell r="I499">
            <v>1625</v>
          </cell>
        </row>
        <row r="500">
          <cell r="G500">
            <v>1624</v>
          </cell>
          <cell r="I500">
            <v>379</v>
          </cell>
        </row>
        <row r="501">
          <cell r="I501">
            <v>556</v>
          </cell>
        </row>
        <row r="502">
          <cell r="I502">
            <v>540</v>
          </cell>
        </row>
        <row r="503">
          <cell r="I503">
            <v>1812</v>
          </cell>
        </row>
        <row r="504">
          <cell r="G504">
            <v>319</v>
          </cell>
          <cell r="I504">
            <v>2344</v>
          </cell>
        </row>
        <row r="505">
          <cell r="G505">
            <v>510</v>
          </cell>
          <cell r="I505">
            <v>2697</v>
          </cell>
        </row>
        <row r="506">
          <cell r="G506">
            <v>943</v>
          </cell>
          <cell r="I506">
            <v>2746</v>
          </cell>
        </row>
        <row r="507">
          <cell r="G507">
            <v>604</v>
          </cell>
          <cell r="I507">
            <v>2579</v>
          </cell>
        </row>
        <row r="508">
          <cell r="G508">
            <v>1001</v>
          </cell>
          <cell r="I508">
            <v>2361</v>
          </cell>
        </row>
        <row r="509">
          <cell r="G509">
            <v>2182</v>
          </cell>
          <cell r="I509">
            <v>1994</v>
          </cell>
        </row>
        <row r="510">
          <cell r="G510">
            <v>1830</v>
          </cell>
          <cell r="I510">
            <v>1105</v>
          </cell>
        </row>
        <row r="511">
          <cell r="I511">
            <v>1440</v>
          </cell>
        </row>
        <row r="512">
          <cell r="I512">
            <v>1106</v>
          </cell>
        </row>
        <row r="513">
          <cell r="I513">
            <v>1919</v>
          </cell>
        </row>
        <row r="514">
          <cell r="G514">
            <v>609</v>
          </cell>
          <cell r="I514">
            <v>2912</v>
          </cell>
        </row>
        <row r="515">
          <cell r="G515">
            <v>1018</v>
          </cell>
          <cell r="I515">
            <v>3051</v>
          </cell>
        </row>
        <row r="516">
          <cell r="G516">
            <v>1450</v>
          </cell>
          <cell r="I516">
            <v>2977</v>
          </cell>
        </row>
        <row r="517">
          <cell r="G517">
            <v>1252</v>
          </cell>
          <cell r="I517">
            <v>2965</v>
          </cell>
        </row>
        <row r="518">
          <cell r="G518">
            <v>650</v>
          </cell>
          <cell r="I518">
            <v>3505</v>
          </cell>
        </row>
        <row r="519">
          <cell r="G519">
            <v>2710</v>
          </cell>
          <cell r="I519">
            <v>2512</v>
          </cell>
        </row>
        <row r="520">
          <cell r="G520">
            <v>2510</v>
          </cell>
          <cell r="I520">
            <v>1387</v>
          </cell>
        </row>
        <row r="521">
          <cell r="I521">
            <v>1388</v>
          </cell>
        </row>
        <row r="522">
          <cell r="I522">
            <v>1206</v>
          </cell>
        </row>
        <row r="523">
          <cell r="I523">
            <v>1490</v>
          </cell>
        </row>
        <row r="524">
          <cell r="I524">
            <v>1352</v>
          </cell>
        </row>
        <row r="525">
          <cell r="I525">
            <v>412</v>
          </cell>
        </row>
        <row r="526">
          <cell r="I526">
            <v>803</v>
          </cell>
        </row>
        <row r="527">
          <cell r="I527">
            <v>757</v>
          </cell>
        </row>
        <row r="528">
          <cell r="I528">
            <v>1856</v>
          </cell>
        </row>
        <row r="529">
          <cell r="G529">
            <v>785</v>
          </cell>
          <cell r="I529">
            <v>1715</v>
          </cell>
        </row>
        <row r="530">
          <cell r="G530">
            <v>763</v>
          </cell>
          <cell r="I530">
            <v>1569</v>
          </cell>
        </row>
        <row r="531">
          <cell r="G531">
            <v>169</v>
          </cell>
          <cell r="I531">
            <v>2084</v>
          </cell>
        </row>
        <row r="532">
          <cell r="G532">
            <v>2019</v>
          </cell>
          <cell r="I532">
            <v>2927</v>
          </cell>
        </row>
        <row r="533">
          <cell r="G533">
            <v>2671</v>
          </cell>
          <cell r="I533">
            <v>1140</v>
          </cell>
        </row>
        <row r="534">
          <cell r="I534">
            <v>1061</v>
          </cell>
        </row>
        <row r="535">
          <cell r="I535">
            <v>625</v>
          </cell>
        </row>
        <row r="536">
          <cell r="I536">
            <v>1149</v>
          </cell>
        </row>
        <row r="537">
          <cell r="I537">
            <v>943</v>
          </cell>
        </row>
        <row r="538">
          <cell r="I538">
            <v>596</v>
          </cell>
        </row>
        <row r="539">
          <cell r="I539">
            <v>1538</v>
          </cell>
        </row>
        <row r="540">
          <cell r="G540">
            <v>955</v>
          </cell>
          <cell r="I540">
            <v>1377</v>
          </cell>
        </row>
        <row r="541">
          <cell r="I541">
            <v>1377</v>
          </cell>
        </row>
        <row r="542">
          <cell r="I542">
            <v>1044</v>
          </cell>
        </row>
        <row r="543">
          <cell r="I543">
            <v>1530</v>
          </cell>
        </row>
        <row r="544">
          <cell r="G544">
            <v>314</v>
          </cell>
          <cell r="I544">
            <v>2216</v>
          </cell>
        </row>
        <row r="545">
          <cell r="G545">
            <v>328</v>
          </cell>
          <cell r="I545">
            <v>2475</v>
          </cell>
        </row>
        <row r="546">
          <cell r="G546">
            <v>472</v>
          </cell>
          <cell r="I546">
            <v>2838</v>
          </cell>
        </row>
        <row r="547">
          <cell r="G547">
            <v>947</v>
          </cell>
          <cell r="I547">
            <v>2568</v>
          </cell>
        </row>
        <row r="548">
          <cell r="G548">
            <v>1308</v>
          </cell>
          <cell r="I548">
            <v>2723</v>
          </cell>
        </row>
        <row r="549">
          <cell r="G549">
            <v>1406</v>
          </cell>
          <cell r="I549">
            <v>2726</v>
          </cell>
        </row>
        <row r="550">
          <cell r="G550">
            <v>2564</v>
          </cell>
          <cell r="I550">
            <v>2269</v>
          </cell>
        </row>
        <row r="551">
          <cell r="G551">
            <v>2154</v>
          </cell>
          <cell r="I551">
            <v>607</v>
          </cell>
        </row>
        <row r="552">
          <cell r="I552">
            <v>755</v>
          </cell>
        </row>
        <row r="553">
          <cell r="I553">
            <v>939</v>
          </cell>
        </row>
        <row r="554">
          <cell r="I554">
            <v>1743</v>
          </cell>
        </row>
        <row r="555">
          <cell r="G555">
            <v>944</v>
          </cell>
          <cell r="I555">
            <v>1630</v>
          </cell>
        </row>
        <row r="556">
          <cell r="G556">
            <v>1620</v>
          </cell>
          <cell r="I556">
            <v>1168</v>
          </cell>
        </row>
        <row r="557">
          <cell r="I557">
            <v>875</v>
          </cell>
        </row>
        <row r="558">
          <cell r="I558">
            <v>811</v>
          </cell>
        </row>
        <row r="559">
          <cell r="I559">
            <v>1677</v>
          </cell>
        </row>
        <row r="560">
          <cell r="G560">
            <v>1664</v>
          </cell>
          <cell r="I560">
            <v>1401</v>
          </cell>
        </row>
        <row r="561">
          <cell r="I561">
            <v>1029</v>
          </cell>
        </row>
        <row r="562">
          <cell r="I562">
            <v>763</v>
          </cell>
        </row>
        <row r="563">
          <cell r="I563">
            <v>781</v>
          </cell>
        </row>
        <row r="564">
          <cell r="I564">
            <v>1212</v>
          </cell>
        </row>
        <row r="565">
          <cell r="I565">
            <v>639</v>
          </cell>
        </row>
        <row r="566">
          <cell r="I566">
            <v>604</v>
          </cell>
        </row>
        <row r="567">
          <cell r="I567">
            <v>1020</v>
          </cell>
        </row>
        <row r="568">
          <cell r="I568">
            <v>1547</v>
          </cell>
        </row>
        <row r="569">
          <cell r="G569">
            <v>1111</v>
          </cell>
          <cell r="I569">
            <v>1313</v>
          </cell>
        </row>
        <row r="570">
          <cell r="I570">
            <v>728</v>
          </cell>
        </row>
        <row r="571">
          <cell r="I571">
            <v>804</v>
          </cell>
        </row>
        <row r="572">
          <cell r="I572">
            <v>1627</v>
          </cell>
        </row>
        <row r="573">
          <cell r="G573">
            <v>1624</v>
          </cell>
          <cell r="I573">
            <v>1640</v>
          </cell>
        </row>
        <row r="574">
          <cell r="G574">
            <v>1478</v>
          </cell>
          <cell r="I574">
            <v>4338</v>
          </cell>
        </row>
        <row r="575">
          <cell r="G575">
            <v>2009</v>
          </cell>
          <cell r="I575">
            <v>3767</v>
          </cell>
        </row>
        <row r="576">
          <cell r="G576">
            <v>2600</v>
          </cell>
          <cell r="I576">
            <v>2970</v>
          </cell>
        </row>
        <row r="577">
          <cell r="G577">
            <v>2350</v>
          </cell>
          <cell r="I577">
            <v>1993</v>
          </cell>
        </row>
        <row r="578">
          <cell r="G578">
            <v>441</v>
          </cell>
          <cell r="I578">
            <v>2930</v>
          </cell>
        </row>
        <row r="579">
          <cell r="G579">
            <v>1386</v>
          </cell>
          <cell r="I579">
            <v>2920</v>
          </cell>
        </row>
        <row r="580">
          <cell r="G580">
            <v>2432</v>
          </cell>
          <cell r="I580">
            <v>2118</v>
          </cell>
        </row>
        <row r="581">
          <cell r="G581">
            <v>1503</v>
          </cell>
          <cell r="I581">
            <v>1264</v>
          </cell>
        </row>
        <row r="582">
          <cell r="I582">
            <v>1281</v>
          </cell>
        </row>
        <row r="583">
          <cell r="I583">
            <v>1557</v>
          </cell>
        </row>
        <row r="584">
          <cell r="G584">
            <v>855</v>
          </cell>
          <cell r="I584">
            <v>1548</v>
          </cell>
        </row>
        <row r="585">
          <cell r="G585">
            <v>1194</v>
          </cell>
          <cell r="I585">
            <v>1525</v>
          </cell>
        </row>
        <row r="586">
          <cell r="G586">
            <v>1522</v>
          </cell>
          <cell r="I586">
            <v>860</v>
          </cell>
        </row>
        <row r="587">
          <cell r="I587">
            <v>605</v>
          </cell>
        </row>
        <row r="588">
          <cell r="I588">
            <v>530</v>
          </cell>
        </row>
        <row r="589">
          <cell r="I589">
            <v>1206</v>
          </cell>
        </row>
        <row r="590">
          <cell r="I590">
            <v>694</v>
          </cell>
        </row>
        <row r="591">
          <cell r="I591">
            <v>772</v>
          </cell>
        </row>
        <row r="592">
          <cell r="I592">
            <v>1568</v>
          </cell>
        </row>
        <row r="593">
          <cell r="G593">
            <v>676</v>
          </cell>
          <cell r="I593">
            <v>1788</v>
          </cell>
        </row>
        <row r="594">
          <cell r="G594">
            <v>1758</v>
          </cell>
          <cell r="I594">
            <v>1172</v>
          </cell>
        </row>
        <row r="595">
          <cell r="I595">
            <v>1159</v>
          </cell>
        </row>
        <row r="596">
          <cell r="I596">
            <v>924</v>
          </cell>
        </row>
        <row r="597">
          <cell r="I597">
            <v>1138</v>
          </cell>
        </row>
        <row r="598">
          <cell r="I598">
            <v>1419</v>
          </cell>
        </row>
        <row r="599">
          <cell r="I599">
            <v>1359</v>
          </cell>
        </row>
        <row r="600">
          <cell r="I600">
            <v>750</v>
          </cell>
        </row>
        <row r="601">
          <cell r="I601">
            <v>1436</v>
          </cell>
        </row>
        <row r="602">
          <cell r="I602">
            <v>1139</v>
          </cell>
        </row>
        <row r="603">
          <cell r="I603">
            <v>904</v>
          </cell>
        </row>
        <row r="604">
          <cell r="I604">
            <v>896</v>
          </cell>
        </row>
        <row r="605">
          <cell r="I605">
            <v>814</v>
          </cell>
        </row>
        <row r="606">
          <cell r="I606">
            <v>1365</v>
          </cell>
        </row>
        <row r="607">
          <cell r="I607">
            <v>1160</v>
          </cell>
        </row>
        <row r="608">
          <cell r="I608">
            <v>1702</v>
          </cell>
        </row>
        <row r="609">
          <cell r="G609">
            <v>1702</v>
          </cell>
          <cell r="I609">
            <v>1226</v>
          </cell>
        </row>
        <row r="610">
          <cell r="I610">
            <v>1042</v>
          </cell>
        </row>
        <row r="611">
          <cell r="I611">
            <v>997</v>
          </cell>
        </row>
        <row r="612">
          <cell r="I612">
            <v>1617</v>
          </cell>
        </row>
        <row r="613">
          <cell r="G613">
            <v>761</v>
          </cell>
          <cell r="I613">
            <v>1425</v>
          </cell>
        </row>
        <row r="614">
          <cell r="I614">
            <v>1132</v>
          </cell>
        </row>
        <row r="615">
          <cell r="I615">
            <v>2659</v>
          </cell>
        </row>
        <row r="616">
          <cell r="G616">
            <v>544</v>
          </cell>
          <cell r="I616">
            <v>2962</v>
          </cell>
        </row>
        <row r="617">
          <cell r="G617">
            <v>2037</v>
          </cell>
          <cell r="I617">
            <v>1947</v>
          </cell>
        </row>
        <row r="618">
          <cell r="G618">
            <v>1363</v>
          </cell>
          <cell r="I618">
            <v>1427</v>
          </cell>
        </row>
        <row r="619">
          <cell r="I619">
            <v>1504</v>
          </cell>
        </row>
        <row r="620">
          <cell r="G620">
            <v>218</v>
          </cell>
          <cell r="I620">
            <v>3823</v>
          </cell>
        </row>
        <row r="621">
          <cell r="G621">
            <v>1311</v>
          </cell>
          <cell r="I621">
            <v>4299</v>
          </cell>
        </row>
        <row r="622">
          <cell r="G622">
            <v>2056</v>
          </cell>
          <cell r="I622">
            <v>3709</v>
          </cell>
        </row>
        <row r="623">
          <cell r="G623">
            <v>1336</v>
          </cell>
          <cell r="I623">
            <v>3497</v>
          </cell>
        </row>
        <row r="624">
          <cell r="G624">
            <v>3492</v>
          </cell>
          <cell r="I624">
            <v>2917</v>
          </cell>
        </row>
        <row r="625">
          <cell r="G625">
            <v>2916</v>
          </cell>
          <cell r="I625">
            <v>455</v>
          </cell>
        </row>
        <row r="626">
          <cell r="I626">
            <v>828</v>
          </cell>
        </row>
        <row r="627">
          <cell r="I627">
            <v>1273</v>
          </cell>
        </row>
        <row r="628">
          <cell r="I628">
            <v>1316</v>
          </cell>
        </row>
        <row r="629">
          <cell r="I629">
            <v>1144</v>
          </cell>
        </row>
        <row r="630">
          <cell r="I630">
            <v>1249</v>
          </cell>
        </row>
        <row r="631">
          <cell r="I631">
            <v>1537</v>
          </cell>
        </row>
        <row r="632">
          <cell r="G632">
            <v>305</v>
          </cell>
          <cell r="I632">
            <v>1763</v>
          </cell>
        </row>
        <row r="633">
          <cell r="G633">
            <v>527</v>
          </cell>
          <cell r="I633">
            <v>1710</v>
          </cell>
        </row>
        <row r="634">
          <cell r="G634">
            <v>483</v>
          </cell>
          <cell r="I634">
            <v>1881</v>
          </cell>
        </row>
        <row r="635">
          <cell r="G635">
            <v>625</v>
          </cell>
          <cell r="I635">
            <v>1958</v>
          </cell>
        </row>
        <row r="636">
          <cell r="G636">
            <v>1584</v>
          </cell>
          <cell r="I636">
            <v>1456</v>
          </cell>
        </row>
        <row r="637">
          <cell r="I637">
            <v>636</v>
          </cell>
        </row>
        <row r="638">
          <cell r="I638">
            <v>763</v>
          </cell>
        </row>
        <row r="639">
          <cell r="I639">
            <v>505</v>
          </cell>
        </row>
        <row r="640">
          <cell r="I640">
            <v>393</v>
          </cell>
        </row>
        <row r="641">
          <cell r="I641">
            <v>468</v>
          </cell>
        </row>
        <row r="642">
          <cell r="I642">
            <v>614</v>
          </cell>
        </row>
        <row r="643">
          <cell r="I643">
            <v>444</v>
          </cell>
        </row>
        <row r="644">
          <cell r="I644">
            <v>2153</v>
          </cell>
        </row>
        <row r="645">
          <cell r="G645">
            <v>1095</v>
          </cell>
          <cell r="I645">
            <v>1882</v>
          </cell>
        </row>
        <row r="646">
          <cell r="G646">
            <v>927</v>
          </cell>
          <cell r="I646">
            <v>1711</v>
          </cell>
        </row>
        <row r="647">
          <cell r="G647">
            <v>190</v>
          </cell>
          <cell r="I647">
            <v>3039</v>
          </cell>
        </row>
        <row r="648">
          <cell r="G648">
            <v>1860</v>
          </cell>
          <cell r="I648">
            <v>2772</v>
          </cell>
        </row>
        <row r="649">
          <cell r="G649">
            <v>2757</v>
          </cell>
          <cell r="I649">
            <v>1459</v>
          </cell>
        </row>
        <row r="650">
          <cell r="I650">
            <v>686</v>
          </cell>
        </row>
        <row r="651">
          <cell r="I651">
            <v>1766</v>
          </cell>
        </row>
        <row r="652">
          <cell r="G652">
            <v>1763</v>
          </cell>
          <cell r="I652">
            <v>1908</v>
          </cell>
        </row>
        <row r="653">
          <cell r="G653">
            <v>180</v>
          </cell>
          <cell r="I653">
            <v>2573</v>
          </cell>
        </row>
        <row r="654">
          <cell r="G654">
            <v>484</v>
          </cell>
          <cell r="I654">
            <v>3325</v>
          </cell>
        </row>
        <row r="655">
          <cell r="G655">
            <v>1259</v>
          </cell>
          <cell r="I655">
            <v>3044</v>
          </cell>
        </row>
        <row r="656">
          <cell r="G656">
            <v>345</v>
          </cell>
          <cell r="I656">
            <v>3882</v>
          </cell>
        </row>
        <row r="657">
          <cell r="G657">
            <v>393</v>
          </cell>
          <cell r="I657">
            <v>4591</v>
          </cell>
        </row>
        <row r="658">
          <cell r="G658">
            <v>4229</v>
          </cell>
          <cell r="I658">
            <v>4166</v>
          </cell>
        </row>
        <row r="659">
          <cell r="G659">
            <v>3585</v>
          </cell>
          <cell r="I659">
            <v>1204</v>
          </cell>
        </row>
        <row r="660">
          <cell r="I660">
            <v>1346</v>
          </cell>
        </row>
        <row r="661">
          <cell r="I661">
            <v>1614</v>
          </cell>
        </row>
        <row r="662">
          <cell r="G662">
            <v>864</v>
          </cell>
          <cell r="I662">
            <v>1202</v>
          </cell>
        </row>
        <row r="663">
          <cell r="I663">
            <v>1147</v>
          </cell>
        </row>
        <row r="664">
          <cell r="I664">
            <v>1076</v>
          </cell>
        </row>
        <row r="665">
          <cell r="I665">
            <v>260</v>
          </cell>
        </row>
        <row r="666">
          <cell r="I666">
            <v>641</v>
          </cell>
        </row>
        <row r="667">
          <cell r="I667">
            <v>1822</v>
          </cell>
        </row>
        <row r="668">
          <cell r="G668">
            <v>963</v>
          </cell>
          <cell r="I668">
            <v>2098</v>
          </cell>
        </row>
        <row r="669">
          <cell r="G669">
            <v>1153</v>
          </cell>
          <cell r="I669">
            <v>2331</v>
          </cell>
        </row>
        <row r="670">
          <cell r="G670">
            <v>1484</v>
          </cell>
          <cell r="I670">
            <v>1658</v>
          </cell>
        </row>
        <row r="671">
          <cell r="G671">
            <v>1261.9109947643979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3"/>
  <sheetViews>
    <sheetView tabSelected="1" workbookViewId="0">
      <pane xSplit="4" ySplit="1" topLeftCell="E656" activePane="bottomRight" state="frozen"/>
      <selection pane="topRight" activeCell="E1" sqref="E1"/>
      <selection pane="bottomLeft" activeCell="A2" sqref="A2"/>
      <selection pane="bottomRight" activeCell="H655" sqref="H655"/>
    </sheetView>
  </sheetViews>
  <sheetFormatPr defaultRowHeight="15" x14ac:dyDescent="0.25"/>
  <cols>
    <col min="1" max="1" width="15.28515625" style="9" bestFit="1" customWidth="1"/>
    <col min="2" max="2" width="8" hidden="1" customWidth="1"/>
    <col min="3" max="3" width="10.85546875" hidden="1" customWidth="1"/>
    <col min="4" max="4" width="8.140625" hidden="1" customWidth="1"/>
    <col min="5" max="5" width="9.28515625" style="2" customWidth="1"/>
    <col min="6" max="6" width="8.85546875" style="4"/>
    <col min="7" max="8" width="8.85546875" style="29"/>
    <col min="9" max="9" width="8.85546875" style="30"/>
    <col min="10" max="10" width="8.85546875" style="31"/>
    <col min="11" max="11" width="9.85546875" style="12" bestFit="1" customWidth="1"/>
    <col min="12" max="13" width="9.85546875" style="13" bestFit="1" customWidth="1"/>
    <col min="14" max="15" width="9.28515625" style="16" bestFit="1" customWidth="1"/>
    <col min="16" max="16" width="9.28515625" style="17" bestFit="1" customWidth="1"/>
    <col min="17" max="19" width="10.42578125" style="4" hidden="1" customWidth="1"/>
    <col min="20" max="20" width="8.85546875" style="27"/>
    <col min="21" max="22" width="12.7109375" style="13" bestFit="1" customWidth="1"/>
    <col min="23" max="23" width="12.7109375" style="19" bestFit="1" customWidth="1"/>
    <col min="24" max="24" width="10.7109375" style="23" bestFit="1" customWidth="1"/>
    <col min="25" max="25" width="10.7109375" style="24" bestFit="1" customWidth="1"/>
    <col min="26" max="27" width="10.85546875" style="24" bestFit="1" customWidth="1"/>
    <col min="28" max="28" width="15.42578125" style="25" bestFit="1" customWidth="1"/>
  </cols>
  <sheetData>
    <row r="1" spans="1:28" x14ac:dyDescent="0.25">
      <c r="A1" s="6" t="s">
        <v>0</v>
      </c>
      <c r="B1" t="s">
        <v>1</v>
      </c>
      <c r="C1" t="s">
        <v>2</v>
      </c>
      <c r="D1" t="s">
        <v>3</v>
      </c>
      <c r="E1" s="2" t="s">
        <v>21</v>
      </c>
      <c r="F1" s="5" t="s">
        <v>22</v>
      </c>
      <c r="G1" s="28" t="s">
        <v>22</v>
      </c>
      <c r="H1" s="28" t="s">
        <v>23</v>
      </c>
      <c r="I1" s="38" t="s">
        <v>24</v>
      </c>
      <c r="J1" s="39"/>
      <c r="K1" s="10" t="s">
        <v>4</v>
      </c>
      <c r="L1" s="11" t="s">
        <v>5</v>
      </c>
      <c r="M1" s="11" t="s">
        <v>6</v>
      </c>
      <c r="N1" s="14" t="s">
        <v>7</v>
      </c>
      <c r="O1" s="14" t="s">
        <v>8</v>
      </c>
      <c r="P1" s="15" t="s">
        <v>9</v>
      </c>
      <c r="Q1" s="4" t="s">
        <v>10</v>
      </c>
      <c r="R1" s="4" t="s">
        <v>11</v>
      </c>
      <c r="S1" s="4" t="s">
        <v>12</v>
      </c>
      <c r="T1" s="26"/>
      <c r="U1" s="11" t="s">
        <v>13</v>
      </c>
      <c r="V1" s="11" t="s">
        <v>14</v>
      </c>
      <c r="W1" s="18" t="s">
        <v>15</v>
      </c>
      <c r="X1" s="20" t="s">
        <v>16</v>
      </c>
      <c r="Y1" s="21" t="s">
        <v>17</v>
      </c>
      <c r="Z1" s="21" t="s">
        <v>18</v>
      </c>
      <c r="AA1" s="21" t="s">
        <v>19</v>
      </c>
      <c r="AB1" s="22" t="s">
        <v>20</v>
      </c>
    </row>
    <row r="2" spans="1:28" x14ac:dyDescent="0.25">
      <c r="A2" s="7">
        <v>41450.989583333336</v>
      </c>
      <c r="B2">
        <v>365</v>
      </c>
      <c r="C2">
        <v>439</v>
      </c>
      <c r="D2">
        <v>429</v>
      </c>
      <c r="E2" s="2">
        <f>IF(H2&gt;T2,H2/T2,T2/H2)</f>
        <v>1.2295081967213115</v>
      </c>
      <c r="H2" s="29">
        <f>IMABS(K2)</f>
        <v>488</v>
      </c>
      <c r="J2" s="31">
        <f>IF(K2&gt;0,1,0)</f>
        <v>1</v>
      </c>
      <c r="K2" s="12">
        <v>488</v>
      </c>
      <c r="L2" s="13">
        <v>615</v>
      </c>
      <c r="M2" s="13">
        <v>615</v>
      </c>
      <c r="N2" s="16">
        <v>101</v>
      </c>
      <c r="O2" s="16">
        <v>168</v>
      </c>
      <c r="P2" s="17">
        <v>168</v>
      </c>
      <c r="Q2" s="4">
        <v>427</v>
      </c>
      <c r="R2" s="4">
        <v>526</v>
      </c>
      <c r="S2" s="4">
        <v>515</v>
      </c>
      <c r="T2" s="27">
        <f>IMABS(U2)</f>
        <v>600</v>
      </c>
      <c r="U2" s="13">
        <v>600</v>
      </c>
      <c r="V2" s="13">
        <v>738</v>
      </c>
      <c r="W2" s="19">
        <v>738</v>
      </c>
      <c r="X2" s="23">
        <v>0.83</v>
      </c>
      <c r="Y2" s="24">
        <v>0.9</v>
      </c>
      <c r="Z2" s="24">
        <v>0.89</v>
      </c>
      <c r="AA2" s="24">
        <v>0.88</v>
      </c>
      <c r="AB2" s="25">
        <v>0.87</v>
      </c>
    </row>
    <row r="3" spans="1:28" x14ac:dyDescent="0.25">
      <c r="A3" s="7">
        <v>41451.989583333336</v>
      </c>
      <c r="B3">
        <v>265</v>
      </c>
      <c r="C3">
        <v>677</v>
      </c>
      <c r="D3">
        <v>589</v>
      </c>
      <c r="E3" s="2">
        <f t="shared" ref="E3:E65" si="0">IF(H3&gt;T3,H3/T3,T3/H3)</f>
        <v>1.1342062193126023</v>
      </c>
      <c r="F3" s="4" t="e">
        <f t="shared" ref="F3:F66" si="1">IF(H2&gt;1054,G3,NA())</f>
        <v>#N/A</v>
      </c>
      <c r="G3" s="29">
        <f>H2-N3</f>
        <v>486</v>
      </c>
      <c r="H3" s="29">
        <f>IMABS(K3)</f>
        <v>611</v>
      </c>
      <c r="I3" s="30">
        <f>J3+J2</f>
        <v>2</v>
      </c>
      <c r="J3" s="31">
        <f t="shared" ref="J3:J66" si="2">IF(K3&gt;0,1,0)</f>
        <v>1</v>
      </c>
      <c r="K3" s="12">
        <v>611</v>
      </c>
      <c r="L3" s="13">
        <v>873</v>
      </c>
      <c r="M3" s="13">
        <v>759</v>
      </c>
      <c r="N3" s="16">
        <v>2</v>
      </c>
      <c r="O3" s="16">
        <v>508</v>
      </c>
      <c r="P3" s="17">
        <v>385</v>
      </c>
      <c r="Q3" s="4">
        <v>296</v>
      </c>
      <c r="R3" s="4">
        <v>831</v>
      </c>
      <c r="S3" s="4">
        <v>706</v>
      </c>
      <c r="T3" s="27">
        <f t="shared" ref="T3:T66" si="3">IMABS(U3)</f>
        <v>693</v>
      </c>
      <c r="U3" s="13">
        <v>693</v>
      </c>
      <c r="V3" s="13">
        <v>1087</v>
      </c>
      <c r="W3" s="19">
        <v>910</v>
      </c>
      <c r="X3" s="23">
        <v>0.71</v>
      </c>
      <c r="Y3" s="24">
        <v>0.93</v>
      </c>
      <c r="Z3" s="24">
        <v>0.91</v>
      </c>
      <c r="AA3" s="24">
        <v>0.89</v>
      </c>
      <c r="AB3" s="25">
        <v>0.86</v>
      </c>
    </row>
    <row r="4" spans="1:28" x14ac:dyDescent="0.25">
      <c r="A4" s="7">
        <v>41452.989583333336</v>
      </c>
      <c r="B4">
        <v>164</v>
      </c>
      <c r="C4">
        <v>324</v>
      </c>
      <c r="D4">
        <v>311</v>
      </c>
      <c r="E4" s="2">
        <f t="shared" si="0"/>
        <v>1.1814345991561181</v>
      </c>
      <c r="F4" s="4" t="e">
        <f t="shared" si="1"/>
        <v>#N/A</v>
      </c>
      <c r="G4" s="29">
        <f t="shared" ref="G4:G67" si="4">H3-N4</f>
        <v>574</v>
      </c>
      <c r="H4" s="29">
        <f t="shared" ref="H4:H67" si="5">IMABS(K4)</f>
        <v>474</v>
      </c>
      <c r="I4" s="30">
        <f t="shared" ref="I4:I67" si="6">J4+J3</f>
        <v>1</v>
      </c>
      <c r="J4" s="31">
        <f t="shared" si="2"/>
        <v>0</v>
      </c>
      <c r="K4" s="12">
        <v>-474</v>
      </c>
      <c r="L4" s="13">
        <v>601</v>
      </c>
      <c r="M4" s="13">
        <v>455</v>
      </c>
      <c r="N4" s="16">
        <v>37</v>
      </c>
      <c r="O4" s="16">
        <v>30</v>
      </c>
      <c r="P4" s="17">
        <v>20</v>
      </c>
      <c r="Q4" s="4">
        <v>188</v>
      </c>
      <c r="R4" s="4">
        <v>405</v>
      </c>
      <c r="S4" s="4">
        <v>373</v>
      </c>
      <c r="T4" s="27">
        <f t="shared" si="3"/>
        <v>560</v>
      </c>
      <c r="U4" s="13">
        <v>-560</v>
      </c>
      <c r="V4" s="13">
        <v>751</v>
      </c>
      <c r="W4" s="19">
        <v>546</v>
      </c>
      <c r="X4" s="23">
        <v>0.85</v>
      </c>
      <c r="Y4" s="24">
        <v>0.92</v>
      </c>
      <c r="Z4" s="24">
        <v>0.93</v>
      </c>
      <c r="AA4" s="24">
        <v>0.89</v>
      </c>
      <c r="AB4" s="25">
        <v>0.9</v>
      </c>
    </row>
    <row r="5" spans="1:28" x14ac:dyDescent="0.25">
      <c r="A5" s="7">
        <v>41453.947916666664</v>
      </c>
      <c r="B5">
        <v>230</v>
      </c>
      <c r="C5">
        <v>379</v>
      </c>
      <c r="D5">
        <v>559</v>
      </c>
      <c r="E5" s="2">
        <f t="shared" si="0"/>
        <v>1.2757201646090535</v>
      </c>
      <c r="F5" s="4" t="e">
        <f t="shared" si="1"/>
        <v>#N/A</v>
      </c>
      <c r="G5" s="29">
        <f t="shared" si="4"/>
        <v>474</v>
      </c>
      <c r="H5" s="29">
        <f t="shared" si="5"/>
        <v>729</v>
      </c>
      <c r="I5" s="30">
        <f t="shared" si="6"/>
        <v>0</v>
      </c>
      <c r="J5" s="31">
        <f t="shared" si="2"/>
        <v>0</v>
      </c>
      <c r="K5" s="12">
        <v>-729</v>
      </c>
      <c r="L5" s="13">
        <v>-712</v>
      </c>
      <c r="M5" s="13">
        <v>-882</v>
      </c>
      <c r="N5" s="16">
        <v>0</v>
      </c>
      <c r="O5" s="16">
        <v>134</v>
      </c>
      <c r="P5" s="17">
        <v>302</v>
      </c>
      <c r="Q5" s="4">
        <v>294</v>
      </c>
      <c r="R5" s="4">
        <v>474</v>
      </c>
      <c r="S5" s="4">
        <v>671</v>
      </c>
      <c r="T5" s="27">
        <f t="shared" si="3"/>
        <v>930</v>
      </c>
      <c r="U5" s="13">
        <v>-930</v>
      </c>
      <c r="V5" s="13">
        <v>-890</v>
      </c>
      <c r="W5" s="19">
        <v>-1058</v>
      </c>
      <c r="X5" s="23">
        <v>0.67</v>
      </c>
      <c r="Y5" s="24">
        <v>0.82</v>
      </c>
      <c r="Z5" s="24">
        <v>0.93999999999999895</v>
      </c>
      <c r="AA5" s="24">
        <v>0.89</v>
      </c>
      <c r="AB5" s="25">
        <v>0.83</v>
      </c>
    </row>
    <row r="6" spans="1:28" x14ac:dyDescent="0.25">
      <c r="A6" s="7">
        <v>41456.989583333336</v>
      </c>
      <c r="B6">
        <v>153</v>
      </c>
      <c r="C6">
        <v>483</v>
      </c>
      <c r="D6">
        <v>668</v>
      </c>
      <c r="E6" s="2">
        <f t="shared" si="0"/>
        <v>1.3605442176870748</v>
      </c>
      <c r="F6" s="4" t="e">
        <f t="shared" si="1"/>
        <v>#N/A</v>
      </c>
      <c r="G6" s="29">
        <f t="shared" si="4"/>
        <v>729</v>
      </c>
      <c r="H6" s="29">
        <f t="shared" si="5"/>
        <v>441</v>
      </c>
      <c r="I6" s="30">
        <f t="shared" si="6"/>
        <v>0</v>
      </c>
      <c r="J6" s="31">
        <f t="shared" si="2"/>
        <v>0</v>
      </c>
      <c r="K6" s="12">
        <v>-441</v>
      </c>
      <c r="L6" s="13">
        <v>-787</v>
      </c>
      <c r="M6" s="13">
        <v>-971</v>
      </c>
      <c r="N6" s="16">
        <v>0</v>
      </c>
      <c r="O6" s="16">
        <v>256</v>
      </c>
      <c r="P6" s="17">
        <v>443</v>
      </c>
      <c r="Q6" s="4">
        <v>208</v>
      </c>
      <c r="R6" s="4">
        <v>604</v>
      </c>
      <c r="S6" s="4">
        <v>801</v>
      </c>
      <c r="T6" s="27">
        <f t="shared" si="3"/>
        <v>600</v>
      </c>
      <c r="U6" s="13">
        <v>-600</v>
      </c>
      <c r="V6" s="13">
        <v>-983</v>
      </c>
      <c r="W6" s="19">
        <v>-1165</v>
      </c>
      <c r="X6" s="23">
        <v>0.17</v>
      </c>
      <c r="Y6" s="24">
        <v>0.8</v>
      </c>
      <c r="Z6" s="24">
        <v>0.93999999999999895</v>
      </c>
      <c r="AA6" s="24">
        <v>0.89</v>
      </c>
      <c r="AB6" s="25">
        <v>0.7</v>
      </c>
    </row>
    <row r="7" spans="1:28" x14ac:dyDescent="0.25">
      <c r="A7" s="7">
        <v>41457.989583333336</v>
      </c>
      <c r="B7">
        <v>244</v>
      </c>
      <c r="C7">
        <v>539</v>
      </c>
      <c r="D7">
        <v>849</v>
      </c>
      <c r="E7" s="2">
        <f t="shared" si="0"/>
        <v>1.3585271317829457</v>
      </c>
      <c r="F7" s="4" t="e">
        <f t="shared" si="1"/>
        <v>#N/A</v>
      </c>
      <c r="G7" s="29">
        <f t="shared" si="4"/>
        <v>436</v>
      </c>
      <c r="H7" s="29">
        <f t="shared" si="5"/>
        <v>516</v>
      </c>
      <c r="I7" s="30">
        <f t="shared" si="6"/>
        <v>0</v>
      </c>
      <c r="J7" s="31">
        <f t="shared" si="2"/>
        <v>0</v>
      </c>
      <c r="K7" s="12">
        <v>-516</v>
      </c>
      <c r="L7" s="13">
        <v>-811</v>
      </c>
      <c r="M7" s="13">
        <v>-1030</v>
      </c>
      <c r="N7" s="16">
        <v>5</v>
      </c>
      <c r="O7" s="16">
        <v>215</v>
      </c>
      <c r="P7" s="17">
        <v>580</v>
      </c>
      <c r="Q7" s="4">
        <v>333</v>
      </c>
      <c r="R7" s="4">
        <v>692</v>
      </c>
      <c r="S7" s="4">
        <v>1018</v>
      </c>
      <c r="T7" s="27">
        <f t="shared" si="3"/>
        <v>701</v>
      </c>
      <c r="U7" s="13">
        <v>-701</v>
      </c>
      <c r="V7" s="13">
        <v>-1020</v>
      </c>
      <c r="W7" s="19">
        <v>-1235</v>
      </c>
      <c r="X7" s="23">
        <v>0.27</v>
      </c>
      <c r="Y7" s="24">
        <v>0.72</v>
      </c>
      <c r="Z7" s="24">
        <v>0.93</v>
      </c>
      <c r="AA7" s="24">
        <v>0.89</v>
      </c>
      <c r="AB7" s="25">
        <v>0.7</v>
      </c>
    </row>
    <row r="8" spans="1:28" x14ac:dyDescent="0.25">
      <c r="A8" s="7">
        <v>41458.989583333336</v>
      </c>
      <c r="B8">
        <v>272</v>
      </c>
      <c r="C8">
        <v>400</v>
      </c>
      <c r="D8">
        <v>365</v>
      </c>
      <c r="E8" s="2">
        <f t="shared" si="0"/>
        <v>1.260347129506008</v>
      </c>
      <c r="F8" s="4" t="e">
        <f t="shared" si="1"/>
        <v>#N/A</v>
      </c>
      <c r="G8" s="29">
        <f t="shared" si="4"/>
        <v>515</v>
      </c>
      <c r="H8" s="29">
        <f t="shared" si="5"/>
        <v>749</v>
      </c>
      <c r="I8" s="30">
        <f t="shared" si="6"/>
        <v>1</v>
      </c>
      <c r="J8" s="31">
        <f t="shared" si="2"/>
        <v>1</v>
      </c>
      <c r="K8" s="12">
        <v>749</v>
      </c>
      <c r="L8" s="13">
        <v>765</v>
      </c>
      <c r="M8" s="13">
        <v>-740</v>
      </c>
      <c r="N8" s="16">
        <v>1</v>
      </c>
      <c r="O8" s="16">
        <v>117</v>
      </c>
      <c r="P8" s="17">
        <v>34</v>
      </c>
      <c r="Q8" s="4">
        <v>344</v>
      </c>
      <c r="R8" s="4">
        <v>514</v>
      </c>
      <c r="S8" s="4">
        <v>438</v>
      </c>
      <c r="T8" s="27">
        <f t="shared" si="3"/>
        <v>944</v>
      </c>
      <c r="U8" s="13">
        <v>944</v>
      </c>
      <c r="V8" s="13">
        <v>983</v>
      </c>
      <c r="W8" s="19">
        <v>-887</v>
      </c>
      <c r="X8" s="23">
        <v>0.62</v>
      </c>
      <c r="Y8" s="24">
        <v>0.67</v>
      </c>
      <c r="Z8" s="24">
        <v>0.93</v>
      </c>
      <c r="AA8" s="24">
        <v>0.89</v>
      </c>
      <c r="AB8" s="25">
        <v>0.78</v>
      </c>
    </row>
    <row r="9" spans="1:28" x14ac:dyDescent="0.25">
      <c r="A9" s="7">
        <v>41459.989583333336</v>
      </c>
      <c r="B9">
        <v>242</v>
      </c>
      <c r="C9">
        <v>332</v>
      </c>
      <c r="D9">
        <v>348</v>
      </c>
      <c r="E9" s="2">
        <f t="shared" si="0"/>
        <v>1.3204134366925064</v>
      </c>
      <c r="F9" s="4" t="e">
        <f t="shared" si="1"/>
        <v>#N/A</v>
      </c>
      <c r="G9" s="29">
        <f t="shared" si="4"/>
        <v>748</v>
      </c>
      <c r="H9" s="29">
        <f t="shared" si="5"/>
        <v>774</v>
      </c>
      <c r="I9" s="30">
        <f t="shared" si="6"/>
        <v>1</v>
      </c>
      <c r="J9" s="31">
        <f t="shared" si="2"/>
        <v>0</v>
      </c>
      <c r="K9" s="12">
        <v>-774</v>
      </c>
      <c r="L9" s="13">
        <v>-956</v>
      </c>
      <c r="M9" s="13">
        <v>-1114</v>
      </c>
      <c r="N9" s="16">
        <v>1</v>
      </c>
      <c r="O9" s="16">
        <v>65</v>
      </c>
      <c r="P9" s="17">
        <v>1</v>
      </c>
      <c r="Q9" s="4">
        <v>311</v>
      </c>
      <c r="R9" s="4">
        <v>427</v>
      </c>
      <c r="S9" s="4">
        <v>417</v>
      </c>
      <c r="T9" s="27">
        <f t="shared" si="3"/>
        <v>1022</v>
      </c>
      <c r="U9" s="13">
        <v>-1022</v>
      </c>
      <c r="V9" s="13">
        <v>-1228</v>
      </c>
      <c r="W9" s="19">
        <v>-1335</v>
      </c>
      <c r="X9" s="23">
        <v>0.3</v>
      </c>
      <c r="Y9" s="24">
        <v>0.42</v>
      </c>
      <c r="Z9" s="24">
        <v>0.93</v>
      </c>
      <c r="AA9" s="24">
        <v>0.89</v>
      </c>
      <c r="AB9" s="25">
        <v>0.63</v>
      </c>
    </row>
    <row r="10" spans="1:28" x14ac:dyDescent="0.25">
      <c r="A10" s="7">
        <v>41460.947916666664</v>
      </c>
      <c r="B10">
        <v>53</v>
      </c>
      <c r="C10">
        <v>233</v>
      </c>
      <c r="D10">
        <v>472</v>
      </c>
      <c r="E10" s="2">
        <f t="shared" si="0"/>
        <v>1.3592233009708738</v>
      </c>
      <c r="F10" s="4" t="e">
        <f t="shared" si="1"/>
        <v>#N/A</v>
      </c>
      <c r="G10" s="29">
        <f t="shared" si="4"/>
        <v>772</v>
      </c>
      <c r="H10" s="29">
        <f t="shared" si="5"/>
        <v>206</v>
      </c>
      <c r="I10" s="30">
        <f t="shared" si="6"/>
        <v>0</v>
      </c>
      <c r="J10" s="31">
        <f t="shared" si="2"/>
        <v>0</v>
      </c>
      <c r="K10" s="12">
        <v>-206</v>
      </c>
      <c r="L10" s="13">
        <v>-497</v>
      </c>
      <c r="M10" s="13">
        <v>-851</v>
      </c>
      <c r="N10" s="16">
        <v>2</v>
      </c>
      <c r="O10" s="16">
        <v>2</v>
      </c>
      <c r="P10" s="17">
        <v>4</v>
      </c>
      <c r="Q10" s="4">
        <v>74</v>
      </c>
      <c r="R10" s="4">
        <v>309</v>
      </c>
      <c r="S10" s="4">
        <v>583</v>
      </c>
      <c r="T10" s="27">
        <f t="shared" si="3"/>
        <v>280</v>
      </c>
      <c r="U10" s="13">
        <v>280</v>
      </c>
      <c r="V10" s="13">
        <v>-638</v>
      </c>
      <c r="W10" s="19">
        <v>-1021</v>
      </c>
      <c r="X10" s="23">
        <v>0.79</v>
      </c>
      <c r="Y10" s="24">
        <v>0.76</v>
      </c>
      <c r="Z10" s="24">
        <v>0.92</v>
      </c>
      <c r="AA10" s="24">
        <v>0.89</v>
      </c>
      <c r="AB10" s="25">
        <v>0.84</v>
      </c>
    </row>
    <row r="11" spans="1:28" x14ac:dyDescent="0.25">
      <c r="A11" s="7">
        <v>41463.989583333336</v>
      </c>
      <c r="B11">
        <v>52</v>
      </c>
      <c r="C11">
        <v>54</v>
      </c>
      <c r="D11">
        <v>136</v>
      </c>
      <c r="E11" s="2">
        <f t="shared" si="0"/>
        <v>1.3421052631578947</v>
      </c>
      <c r="F11" s="4" t="e">
        <f t="shared" si="1"/>
        <v>#N/A</v>
      </c>
      <c r="G11" s="29">
        <f t="shared" si="4"/>
        <v>205</v>
      </c>
      <c r="H11" s="29">
        <f t="shared" si="5"/>
        <v>152</v>
      </c>
      <c r="I11" s="30">
        <f t="shared" si="6"/>
        <v>0</v>
      </c>
      <c r="J11" s="31">
        <f t="shared" si="2"/>
        <v>0</v>
      </c>
      <c r="K11" s="12">
        <v>-152</v>
      </c>
      <c r="L11" s="13">
        <v>-181</v>
      </c>
      <c r="M11" s="13">
        <v>-249</v>
      </c>
      <c r="N11" s="16">
        <v>1</v>
      </c>
      <c r="O11" s="16">
        <v>1</v>
      </c>
      <c r="P11" s="17">
        <v>50</v>
      </c>
      <c r="Q11" s="4">
        <v>71</v>
      </c>
      <c r="R11" s="4">
        <v>79</v>
      </c>
      <c r="S11" s="4">
        <v>196</v>
      </c>
      <c r="T11" s="27">
        <f t="shared" si="3"/>
        <v>204</v>
      </c>
      <c r="U11" s="13">
        <v>-204</v>
      </c>
      <c r="V11" s="13">
        <v>-265</v>
      </c>
      <c r="W11" s="19">
        <v>-358</v>
      </c>
      <c r="X11" s="23">
        <v>0.97</v>
      </c>
      <c r="Y11" s="24">
        <v>0.91</v>
      </c>
      <c r="Z11" s="24">
        <v>0.92</v>
      </c>
      <c r="AA11" s="24">
        <v>0.9</v>
      </c>
      <c r="AB11" s="25">
        <v>0.93</v>
      </c>
    </row>
    <row r="12" spans="1:28" x14ac:dyDescent="0.25">
      <c r="A12" s="7">
        <v>41464.989583333336</v>
      </c>
      <c r="B12">
        <v>144</v>
      </c>
      <c r="C12">
        <v>125</v>
      </c>
      <c r="D12">
        <v>184</v>
      </c>
      <c r="E12" s="2">
        <f t="shared" si="0"/>
        <v>1.3368421052631578</v>
      </c>
      <c r="F12" s="4" t="e">
        <f t="shared" si="1"/>
        <v>#N/A</v>
      </c>
      <c r="G12" s="29">
        <f t="shared" si="4"/>
        <v>149</v>
      </c>
      <c r="H12" s="29">
        <f t="shared" si="5"/>
        <v>570</v>
      </c>
      <c r="I12" s="30">
        <f t="shared" si="6"/>
        <v>0</v>
      </c>
      <c r="J12" s="31">
        <f t="shared" si="2"/>
        <v>0</v>
      </c>
      <c r="K12" s="12">
        <v>-570</v>
      </c>
      <c r="L12" s="13">
        <v>-576</v>
      </c>
      <c r="M12" s="13">
        <v>-674</v>
      </c>
      <c r="N12" s="16">
        <v>3</v>
      </c>
      <c r="O12" s="16">
        <v>3</v>
      </c>
      <c r="P12" s="17">
        <v>13</v>
      </c>
      <c r="Q12" s="4">
        <v>194</v>
      </c>
      <c r="R12" s="4">
        <v>184</v>
      </c>
      <c r="S12" s="4">
        <v>268</v>
      </c>
      <c r="T12" s="27">
        <f t="shared" si="3"/>
        <v>762</v>
      </c>
      <c r="U12" s="13">
        <v>-762</v>
      </c>
      <c r="V12" s="13">
        <v>-844</v>
      </c>
      <c r="W12" s="19">
        <v>-972</v>
      </c>
      <c r="X12" s="23">
        <v>0.93999999999999895</v>
      </c>
      <c r="Y12" s="24">
        <v>0.93</v>
      </c>
      <c r="Z12" s="24">
        <v>0.93999999999999895</v>
      </c>
      <c r="AA12" s="24">
        <v>0.91</v>
      </c>
      <c r="AB12" s="25">
        <v>0.93</v>
      </c>
    </row>
    <row r="13" spans="1:28" x14ac:dyDescent="0.25">
      <c r="A13" s="7">
        <v>41465.989583333336</v>
      </c>
      <c r="B13">
        <v>188</v>
      </c>
      <c r="C13">
        <v>182</v>
      </c>
      <c r="D13">
        <v>189</v>
      </c>
      <c r="E13" s="2">
        <f t="shared" si="0"/>
        <v>1.4378947368421053</v>
      </c>
      <c r="F13" s="4" t="e">
        <f t="shared" si="1"/>
        <v>#N/A</v>
      </c>
      <c r="G13" s="29">
        <f t="shared" si="4"/>
        <v>569</v>
      </c>
      <c r="H13" s="29">
        <f t="shared" si="5"/>
        <v>950</v>
      </c>
      <c r="I13" s="30">
        <f t="shared" si="6"/>
        <v>0</v>
      </c>
      <c r="J13" s="31">
        <f t="shared" si="2"/>
        <v>0</v>
      </c>
      <c r="K13" s="12">
        <v>-950</v>
      </c>
      <c r="L13" s="13">
        <v>-929</v>
      </c>
      <c r="M13" s="13">
        <v>-929</v>
      </c>
      <c r="N13" s="16">
        <v>1</v>
      </c>
      <c r="O13" s="16">
        <v>2</v>
      </c>
      <c r="P13" s="17">
        <v>20</v>
      </c>
      <c r="Q13" s="4">
        <v>270</v>
      </c>
      <c r="R13" s="4">
        <v>258</v>
      </c>
      <c r="S13" s="4">
        <v>269</v>
      </c>
      <c r="T13" s="27">
        <f t="shared" si="3"/>
        <v>1366</v>
      </c>
      <c r="U13" s="13">
        <v>-1366</v>
      </c>
      <c r="V13" s="13">
        <v>-1319</v>
      </c>
      <c r="W13" s="19">
        <v>-1319</v>
      </c>
      <c r="X13" s="23">
        <v>0.81</v>
      </c>
      <c r="Y13" s="24">
        <v>0.93999999999999895</v>
      </c>
      <c r="Z13" s="24">
        <v>0.95</v>
      </c>
      <c r="AA13" s="24">
        <v>0.91</v>
      </c>
      <c r="AB13" s="25">
        <v>0.91</v>
      </c>
    </row>
    <row r="14" spans="1:28" x14ac:dyDescent="0.25">
      <c r="A14" s="7">
        <v>41466.989583333336</v>
      </c>
      <c r="B14">
        <v>1051</v>
      </c>
      <c r="C14">
        <v>998</v>
      </c>
      <c r="D14">
        <v>1006</v>
      </c>
      <c r="E14" s="2">
        <f t="shared" si="0"/>
        <v>1.4437726723095525</v>
      </c>
      <c r="F14" s="4" t="e">
        <f t="shared" si="1"/>
        <v>#N/A</v>
      </c>
      <c r="G14" s="29">
        <f t="shared" si="4"/>
        <v>277</v>
      </c>
      <c r="H14" s="29">
        <f t="shared" si="5"/>
        <v>1654</v>
      </c>
      <c r="I14" s="30">
        <f t="shared" si="6"/>
        <v>0</v>
      </c>
      <c r="J14" s="31">
        <f t="shared" si="2"/>
        <v>0</v>
      </c>
      <c r="K14" s="12">
        <v>-1654</v>
      </c>
      <c r="L14" s="13">
        <v>-1611</v>
      </c>
      <c r="M14" s="13">
        <v>-1611</v>
      </c>
      <c r="N14" s="16">
        <v>673</v>
      </c>
      <c r="O14" s="16">
        <v>614</v>
      </c>
      <c r="P14" s="17">
        <v>642</v>
      </c>
      <c r="Q14" s="4">
        <v>1533</v>
      </c>
      <c r="R14" s="4">
        <v>1417</v>
      </c>
      <c r="S14" s="4">
        <v>1429</v>
      </c>
      <c r="T14" s="27">
        <f t="shared" si="3"/>
        <v>2388</v>
      </c>
      <c r="U14" s="13">
        <v>-2388</v>
      </c>
      <c r="V14" s="13">
        <v>-2287</v>
      </c>
      <c r="W14" s="19">
        <v>-2287</v>
      </c>
      <c r="X14" s="23">
        <v>0.95</v>
      </c>
      <c r="Y14" s="24">
        <v>0.86</v>
      </c>
      <c r="Z14" s="24">
        <v>0.91</v>
      </c>
      <c r="AA14" s="24">
        <v>0.9</v>
      </c>
      <c r="AB14" s="25">
        <v>0.91</v>
      </c>
    </row>
    <row r="15" spans="1:28" x14ac:dyDescent="0.25">
      <c r="A15" s="7">
        <v>41467.947916666664</v>
      </c>
      <c r="B15">
        <v>883</v>
      </c>
      <c r="C15">
        <v>807</v>
      </c>
      <c r="D15">
        <v>814</v>
      </c>
      <c r="E15" s="2">
        <f t="shared" si="0"/>
        <v>1.4706896551724138</v>
      </c>
      <c r="F15" s="4">
        <f t="shared" si="1"/>
        <v>1014</v>
      </c>
      <c r="G15" s="29">
        <f t="shared" si="4"/>
        <v>1014</v>
      </c>
      <c r="H15" s="29">
        <f t="shared" si="5"/>
        <v>1160</v>
      </c>
      <c r="I15" s="30">
        <f t="shared" si="6"/>
        <v>0</v>
      </c>
      <c r="J15" s="31">
        <f t="shared" si="2"/>
        <v>0</v>
      </c>
      <c r="K15" s="12">
        <v>-1160</v>
      </c>
      <c r="L15" s="13">
        <v>-1089</v>
      </c>
      <c r="M15" s="13">
        <v>-1089</v>
      </c>
      <c r="N15" s="16">
        <v>640</v>
      </c>
      <c r="O15" s="16">
        <v>571</v>
      </c>
      <c r="P15" s="17">
        <v>571</v>
      </c>
      <c r="Q15" s="4">
        <v>1299</v>
      </c>
      <c r="R15" s="4">
        <v>1146</v>
      </c>
      <c r="S15" s="4">
        <v>1156</v>
      </c>
      <c r="T15" s="27">
        <f t="shared" si="3"/>
        <v>1706</v>
      </c>
      <c r="U15" s="13">
        <v>-1706</v>
      </c>
      <c r="V15" s="13">
        <v>-1546</v>
      </c>
      <c r="W15" s="19">
        <v>-1546</v>
      </c>
      <c r="X15" s="23">
        <v>0.97</v>
      </c>
      <c r="Y15" s="24">
        <v>0.9</v>
      </c>
      <c r="Z15" s="24">
        <v>0.86</v>
      </c>
      <c r="AA15" s="24">
        <v>0.9</v>
      </c>
      <c r="AB15" s="25">
        <v>0.91</v>
      </c>
    </row>
    <row r="16" spans="1:28" x14ac:dyDescent="0.25">
      <c r="A16" s="7">
        <v>41470.989583333336</v>
      </c>
      <c r="B16">
        <v>1015</v>
      </c>
      <c r="C16">
        <v>1002</v>
      </c>
      <c r="D16">
        <v>1002</v>
      </c>
      <c r="E16" s="2">
        <f t="shared" si="0"/>
        <v>1.4717906786590351</v>
      </c>
      <c r="F16" s="4">
        <f t="shared" si="1"/>
        <v>438</v>
      </c>
      <c r="G16" s="29">
        <f t="shared" si="4"/>
        <v>438</v>
      </c>
      <c r="H16" s="29">
        <f t="shared" si="5"/>
        <v>1223</v>
      </c>
      <c r="I16" s="30">
        <f t="shared" si="6"/>
        <v>0</v>
      </c>
      <c r="J16" s="31">
        <f t="shared" si="2"/>
        <v>0</v>
      </c>
      <c r="K16" s="12">
        <v>-1223</v>
      </c>
      <c r="L16" s="13">
        <v>-1159</v>
      </c>
      <c r="M16" s="13">
        <v>-1109</v>
      </c>
      <c r="N16" s="16">
        <v>722</v>
      </c>
      <c r="O16" s="16">
        <v>766</v>
      </c>
      <c r="P16" s="17">
        <v>867</v>
      </c>
      <c r="Q16" s="4">
        <v>1451</v>
      </c>
      <c r="R16" s="4">
        <v>1423</v>
      </c>
      <c r="S16" s="4">
        <v>1423</v>
      </c>
      <c r="T16" s="27">
        <f t="shared" si="3"/>
        <v>1800</v>
      </c>
      <c r="U16" s="13">
        <v>-1800</v>
      </c>
      <c r="V16" s="13">
        <v>-1646</v>
      </c>
      <c r="W16" s="19">
        <v>-1575</v>
      </c>
      <c r="X16" s="23">
        <v>0.95</v>
      </c>
      <c r="Y16" s="24">
        <v>0.97</v>
      </c>
      <c r="Z16" s="24">
        <v>0.84</v>
      </c>
      <c r="AA16" s="24">
        <v>0.9</v>
      </c>
      <c r="AB16" s="25">
        <v>0.92</v>
      </c>
    </row>
    <row r="17" spans="1:28" x14ac:dyDescent="0.25">
      <c r="A17" s="7">
        <v>41471.989583333336</v>
      </c>
      <c r="B17">
        <v>1128</v>
      </c>
      <c r="C17">
        <v>1408</v>
      </c>
      <c r="D17">
        <v>1414</v>
      </c>
      <c r="E17" s="2">
        <f t="shared" si="0"/>
        <v>1.1800947867298579</v>
      </c>
      <c r="F17" s="4">
        <f t="shared" si="1"/>
        <v>440</v>
      </c>
      <c r="G17" s="29">
        <f t="shared" si="4"/>
        <v>440</v>
      </c>
      <c r="H17" s="29">
        <f t="shared" si="5"/>
        <v>1477</v>
      </c>
      <c r="I17" s="30">
        <f t="shared" si="6"/>
        <v>0</v>
      </c>
      <c r="J17" s="31">
        <f t="shared" si="2"/>
        <v>0</v>
      </c>
      <c r="K17" s="12">
        <v>-1477</v>
      </c>
      <c r="L17" s="13">
        <v>-1860</v>
      </c>
      <c r="M17" s="13">
        <v>-1860</v>
      </c>
      <c r="N17" s="16">
        <v>783</v>
      </c>
      <c r="O17" s="16">
        <v>1035</v>
      </c>
      <c r="P17" s="17">
        <v>1046</v>
      </c>
      <c r="Q17" s="4">
        <v>1412</v>
      </c>
      <c r="R17" s="4">
        <v>2000</v>
      </c>
      <c r="S17" s="4">
        <v>2008</v>
      </c>
      <c r="T17" s="27">
        <f t="shared" si="3"/>
        <v>1743</v>
      </c>
      <c r="U17" s="13">
        <v>-1743</v>
      </c>
      <c r="V17" s="13">
        <v>-2640</v>
      </c>
      <c r="W17" s="19">
        <v>-2640</v>
      </c>
      <c r="X17" s="23">
        <v>0.62</v>
      </c>
      <c r="Y17" s="24">
        <v>0.97</v>
      </c>
      <c r="Z17" s="24">
        <v>0.82</v>
      </c>
      <c r="AA17" s="24">
        <v>0.89</v>
      </c>
      <c r="AB17" s="25">
        <v>0.83</v>
      </c>
    </row>
    <row r="18" spans="1:28" x14ac:dyDescent="0.25">
      <c r="A18" s="7">
        <v>41472.989583333336</v>
      </c>
      <c r="B18">
        <v>594</v>
      </c>
      <c r="C18">
        <v>1292</v>
      </c>
      <c r="D18">
        <v>1272</v>
      </c>
      <c r="E18" s="2">
        <f t="shared" si="0"/>
        <v>1.1709601873536299</v>
      </c>
      <c r="F18" s="4">
        <f t="shared" si="1"/>
        <v>1476</v>
      </c>
      <c r="G18" s="29">
        <f t="shared" si="4"/>
        <v>1476</v>
      </c>
      <c r="H18" s="29">
        <f t="shared" si="5"/>
        <v>1281</v>
      </c>
      <c r="I18" s="30">
        <f t="shared" si="6"/>
        <v>0</v>
      </c>
      <c r="J18" s="31">
        <f t="shared" si="2"/>
        <v>0</v>
      </c>
      <c r="K18" s="12">
        <v>-1281</v>
      </c>
      <c r="L18" s="13">
        <v>-1855</v>
      </c>
      <c r="M18" s="13">
        <v>-1855</v>
      </c>
      <c r="N18" s="16">
        <v>1</v>
      </c>
      <c r="O18" s="16">
        <v>696</v>
      </c>
      <c r="P18" s="17">
        <v>786</v>
      </c>
      <c r="Q18" s="4">
        <v>674</v>
      </c>
      <c r="R18" s="4">
        <v>1835</v>
      </c>
      <c r="S18" s="4">
        <v>1806</v>
      </c>
      <c r="T18" s="27">
        <f t="shared" si="3"/>
        <v>1500</v>
      </c>
      <c r="U18" s="13">
        <v>-1500</v>
      </c>
      <c r="V18" s="13">
        <v>-2633</v>
      </c>
      <c r="W18" s="19">
        <v>-2633</v>
      </c>
      <c r="X18" s="23">
        <v>0.54</v>
      </c>
      <c r="Y18" s="24">
        <v>0.95</v>
      </c>
      <c r="Z18" s="24">
        <v>0.79</v>
      </c>
      <c r="AA18" s="24">
        <v>0.88</v>
      </c>
      <c r="AB18" s="25">
        <v>0.79</v>
      </c>
    </row>
    <row r="19" spans="1:28" x14ac:dyDescent="0.25">
      <c r="A19" s="7">
        <v>41473.989583333336</v>
      </c>
      <c r="B19">
        <v>158</v>
      </c>
      <c r="C19">
        <v>739</v>
      </c>
      <c r="D19">
        <v>728</v>
      </c>
      <c r="E19" s="2">
        <f t="shared" si="0"/>
        <v>1.0872093023255813</v>
      </c>
      <c r="F19" s="4">
        <f t="shared" si="1"/>
        <v>1281</v>
      </c>
      <c r="G19" s="29">
        <f t="shared" si="4"/>
        <v>1281</v>
      </c>
      <c r="H19" s="29">
        <f t="shared" si="5"/>
        <v>344</v>
      </c>
      <c r="I19" s="30">
        <f t="shared" si="6"/>
        <v>1</v>
      </c>
      <c r="J19" s="31">
        <f t="shared" si="2"/>
        <v>1</v>
      </c>
      <c r="K19" s="12">
        <v>344</v>
      </c>
      <c r="L19" s="13">
        <v>-1069</v>
      </c>
      <c r="M19" s="13">
        <v>-993</v>
      </c>
      <c r="N19" s="16">
        <v>0</v>
      </c>
      <c r="O19" s="16">
        <v>551</v>
      </c>
      <c r="P19" s="17">
        <v>551</v>
      </c>
      <c r="Q19" s="4">
        <v>172</v>
      </c>
      <c r="R19" s="4">
        <v>1050</v>
      </c>
      <c r="S19" s="4">
        <v>1034</v>
      </c>
      <c r="T19" s="27">
        <f t="shared" si="3"/>
        <v>374</v>
      </c>
      <c r="U19" s="13">
        <v>374</v>
      </c>
      <c r="V19" s="13">
        <v>-1518</v>
      </c>
      <c r="W19" s="19">
        <v>-1410</v>
      </c>
      <c r="X19" s="23">
        <v>0.5</v>
      </c>
      <c r="Y19" s="24">
        <v>0.89</v>
      </c>
      <c r="Z19" s="24">
        <v>0.8</v>
      </c>
      <c r="AA19" s="24">
        <v>0.87</v>
      </c>
      <c r="AB19" s="25">
        <v>0.77</v>
      </c>
    </row>
    <row r="20" spans="1:28" x14ac:dyDescent="0.25">
      <c r="A20" s="7">
        <v>41474.947916666664</v>
      </c>
      <c r="B20">
        <v>259</v>
      </c>
      <c r="C20">
        <v>669</v>
      </c>
      <c r="D20">
        <v>674</v>
      </c>
      <c r="E20" s="2">
        <f t="shared" si="0"/>
        <v>1.0866425992779782</v>
      </c>
      <c r="F20" s="4" t="e">
        <f t="shared" si="1"/>
        <v>#N/A</v>
      </c>
      <c r="G20" s="29">
        <f t="shared" si="4"/>
        <v>343</v>
      </c>
      <c r="H20" s="29">
        <f t="shared" si="5"/>
        <v>554</v>
      </c>
      <c r="I20" s="30">
        <f t="shared" si="6"/>
        <v>2</v>
      </c>
      <c r="J20" s="31">
        <f t="shared" si="2"/>
        <v>1</v>
      </c>
      <c r="K20" s="12">
        <v>554</v>
      </c>
      <c r="L20" s="13">
        <v>-908</v>
      </c>
      <c r="M20" s="13">
        <v>-908</v>
      </c>
      <c r="N20" s="16">
        <v>1</v>
      </c>
      <c r="O20" s="16">
        <v>391</v>
      </c>
      <c r="P20" s="17">
        <v>455</v>
      </c>
      <c r="Q20" s="4">
        <v>282</v>
      </c>
      <c r="R20" s="4">
        <v>950</v>
      </c>
      <c r="S20" s="4">
        <v>957</v>
      </c>
      <c r="T20" s="27">
        <f t="shared" si="3"/>
        <v>602</v>
      </c>
      <c r="U20" s="13">
        <v>602</v>
      </c>
      <c r="V20" s="13">
        <v>-1290</v>
      </c>
      <c r="W20" s="19">
        <v>-1290</v>
      </c>
      <c r="X20" s="23">
        <v>-7.0000000000000007E-2</v>
      </c>
      <c r="Y20" s="24">
        <v>0.6</v>
      </c>
      <c r="Z20" s="24">
        <v>0.82</v>
      </c>
      <c r="AA20" s="24">
        <v>0.88</v>
      </c>
      <c r="AB20" s="25">
        <v>0.56000000000000005</v>
      </c>
    </row>
    <row r="21" spans="1:28" x14ac:dyDescent="0.25">
      <c r="A21" s="7">
        <v>41477.989583333336</v>
      </c>
      <c r="B21">
        <v>224</v>
      </c>
      <c r="C21">
        <v>595</v>
      </c>
      <c r="D21">
        <v>592</v>
      </c>
      <c r="E21" s="2">
        <f t="shared" si="0"/>
        <v>1.1471321695760599</v>
      </c>
      <c r="F21" s="4" t="e">
        <f t="shared" si="1"/>
        <v>#N/A</v>
      </c>
      <c r="G21" s="29">
        <f t="shared" si="4"/>
        <v>526</v>
      </c>
      <c r="H21" s="29">
        <f t="shared" si="5"/>
        <v>401</v>
      </c>
      <c r="I21" s="30">
        <f t="shared" si="6"/>
        <v>2</v>
      </c>
      <c r="J21" s="31">
        <f t="shared" si="2"/>
        <v>1</v>
      </c>
      <c r="K21" s="12">
        <v>401</v>
      </c>
      <c r="L21" s="13">
        <v>-729</v>
      </c>
      <c r="M21" s="13">
        <v>-720</v>
      </c>
      <c r="N21" s="16">
        <v>28</v>
      </c>
      <c r="O21" s="16">
        <v>398</v>
      </c>
      <c r="P21" s="17">
        <v>398</v>
      </c>
      <c r="Q21" s="4">
        <v>251</v>
      </c>
      <c r="R21" s="4">
        <v>845</v>
      </c>
      <c r="S21" s="4">
        <v>841</v>
      </c>
      <c r="T21" s="27">
        <f t="shared" si="3"/>
        <v>460</v>
      </c>
      <c r="U21" s="13">
        <v>460</v>
      </c>
      <c r="V21" s="13">
        <v>-1035</v>
      </c>
      <c r="W21" s="19">
        <v>-1022</v>
      </c>
      <c r="X21" s="23">
        <v>0.52</v>
      </c>
      <c r="Y21" s="24">
        <v>0.68</v>
      </c>
      <c r="Z21" s="24">
        <v>0.89</v>
      </c>
      <c r="AA21" s="24">
        <v>0.88</v>
      </c>
      <c r="AB21" s="25">
        <v>0.74</v>
      </c>
    </row>
    <row r="22" spans="1:28" x14ac:dyDescent="0.25">
      <c r="A22" s="7">
        <v>41478.989583333336</v>
      </c>
      <c r="B22">
        <v>73</v>
      </c>
      <c r="C22">
        <v>565</v>
      </c>
      <c r="D22">
        <v>568</v>
      </c>
      <c r="E22" s="2">
        <f t="shared" si="0"/>
        <v>1.2349397590361446</v>
      </c>
      <c r="F22" s="4" t="e">
        <f t="shared" si="1"/>
        <v>#N/A</v>
      </c>
      <c r="G22" s="29">
        <f t="shared" si="4"/>
        <v>401</v>
      </c>
      <c r="H22" s="29">
        <f t="shared" si="5"/>
        <v>166</v>
      </c>
      <c r="I22" s="30">
        <f t="shared" si="6"/>
        <v>2</v>
      </c>
      <c r="J22" s="31">
        <f t="shared" si="2"/>
        <v>1</v>
      </c>
      <c r="K22" s="12">
        <v>166</v>
      </c>
      <c r="L22" s="13">
        <v>-781</v>
      </c>
      <c r="M22" s="13">
        <v>-772</v>
      </c>
      <c r="N22" s="16">
        <v>0</v>
      </c>
      <c r="O22" s="16">
        <v>402</v>
      </c>
      <c r="P22" s="17">
        <v>402</v>
      </c>
      <c r="Q22" s="4">
        <v>90</v>
      </c>
      <c r="R22" s="4">
        <v>803</v>
      </c>
      <c r="S22" s="4">
        <v>806</v>
      </c>
      <c r="T22" s="27">
        <f t="shared" si="3"/>
        <v>205</v>
      </c>
      <c r="U22" s="13">
        <v>205</v>
      </c>
      <c r="V22" s="13">
        <v>-1109</v>
      </c>
      <c r="W22" s="19">
        <v>-1096</v>
      </c>
      <c r="X22" s="23">
        <v>0.96</v>
      </c>
      <c r="Y22" s="24">
        <v>0.8</v>
      </c>
      <c r="Z22" s="24">
        <v>0.93999999999999895</v>
      </c>
      <c r="AA22" s="24">
        <v>0.88</v>
      </c>
      <c r="AB22" s="25">
        <v>0.9</v>
      </c>
    </row>
    <row r="23" spans="1:28" x14ac:dyDescent="0.25">
      <c r="A23" s="7">
        <v>41479.989583333336</v>
      </c>
      <c r="B23">
        <v>84</v>
      </c>
      <c r="C23">
        <v>838</v>
      </c>
      <c r="D23">
        <v>841</v>
      </c>
      <c r="E23" s="2">
        <f t="shared" si="0"/>
        <v>1.1578947368421053</v>
      </c>
      <c r="F23" s="4" t="e">
        <f t="shared" si="1"/>
        <v>#N/A</v>
      </c>
      <c r="G23" s="29">
        <f t="shared" si="4"/>
        <v>166</v>
      </c>
      <c r="H23" s="29">
        <f t="shared" si="5"/>
        <v>266</v>
      </c>
      <c r="I23" s="30">
        <f t="shared" si="6"/>
        <v>1</v>
      </c>
      <c r="J23" s="31">
        <f t="shared" si="2"/>
        <v>0</v>
      </c>
      <c r="K23" s="12">
        <v>-266</v>
      </c>
      <c r="L23" s="13">
        <v>-1127</v>
      </c>
      <c r="M23" s="13">
        <v>-1127</v>
      </c>
      <c r="N23" s="16">
        <v>0</v>
      </c>
      <c r="O23" s="16">
        <v>606</v>
      </c>
      <c r="P23" s="17">
        <v>643</v>
      </c>
      <c r="Q23" s="4">
        <v>97</v>
      </c>
      <c r="R23" s="4">
        <v>1190</v>
      </c>
      <c r="S23" s="4">
        <v>1194</v>
      </c>
      <c r="T23" s="27">
        <f t="shared" si="3"/>
        <v>308</v>
      </c>
      <c r="U23" s="13">
        <v>-308</v>
      </c>
      <c r="V23" s="13">
        <v>-1601</v>
      </c>
      <c r="W23" s="19">
        <v>-1601</v>
      </c>
      <c r="X23" s="23">
        <v>0.91</v>
      </c>
      <c r="Y23" s="24">
        <v>0.8</v>
      </c>
      <c r="Z23" s="24">
        <v>0.95</v>
      </c>
      <c r="AA23" s="24">
        <v>0.88</v>
      </c>
      <c r="AB23" s="25">
        <v>0.89</v>
      </c>
    </row>
    <row r="24" spans="1:28" x14ac:dyDescent="0.25">
      <c r="A24" s="7">
        <v>41480.989583333336</v>
      </c>
      <c r="B24">
        <v>169</v>
      </c>
      <c r="C24">
        <v>909</v>
      </c>
      <c r="D24">
        <v>998</v>
      </c>
      <c r="E24" s="2">
        <f t="shared" si="0"/>
        <v>1.154867256637168</v>
      </c>
      <c r="F24" s="4" t="e">
        <f t="shared" si="1"/>
        <v>#N/A</v>
      </c>
      <c r="G24" s="29">
        <f t="shared" si="4"/>
        <v>256</v>
      </c>
      <c r="H24" s="29">
        <f t="shared" si="5"/>
        <v>452</v>
      </c>
      <c r="I24" s="30">
        <f t="shared" si="6"/>
        <v>0</v>
      </c>
      <c r="J24" s="31">
        <f t="shared" si="2"/>
        <v>0</v>
      </c>
      <c r="K24" s="12">
        <v>-452</v>
      </c>
      <c r="L24" s="13">
        <v>-1147</v>
      </c>
      <c r="M24" s="13">
        <v>-1260</v>
      </c>
      <c r="N24" s="16">
        <v>10</v>
      </c>
      <c r="O24" s="16">
        <v>508</v>
      </c>
      <c r="P24" s="17">
        <v>763</v>
      </c>
      <c r="Q24" s="4">
        <v>195</v>
      </c>
      <c r="R24" s="4">
        <v>1263</v>
      </c>
      <c r="S24" s="4">
        <v>1417</v>
      </c>
      <c r="T24" s="27">
        <f t="shared" si="3"/>
        <v>522</v>
      </c>
      <c r="U24" s="13">
        <v>-522</v>
      </c>
      <c r="V24" s="13">
        <v>-1578</v>
      </c>
      <c r="W24" s="19">
        <v>-1788</v>
      </c>
      <c r="X24" s="23">
        <v>0.52</v>
      </c>
      <c r="Y24" s="24">
        <v>0.86</v>
      </c>
      <c r="Z24" s="24">
        <v>0.93999999999999895</v>
      </c>
      <c r="AA24" s="24">
        <v>0.89</v>
      </c>
      <c r="AB24" s="25">
        <v>0.8</v>
      </c>
    </row>
    <row r="25" spans="1:28" x14ac:dyDescent="0.25">
      <c r="A25" s="7">
        <v>41481.947916666664</v>
      </c>
      <c r="B25">
        <v>217</v>
      </c>
      <c r="C25">
        <v>836</v>
      </c>
      <c r="D25">
        <v>1172</v>
      </c>
      <c r="E25" s="2">
        <f t="shared" si="0"/>
        <v>1.1513353115727003</v>
      </c>
      <c r="F25" s="4" t="e">
        <f t="shared" si="1"/>
        <v>#N/A</v>
      </c>
      <c r="G25" s="29">
        <f t="shared" si="4"/>
        <v>449</v>
      </c>
      <c r="H25" s="29">
        <f t="shared" si="5"/>
        <v>337</v>
      </c>
      <c r="I25" s="30">
        <f t="shared" si="6"/>
        <v>0</v>
      </c>
      <c r="J25" s="31">
        <f t="shared" si="2"/>
        <v>0</v>
      </c>
      <c r="K25" s="12">
        <v>-337</v>
      </c>
      <c r="L25" s="13">
        <v>-1004</v>
      </c>
      <c r="M25" s="13">
        <v>-1280</v>
      </c>
      <c r="N25" s="16">
        <v>3</v>
      </c>
      <c r="O25" s="16">
        <v>574</v>
      </c>
      <c r="P25" s="17">
        <v>932</v>
      </c>
      <c r="Q25" s="4">
        <v>250</v>
      </c>
      <c r="R25" s="4">
        <v>1098</v>
      </c>
      <c r="S25" s="4">
        <v>1663</v>
      </c>
      <c r="T25" s="27">
        <f t="shared" si="3"/>
        <v>388</v>
      </c>
      <c r="U25" s="13">
        <v>-388</v>
      </c>
      <c r="V25" s="13">
        <v>-1359</v>
      </c>
      <c r="W25" s="19">
        <v>-1817</v>
      </c>
      <c r="X25" s="23">
        <v>0.68</v>
      </c>
      <c r="Y25" s="24">
        <v>0.91</v>
      </c>
      <c r="Z25" s="24">
        <v>0.93999999999999895</v>
      </c>
      <c r="AA25" s="24">
        <v>0.89</v>
      </c>
      <c r="AB25" s="25">
        <v>0.86</v>
      </c>
    </row>
    <row r="26" spans="1:28" x14ac:dyDescent="0.25">
      <c r="A26" s="7">
        <v>41484.989583333336</v>
      </c>
      <c r="B26">
        <v>325</v>
      </c>
      <c r="C26">
        <v>915</v>
      </c>
      <c r="D26">
        <v>1243</v>
      </c>
      <c r="E26" s="2">
        <f t="shared" si="0"/>
        <v>1.1109022556390977</v>
      </c>
      <c r="F26" s="4" t="e">
        <f t="shared" si="1"/>
        <v>#N/A</v>
      </c>
      <c r="G26" s="29">
        <f t="shared" si="4"/>
        <v>163</v>
      </c>
      <c r="H26" s="29">
        <f t="shared" si="5"/>
        <v>532</v>
      </c>
      <c r="I26" s="30">
        <f t="shared" si="6"/>
        <v>0</v>
      </c>
      <c r="J26" s="31">
        <f t="shared" si="2"/>
        <v>0</v>
      </c>
      <c r="K26" s="12">
        <v>-532</v>
      </c>
      <c r="L26" s="13">
        <v>-1104</v>
      </c>
      <c r="M26" s="13">
        <v>-1371</v>
      </c>
      <c r="N26" s="16">
        <v>174</v>
      </c>
      <c r="O26" s="16">
        <v>774</v>
      </c>
      <c r="P26" s="17">
        <v>1155</v>
      </c>
      <c r="Q26" s="4">
        <v>366</v>
      </c>
      <c r="R26" s="4">
        <v>1200</v>
      </c>
      <c r="S26" s="4">
        <v>1765</v>
      </c>
      <c r="T26" s="27">
        <f t="shared" si="3"/>
        <v>591</v>
      </c>
      <c r="U26" s="13">
        <v>-591</v>
      </c>
      <c r="V26" s="13">
        <v>-1461</v>
      </c>
      <c r="W26" s="19">
        <v>-1946</v>
      </c>
      <c r="X26" s="23">
        <v>0.9</v>
      </c>
      <c r="Y26" s="24">
        <v>0.87</v>
      </c>
      <c r="Z26" s="24">
        <v>0.92</v>
      </c>
      <c r="AA26" s="24">
        <v>0.9</v>
      </c>
      <c r="AB26" s="25">
        <v>0.9</v>
      </c>
    </row>
    <row r="27" spans="1:28" x14ac:dyDescent="0.25">
      <c r="A27" s="7">
        <v>41485.989583333336</v>
      </c>
      <c r="B27">
        <v>787</v>
      </c>
      <c r="C27">
        <v>1405</v>
      </c>
      <c r="D27">
        <v>1674</v>
      </c>
      <c r="E27" s="2">
        <f t="shared" si="0"/>
        <v>1.2504201680672269</v>
      </c>
      <c r="F27" s="4" t="e">
        <f t="shared" si="1"/>
        <v>#N/A</v>
      </c>
      <c r="G27" s="29">
        <f t="shared" si="4"/>
        <v>77</v>
      </c>
      <c r="H27" s="29">
        <f t="shared" si="5"/>
        <v>1190</v>
      </c>
      <c r="I27" s="30">
        <f t="shared" si="6"/>
        <v>0</v>
      </c>
      <c r="J27" s="31">
        <f t="shared" si="2"/>
        <v>0</v>
      </c>
      <c r="K27" s="12">
        <v>-1190</v>
      </c>
      <c r="L27" s="13">
        <v>-1860</v>
      </c>
      <c r="M27" s="13">
        <v>-2091</v>
      </c>
      <c r="N27" s="16">
        <v>455</v>
      </c>
      <c r="O27" s="16">
        <v>1055</v>
      </c>
      <c r="P27" s="17">
        <v>1334</v>
      </c>
      <c r="Q27" s="4">
        <v>943</v>
      </c>
      <c r="R27" s="4">
        <v>1853</v>
      </c>
      <c r="S27" s="4">
        <v>2377</v>
      </c>
      <c r="T27" s="27">
        <f t="shared" si="3"/>
        <v>1488</v>
      </c>
      <c r="U27" s="13">
        <v>-1488</v>
      </c>
      <c r="V27" s="13">
        <v>-2444</v>
      </c>
      <c r="W27" s="19">
        <v>-2968</v>
      </c>
      <c r="X27" s="23">
        <v>0.76</v>
      </c>
      <c r="Y27" s="24">
        <v>0.59</v>
      </c>
      <c r="Z27" s="24">
        <v>0.9</v>
      </c>
      <c r="AA27" s="24">
        <v>0.9</v>
      </c>
      <c r="AB27" s="25">
        <v>0.79</v>
      </c>
    </row>
    <row r="28" spans="1:28" x14ac:dyDescent="0.25">
      <c r="A28" s="7">
        <v>41486.989583333336</v>
      </c>
      <c r="B28">
        <v>1386</v>
      </c>
      <c r="C28">
        <v>1906</v>
      </c>
      <c r="D28">
        <v>2386</v>
      </c>
      <c r="E28" s="2">
        <f t="shared" si="0"/>
        <v>1.3260513380666303</v>
      </c>
      <c r="F28" s="4">
        <f t="shared" si="1"/>
        <v>97</v>
      </c>
      <c r="G28" s="29">
        <f t="shared" si="4"/>
        <v>97</v>
      </c>
      <c r="H28" s="29">
        <f>IMABS(K28)</f>
        <v>1831</v>
      </c>
      <c r="I28" s="30">
        <f t="shared" si="6"/>
        <v>0</v>
      </c>
      <c r="J28" s="31">
        <f t="shared" si="2"/>
        <v>0</v>
      </c>
      <c r="K28" s="12">
        <v>-1831</v>
      </c>
      <c r="L28" s="13">
        <v>-2356</v>
      </c>
      <c r="M28" s="13">
        <v>-2781</v>
      </c>
      <c r="N28" s="16">
        <v>1093</v>
      </c>
      <c r="O28" s="16">
        <v>1596</v>
      </c>
      <c r="P28" s="17">
        <v>2083</v>
      </c>
      <c r="Q28" s="4">
        <v>1797</v>
      </c>
      <c r="R28" s="4">
        <v>2307</v>
      </c>
      <c r="S28" s="4">
        <v>3388</v>
      </c>
      <c r="T28" s="27">
        <f t="shared" si="3"/>
        <v>2428</v>
      </c>
      <c r="U28" s="13">
        <v>-2428</v>
      </c>
      <c r="V28" s="13">
        <v>-2866</v>
      </c>
      <c r="W28" s="19">
        <v>-3949</v>
      </c>
      <c r="X28" s="23">
        <v>0.53</v>
      </c>
      <c r="Y28" s="24">
        <v>0.13</v>
      </c>
      <c r="Z28" s="24">
        <v>0.81</v>
      </c>
      <c r="AA28" s="24">
        <v>0.89</v>
      </c>
      <c r="AB28" s="25">
        <v>0.59</v>
      </c>
    </row>
    <row r="29" spans="1:28" x14ac:dyDescent="0.25">
      <c r="A29" s="7">
        <v>41487.989583333336</v>
      </c>
      <c r="B29">
        <v>1377</v>
      </c>
      <c r="C29">
        <v>1817</v>
      </c>
      <c r="D29">
        <v>2470</v>
      </c>
      <c r="E29" s="2">
        <f t="shared" si="0"/>
        <v>1.1609625668449197</v>
      </c>
      <c r="F29" s="4">
        <f t="shared" si="1"/>
        <v>1186</v>
      </c>
      <c r="G29" s="29">
        <f t="shared" si="4"/>
        <v>1186</v>
      </c>
      <c r="H29" s="29">
        <f>IMABS(K29)</f>
        <v>1870</v>
      </c>
      <c r="I29" s="30">
        <f t="shared" si="6"/>
        <v>0</v>
      </c>
      <c r="J29" s="31">
        <f t="shared" si="2"/>
        <v>0</v>
      </c>
      <c r="K29" s="12">
        <v>-1870</v>
      </c>
      <c r="L29" s="13">
        <v>-2277</v>
      </c>
      <c r="M29" s="13">
        <v>-2918</v>
      </c>
      <c r="N29" s="16">
        <v>645</v>
      </c>
      <c r="O29" s="16">
        <v>1089</v>
      </c>
      <c r="P29" s="17">
        <v>1874</v>
      </c>
      <c r="Q29" s="4">
        <v>1599</v>
      </c>
      <c r="R29" s="4">
        <v>2046</v>
      </c>
      <c r="S29" s="4">
        <v>3506</v>
      </c>
      <c r="T29" s="27">
        <f t="shared" si="3"/>
        <v>2171</v>
      </c>
      <c r="U29" s="13">
        <v>-2171</v>
      </c>
      <c r="V29" s="13">
        <v>-2565</v>
      </c>
      <c r="W29" s="19">
        <v>-4143</v>
      </c>
      <c r="X29" s="23">
        <v>0.01</v>
      </c>
      <c r="Y29" s="24">
        <v>0</v>
      </c>
      <c r="Z29" s="24">
        <v>0.57999999999999996</v>
      </c>
      <c r="AA29" s="24">
        <v>0.86</v>
      </c>
      <c r="AB29" s="25">
        <v>0.37</v>
      </c>
    </row>
    <row r="30" spans="1:28" x14ac:dyDescent="0.25">
      <c r="A30" s="7">
        <v>41488.958333333336</v>
      </c>
      <c r="B30">
        <v>970</v>
      </c>
      <c r="C30">
        <v>1359</v>
      </c>
      <c r="D30">
        <v>2191</v>
      </c>
      <c r="E30" s="2">
        <f t="shared" si="0"/>
        <v>1.160653505786249</v>
      </c>
      <c r="F30" s="4">
        <f t="shared" si="1"/>
        <v>1464</v>
      </c>
      <c r="G30" s="29">
        <f t="shared" si="4"/>
        <v>1464</v>
      </c>
      <c r="H30" s="29">
        <f>IMABS(K30)</f>
        <v>1469</v>
      </c>
      <c r="I30" s="30">
        <f t="shared" si="6"/>
        <v>0</v>
      </c>
      <c r="J30" s="31">
        <f t="shared" si="2"/>
        <v>0</v>
      </c>
      <c r="K30" s="12">
        <v>-1469</v>
      </c>
      <c r="L30" s="13">
        <v>-1876</v>
      </c>
      <c r="M30" s="13">
        <v>-2484</v>
      </c>
      <c r="N30" s="16">
        <v>406</v>
      </c>
      <c r="O30" s="16">
        <v>727</v>
      </c>
      <c r="P30" s="17">
        <v>1870</v>
      </c>
      <c r="Q30" s="4">
        <v>1178</v>
      </c>
      <c r="R30" s="4">
        <v>1476</v>
      </c>
      <c r="S30" s="4">
        <v>3111</v>
      </c>
      <c r="T30" s="27">
        <f t="shared" si="3"/>
        <v>1705</v>
      </c>
      <c r="U30" s="13">
        <v>-1705</v>
      </c>
      <c r="V30" s="13">
        <v>-2113</v>
      </c>
      <c r="W30" s="19">
        <v>-3526</v>
      </c>
      <c r="X30" s="23">
        <v>0.54</v>
      </c>
      <c r="Y30" s="24">
        <v>0.41</v>
      </c>
      <c r="Z30" s="24">
        <v>0.39</v>
      </c>
      <c r="AA30" s="24">
        <v>0.84</v>
      </c>
      <c r="AB30" s="25">
        <v>0.55000000000000004</v>
      </c>
    </row>
    <row r="31" spans="1:28" x14ac:dyDescent="0.25">
      <c r="A31" s="7">
        <v>41491.989583333336</v>
      </c>
      <c r="B31">
        <v>282</v>
      </c>
      <c r="C31">
        <v>350</v>
      </c>
      <c r="D31">
        <v>1526</v>
      </c>
      <c r="E31" s="2">
        <f t="shared" si="0"/>
        <v>1.335042735042735</v>
      </c>
      <c r="F31" s="4">
        <f t="shared" si="1"/>
        <v>1464</v>
      </c>
      <c r="G31" s="29">
        <f t="shared" si="4"/>
        <v>1464</v>
      </c>
      <c r="H31" s="29">
        <f t="shared" si="5"/>
        <v>585</v>
      </c>
      <c r="I31" s="30">
        <f t="shared" si="6"/>
        <v>0</v>
      </c>
      <c r="J31" s="31">
        <f t="shared" si="2"/>
        <v>0</v>
      </c>
      <c r="K31" s="12">
        <v>-585</v>
      </c>
      <c r="L31" s="13">
        <v>-882</v>
      </c>
      <c r="M31" s="13">
        <v>-1987</v>
      </c>
      <c r="N31" s="16">
        <v>5</v>
      </c>
      <c r="O31" s="16">
        <v>1</v>
      </c>
      <c r="P31" s="17">
        <v>1095</v>
      </c>
      <c r="Q31" s="4">
        <v>374</v>
      </c>
      <c r="R31" s="4">
        <v>369</v>
      </c>
      <c r="S31" s="4">
        <v>2167</v>
      </c>
      <c r="T31" s="27">
        <f t="shared" si="3"/>
        <v>781</v>
      </c>
      <c r="U31" s="13">
        <v>-781</v>
      </c>
      <c r="V31" s="13">
        <v>-931</v>
      </c>
      <c r="W31" s="19">
        <v>-2820</v>
      </c>
      <c r="X31" s="23">
        <v>0.64</v>
      </c>
      <c r="Y31" s="24">
        <v>0.59</v>
      </c>
      <c r="Z31" s="24">
        <v>0.28999999999999998</v>
      </c>
      <c r="AA31" s="24">
        <v>0.83</v>
      </c>
      <c r="AB31" s="25">
        <v>0.59</v>
      </c>
    </row>
    <row r="32" spans="1:28" x14ac:dyDescent="0.25">
      <c r="A32" s="7">
        <v>41492.989583333336</v>
      </c>
      <c r="B32">
        <v>179</v>
      </c>
      <c r="C32">
        <v>175</v>
      </c>
      <c r="D32">
        <v>1426</v>
      </c>
      <c r="E32" s="2">
        <f t="shared" si="0"/>
        <v>1.1954314720812182</v>
      </c>
      <c r="F32" s="4" t="e">
        <f t="shared" si="1"/>
        <v>#N/A</v>
      </c>
      <c r="G32" s="29">
        <f t="shared" si="4"/>
        <v>583</v>
      </c>
      <c r="H32" s="29">
        <f t="shared" si="5"/>
        <v>394</v>
      </c>
      <c r="I32" s="30">
        <f t="shared" si="6"/>
        <v>0</v>
      </c>
      <c r="J32" s="31">
        <f t="shared" si="2"/>
        <v>0</v>
      </c>
      <c r="K32" s="12">
        <v>-394</v>
      </c>
      <c r="L32" s="13">
        <v>-476</v>
      </c>
      <c r="M32" s="13">
        <v>-1761</v>
      </c>
      <c r="N32" s="16">
        <v>2</v>
      </c>
      <c r="O32" s="16">
        <v>2</v>
      </c>
      <c r="P32" s="17">
        <v>1123</v>
      </c>
      <c r="Q32" s="4">
        <v>219</v>
      </c>
      <c r="R32" s="4">
        <v>184</v>
      </c>
      <c r="S32" s="4">
        <v>2025</v>
      </c>
      <c r="T32" s="27">
        <f t="shared" si="3"/>
        <v>471</v>
      </c>
      <c r="U32" s="13">
        <v>-471</v>
      </c>
      <c r="V32" s="13">
        <v>-502</v>
      </c>
      <c r="W32" s="19">
        <v>-2501</v>
      </c>
      <c r="X32" s="23">
        <v>0.76</v>
      </c>
      <c r="Y32" s="24">
        <v>0.53</v>
      </c>
      <c r="Z32" s="24">
        <v>0.19</v>
      </c>
      <c r="AA32" s="24">
        <v>0.82</v>
      </c>
      <c r="AB32" s="25">
        <v>0.56999999999999995</v>
      </c>
    </row>
    <row r="33" spans="1:28" x14ac:dyDescent="0.25">
      <c r="A33" s="7">
        <v>41493.989583333336</v>
      </c>
      <c r="B33">
        <v>278</v>
      </c>
      <c r="C33">
        <v>350</v>
      </c>
      <c r="D33">
        <v>1309</v>
      </c>
      <c r="E33" s="2">
        <f t="shared" si="0"/>
        <v>1.1983240223463687</v>
      </c>
      <c r="F33" s="4" t="e">
        <f t="shared" si="1"/>
        <v>#N/A</v>
      </c>
      <c r="G33" s="29">
        <f t="shared" si="4"/>
        <v>394</v>
      </c>
      <c r="H33" s="29">
        <f t="shared" si="5"/>
        <v>716</v>
      </c>
      <c r="I33" s="30">
        <f t="shared" si="6"/>
        <v>0</v>
      </c>
      <c r="J33" s="31">
        <f t="shared" si="2"/>
        <v>0</v>
      </c>
      <c r="K33" s="12">
        <v>-716</v>
      </c>
      <c r="L33" s="13">
        <v>-745</v>
      </c>
      <c r="M33" s="13">
        <v>-2080</v>
      </c>
      <c r="N33" s="16">
        <v>0</v>
      </c>
      <c r="O33" s="16">
        <v>5</v>
      </c>
      <c r="P33" s="17">
        <v>552</v>
      </c>
      <c r="Q33" s="4">
        <v>361</v>
      </c>
      <c r="R33" s="4">
        <v>382</v>
      </c>
      <c r="S33" s="4">
        <v>1858</v>
      </c>
      <c r="T33" s="27">
        <f t="shared" si="3"/>
        <v>858</v>
      </c>
      <c r="U33" s="13">
        <v>-858</v>
      </c>
      <c r="V33" s="13">
        <v>-786</v>
      </c>
      <c r="W33" s="19">
        <v>-2952</v>
      </c>
      <c r="X33" s="23">
        <v>0.65</v>
      </c>
      <c r="Y33" s="24">
        <v>0.62</v>
      </c>
      <c r="Z33" s="24">
        <v>0.15</v>
      </c>
      <c r="AA33" s="24">
        <v>0.81</v>
      </c>
      <c r="AB33" s="25">
        <v>0.56000000000000005</v>
      </c>
    </row>
    <row r="34" spans="1:28" x14ac:dyDescent="0.25">
      <c r="A34" s="7">
        <v>41494.989583333336</v>
      </c>
      <c r="B34">
        <v>69</v>
      </c>
      <c r="C34">
        <v>140</v>
      </c>
      <c r="D34">
        <v>1080</v>
      </c>
      <c r="E34" s="2">
        <f t="shared" si="0"/>
        <v>1.7239819004524888</v>
      </c>
      <c r="F34" s="4" t="e">
        <f t="shared" si="1"/>
        <v>#N/A</v>
      </c>
      <c r="G34" s="29">
        <f t="shared" si="4"/>
        <v>716</v>
      </c>
      <c r="H34" s="29">
        <f t="shared" si="5"/>
        <v>221</v>
      </c>
      <c r="I34" s="30">
        <f t="shared" si="6"/>
        <v>0</v>
      </c>
      <c r="J34" s="31">
        <f t="shared" si="2"/>
        <v>0</v>
      </c>
      <c r="K34" s="12">
        <v>-221</v>
      </c>
      <c r="L34" s="13">
        <v>-311</v>
      </c>
      <c r="M34" s="13">
        <v>-1202</v>
      </c>
      <c r="N34" s="16">
        <v>0</v>
      </c>
      <c r="O34" s="16">
        <v>1</v>
      </c>
      <c r="P34" s="17">
        <v>929</v>
      </c>
      <c r="Q34" s="4">
        <v>120</v>
      </c>
      <c r="R34" s="4">
        <v>168</v>
      </c>
      <c r="S34" s="4">
        <v>1534</v>
      </c>
      <c r="T34" s="27">
        <f t="shared" si="3"/>
        <v>381</v>
      </c>
      <c r="U34" s="13">
        <v>-381</v>
      </c>
      <c r="V34" s="13">
        <v>-379</v>
      </c>
      <c r="W34" s="19">
        <v>-1707</v>
      </c>
      <c r="X34" s="23">
        <v>0.78</v>
      </c>
      <c r="Y34" s="24">
        <v>0.79</v>
      </c>
      <c r="Z34" s="24">
        <v>0.41</v>
      </c>
      <c r="AA34" s="24">
        <v>0.81</v>
      </c>
      <c r="AB34" s="25">
        <v>0.7</v>
      </c>
    </row>
    <row r="35" spans="1:28" x14ac:dyDescent="0.25">
      <c r="A35" s="7">
        <v>41495.947916666664</v>
      </c>
      <c r="B35">
        <v>97</v>
      </c>
      <c r="C35">
        <v>91</v>
      </c>
      <c r="D35">
        <v>1094</v>
      </c>
      <c r="E35" s="2">
        <f t="shared" si="0"/>
        <v>1.9906542056074767</v>
      </c>
      <c r="F35" s="4" t="e">
        <f t="shared" si="1"/>
        <v>#N/A</v>
      </c>
      <c r="G35" s="29">
        <f t="shared" si="4"/>
        <v>221</v>
      </c>
      <c r="H35" s="29">
        <f t="shared" si="5"/>
        <v>321</v>
      </c>
      <c r="I35" s="30">
        <f t="shared" si="6"/>
        <v>1</v>
      </c>
      <c r="J35" s="31">
        <f t="shared" si="2"/>
        <v>1</v>
      </c>
      <c r="K35" s="12">
        <v>321</v>
      </c>
      <c r="L35" s="13">
        <v>-263</v>
      </c>
      <c r="M35" s="13">
        <v>-1241</v>
      </c>
      <c r="N35" s="16">
        <v>0</v>
      </c>
      <c r="O35" s="16">
        <v>7</v>
      </c>
      <c r="P35" s="17">
        <v>869</v>
      </c>
      <c r="Q35" s="4">
        <v>194</v>
      </c>
      <c r="R35" s="4">
        <v>107</v>
      </c>
      <c r="S35" s="4">
        <v>1553</v>
      </c>
      <c r="T35" s="27">
        <f t="shared" si="3"/>
        <v>639</v>
      </c>
      <c r="U35" s="13">
        <v>639</v>
      </c>
      <c r="V35" s="13">
        <v>-310</v>
      </c>
      <c r="W35" s="19">
        <v>-1761</v>
      </c>
      <c r="X35" s="23">
        <v>0.89</v>
      </c>
      <c r="Y35" s="24">
        <v>0.91</v>
      </c>
      <c r="Z35" s="24">
        <v>0.68</v>
      </c>
      <c r="AA35" s="24">
        <v>0.81</v>
      </c>
      <c r="AB35" s="25">
        <v>0.82</v>
      </c>
    </row>
    <row r="36" spans="1:28" x14ac:dyDescent="0.25">
      <c r="A36" s="7">
        <v>41498.989583333336</v>
      </c>
      <c r="B36">
        <v>443</v>
      </c>
      <c r="C36">
        <v>126</v>
      </c>
      <c r="D36">
        <v>832</v>
      </c>
      <c r="E36" s="2">
        <f t="shared" si="0"/>
        <v>2.0088495575221237</v>
      </c>
      <c r="F36" s="4" t="e">
        <f t="shared" si="1"/>
        <v>#N/A</v>
      </c>
      <c r="G36" s="29">
        <f t="shared" si="4"/>
        <v>29</v>
      </c>
      <c r="H36" s="29">
        <f t="shared" si="5"/>
        <v>678</v>
      </c>
      <c r="I36" s="30">
        <f t="shared" si="6"/>
        <v>2</v>
      </c>
      <c r="J36" s="31">
        <f t="shared" si="2"/>
        <v>1</v>
      </c>
      <c r="K36" s="12">
        <v>678</v>
      </c>
      <c r="L36" s="13">
        <v>317</v>
      </c>
      <c r="M36" s="13">
        <v>-944</v>
      </c>
      <c r="N36" s="16">
        <v>292</v>
      </c>
      <c r="O36" s="16">
        <v>9</v>
      </c>
      <c r="P36" s="17">
        <v>640</v>
      </c>
      <c r="Q36" s="4">
        <v>888</v>
      </c>
      <c r="R36" s="4">
        <v>149</v>
      </c>
      <c r="S36" s="4">
        <v>1181</v>
      </c>
      <c r="T36" s="27">
        <f t="shared" si="3"/>
        <v>1362</v>
      </c>
      <c r="U36" s="13">
        <v>1362</v>
      </c>
      <c r="V36" s="13">
        <v>374</v>
      </c>
      <c r="W36" s="19">
        <v>-1340</v>
      </c>
      <c r="X36" s="23">
        <v>0.87</v>
      </c>
      <c r="Y36" s="24">
        <v>0.91</v>
      </c>
      <c r="Z36" s="24">
        <v>0.78</v>
      </c>
      <c r="AA36" s="24">
        <v>0.81</v>
      </c>
      <c r="AB36" s="25">
        <v>0.84</v>
      </c>
    </row>
    <row r="37" spans="1:28" x14ac:dyDescent="0.25">
      <c r="A37" s="7">
        <v>41499.989583333336</v>
      </c>
      <c r="B37">
        <v>598</v>
      </c>
      <c r="C37">
        <v>196</v>
      </c>
      <c r="D37">
        <v>732</v>
      </c>
      <c r="E37" s="2">
        <f t="shared" si="0"/>
        <v>2.0092850510677809</v>
      </c>
      <c r="F37" s="4" t="e">
        <f t="shared" si="1"/>
        <v>#N/A</v>
      </c>
      <c r="G37" s="29">
        <f t="shared" si="4"/>
        <v>345</v>
      </c>
      <c r="H37" s="29">
        <f t="shared" si="5"/>
        <v>1077</v>
      </c>
      <c r="I37" s="30">
        <f t="shared" si="6"/>
        <v>2</v>
      </c>
      <c r="J37" s="31">
        <f t="shared" si="2"/>
        <v>1</v>
      </c>
      <c r="K37" s="12">
        <v>1077</v>
      </c>
      <c r="L37" s="13">
        <v>677</v>
      </c>
      <c r="M37" s="13">
        <v>-979</v>
      </c>
      <c r="N37" s="16">
        <v>333</v>
      </c>
      <c r="O37" s="16">
        <v>8</v>
      </c>
      <c r="P37" s="17">
        <v>250</v>
      </c>
      <c r="Q37" s="4">
        <v>1201</v>
      </c>
      <c r="R37" s="4">
        <v>232</v>
      </c>
      <c r="S37" s="4">
        <v>1039</v>
      </c>
      <c r="T37" s="27">
        <f t="shared" si="3"/>
        <v>2164</v>
      </c>
      <c r="U37" s="13">
        <v>2164</v>
      </c>
      <c r="V37" s="13">
        <v>799</v>
      </c>
      <c r="W37" s="19">
        <v>-1390</v>
      </c>
      <c r="X37" s="23">
        <v>0.95</v>
      </c>
      <c r="Y37" s="24">
        <v>0.82</v>
      </c>
      <c r="Z37" s="24">
        <v>0.82</v>
      </c>
      <c r="AA37" s="24">
        <v>0.82</v>
      </c>
      <c r="AB37" s="25">
        <v>0.85</v>
      </c>
    </row>
    <row r="38" spans="1:28" x14ac:dyDescent="0.25">
      <c r="A38" s="7">
        <v>41500.989583333336</v>
      </c>
      <c r="B38">
        <v>963</v>
      </c>
      <c r="C38">
        <v>606</v>
      </c>
      <c r="D38">
        <v>348</v>
      </c>
      <c r="E38" s="2">
        <f t="shared" si="0"/>
        <v>2.219114219114219</v>
      </c>
      <c r="F38" s="4">
        <f t="shared" si="1"/>
        <v>396</v>
      </c>
      <c r="G38" s="29">
        <f t="shared" si="4"/>
        <v>396</v>
      </c>
      <c r="H38" s="29">
        <f t="shared" si="5"/>
        <v>1287</v>
      </c>
      <c r="I38" s="30">
        <f t="shared" si="6"/>
        <v>2</v>
      </c>
      <c r="J38" s="31">
        <f t="shared" si="2"/>
        <v>1</v>
      </c>
      <c r="K38" s="12">
        <v>1287</v>
      </c>
      <c r="L38" s="13">
        <v>1096</v>
      </c>
      <c r="M38" s="13">
        <v>-749</v>
      </c>
      <c r="N38" s="16">
        <v>681</v>
      </c>
      <c r="O38" s="16">
        <v>145</v>
      </c>
      <c r="P38" s="17">
        <v>5</v>
      </c>
      <c r="Q38" s="4">
        <v>2085</v>
      </c>
      <c r="R38" s="4">
        <v>715</v>
      </c>
      <c r="S38" s="4">
        <v>494</v>
      </c>
      <c r="T38" s="27">
        <f t="shared" si="3"/>
        <v>2856</v>
      </c>
      <c r="U38" s="13">
        <v>2856</v>
      </c>
      <c r="V38" s="13">
        <v>1293</v>
      </c>
      <c r="W38" s="19">
        <v>-1064</v>
      </c>
      <c r="X38" s="23">
        <v>0.77</v>
      </c>
      <c r="Y38" s="24">
        <v>0.65</v>
      </c>
      <c r="Z38" s="24">
        <v>0.76</v>
      </c>
      <c r="AA38" s="24">
        <v>0.82</v>
      </c>
      <c r="AB38" s="25">
        <v>0.75</v>
      </c>
    </row>
    <row r="39" spans="1:28" x14ac:dyDescent="0.25">
      <c r="A39" s="7">
        <v>41501.989583333336</v>
      </c>
      <c r="B39">
        <v>964</v>
      </c>
      <c r="C39">
        <v>825</v>
      </c>
      <c r="D39">
        <v>215</v>
      </c>
      <c r="E39" s="2">
        <f t="shared" si="0"/>
        <v>2.3124612523248604</v>
      </c>
      <c r="F39" s="4">
        <f t="shared" si="1"/>
        <v>869</v>
      </c>
      <c r="G39" s="29">
        <f t="shared" si="4"/>
        <v>869</v>
      </c>
      <c r="H39" s="29">
        <f t="shared" si="5"/>
        <v>1613</v>
      </c>
      <c r="I39" s="30">
        <f t="shared" si="6"/>
        <v>2</v>
      </c>
      <c r="J39" s="31">
        <f t="shared" si="2"/>
        <v>1</v>
      </c>
      <c r="K39" s="12">
        <v>1613</v>
      </c>
      <c r="L39" s="13">
        <v>1303</v>
      </c>
      <c r="M39" s="13">
        <v>-446</v>
      </c>
      <c r="N39" s="16">
        <v>418</v>
      </c>
      <c r="O39" s="16">
        <v>385</v>
      </c>
      <c r="P39" s="17">
        <v>31</v>
      </c>
      <c r="Q39" s="4">
        <v>2217</v>
      </c>
      <c r="R39" s="4">
        <v>997</v>
      </c>
      <c r="S39" s="4">
        <v>305</v>
      </c>
      <c r="T39" s="27">
        <f t="shared" si="3"/>
        <v>3730</v>
      </c>
      <c r="U39" s="13">
        <v>3730</v>
      </c>
      <c r="V39" s="13">
        <v>1577</v>
      </c>
      <c r="W39" s="19">
        <v>-633</v>
      </c>
      <c r="X39" s="23">
        <v>7.0000000000000007E-2</v>
      </c>
      <c r="Y39" s="24">
        <v>0.47</v>
      </c>
      <c r="Z39" s="24">
        <v>0.68</v>
      </c>
      <c r="AA39" s="24">
        <v>0.83</v>
      </c>
      <c r="AB39" s="25">
        <v>0.51</v>
      </c>
    </row>
    <row r="40" spans="1:28" x14ac:dyDescent="0.25">
      <c r="A40" s="7">
        <v>41502.958333333336</v>
      </c>
      <c r="B40">
        <v>512</v>
      </c>
      <c r="C40">
        <v>422</v>
      </c>
      <c r="D40">
        <v>102</v>
      </c>
      <c r="E40" s="2">
        <f t="shared" si="0"/>
        <v>2.6061884669479607</v>
      </c>
      <c r="F40" s="4">
        <f t="shared" si="1"/>
        <v>1397</v>
      </c>
      <c r="G40" s="29">
        <f t="shared" si="4"/>
        <v>1397</v>
      </c>
      <c r="H40" s="29">
        <f t="shared" si="5"/>
        <v>711</v>
      </c>
      <c r="I40" s="30">
        <f t="shared" si="6"/>
        <v>2</v>
      </c>
      <c r="J40" s="31">
        <f t="shared" si="2"/>
        <v>1</v>
      </c>
      <c r="K40" s="12">
        <v>711</v>
      </c>
      <c r="L40" s="13">
        <v>569</v>
      </c>
      <c r="M40" s="13">
        <v>-282</v>
      </c>
      <c r="N40" s="16">
        <v>216</v>
      </c>
      <c r="O40" s="16">
        <v>177</v>
      </c>
      <c r="P40" s="17">
        <v>1</v>
      </c>
      <c r="Q40" s="4">
        <v>1328</v>
      </c>
      <c r="R40" s="4">
        <v>539</v>
      </c>
      <c r="S40" s="4">
        <v>146</v>
      </c>
      <c r="T40" s="27">
        <f t="shared" si="3"/>
        <v>1853</v>
      </c>
      <c r="U40" s="13">
        <v>1853</v>
      </c>
      <c r="V40" s="13">
        <v>723</v>
      </c>
      <c r="W40" s="19">
        <v>-400</v>
      </c>
      <c r="X40" s="23">
        <v>0.74</v>
      </c>
      <c r="Y40" s="24">
        <v>0.48</v>
      </c>
      <c r="Z40" s="24">
        <v>0.67</v>
      </c>
      <c r="AA40" s="24">
        <v>0.83</v>
      </c>
      <c r="AB40" s="25">
        <v>0.68999999999999895</v>
      </c>
    </row>
    <row r="41" spans="1:28" x14ac:dyDescent="0.25">
      <c r="A41" s="7">
        <v>41505.989583333336</v>
      </c>
      <c r="B41">
        <v>540</v>
      </c>
      <c r="C41">
        <v>462</v>
      </c>
      <c r="D41">
        <v>67</v>
      </c>
      <c r="E41" s="2">
        <f t="shared" si="0"/>
        <v>2.6067746686303388</v>
      </c>
      <c r="F41" s="4" t="e">
        <f t="shared" si="1"/>
        <v>#N/A</v>
      </c>
      <c r="G41" s="29">
        <f t="shared" si="4"/>
        <v>403</v>
      </c>
      <c r="H41" s="29">
        <f t="shared" si="5"/>
        <v>679</v>
      </c>
      <c r="I41" s="30">
        <f t="shared" si="6"/>
        <v>2</v>
      </c>
      <c r="J41" s="31">
        <f t="shared" si="2"/>
        <v>1</v>
      </c>
      <c r="K41" s="12">
        <v>679</v>
      </c>
      <c r="L41" s="13">
        <v>641</v>
      </c>
      <c r="M41" s="13">
        <v>-141</v>
      </c>
      <c r="N41" s="16">
        <v>308</v>
      </c>
      <c r="O41" s="16">
        <v>257</v>
      </c>
      <c r="P41" s="17">
        <v>0</v>
      </c>
      <c r="Q41" s="4">
        <v>1428</v>
      </c>
      <c r="R41" s="4">
        <v>664</v>
      </c>
      <c r="S41" s="4">
        <v>95</v>
      </c>
      <c r="T41" s="27">
        <f t="shared" si="3"/>
        <v>1770</v>
      </c>
      <c r="U41" s="13">
        <v>1770</v>
      </c>
      <c r="V41" s="13">
        <v>860</v>
      </c>
      <c r="W41" s="19">
        <v>-200</v>
      </c>
      <c r="X41" s="23">
        <v>0.9</v>
      </c>
      <c r="Y41" s="24">
        <v>0.57999999999999996</v>
      </c>
      <c r="Z41" s="24">
        <v>0.71</v>
      </c>
      <c r="AA41" s="24">
        <v>0.84</v>
      </c>
      <c r="AB41" s="25">
        <v>0.76</v>
      </c>
    </row>
    <row r="42" spans="1:28" x14ac:dyDescent="0.25">
      <c r="A42" s="7">
        <v>41506.989583333336</v>
      </c>
      <c r="B42">
        <v>310</v>
      </c>
      <c r="C42">
        <v>259</v>
      </c>
      <c r="D42">
        <v>199</v>
      </c>
      <c r="E42" s="2">
        <f t="shared" si="0"/>
        <v>2.685761047463175</v>
      </c>
      <c r="F42" s="4" t="e">
        <f t="shared" si="1"/>
        <v>#N/A</v>
      </c>
      <c r="G42" s="29">
        <f t="shared" si="4"/>
        <v>674</v>
      </c>
      <c r="H42" s="29">
        <f t="shared" si="5"/>
        <v>611</v>
      </c>
      <c r="I42" s="30">
        <f t="shared" si="6"/>
        <v>2</v>
      </c>
      <c r="J42" s="31">
        <f t="shared" si="2"/>
        <v>1</v>
      </c>
      <c r="K42" s="12">
        <v>611</v>
      </c>
      <c r="L42" s="13">
        <v>513</v>
      </c>
      <c r="M42" s="13">
        <v>-466</v>
      </c>
      <c r="N42" s="16">
        <v>5</v>
      </c>
      <c r="O42" s="16">
        <v>8</v>
      </c>
      <c r="P42" s="17">
        <v>28</v>
      </c>
      <c r="Q42" s="4">
        <v>803</v>
      </c>
      <c r="R42" s="4">
        <v>405</v>
      </c>
      <c r="S42" s="4">
        <v>275</v>
      </c>
      <c r="T42" s="27">
        <f t="shared" si="3"/>
        <v>1641</v>
      </c>
      <c r="U42" s="13">
        <v>1641</v>
      </c>
      <c r="V42" s="13">
        <v>815</v>
      </c>
      <c r="W42" s="19">
        <v>-643</v>
      </c>
      <c r="X42" s="23">
        <v>0.88</v>
      </c>
      <c r="Y42" s="24">
        <v>0.77</v>
      </c>
      <c r="Z42" s="24">
        <v>0.71</v>
      </c>
      <c r="AA42" s="24">
        <v>0.85</v>
      </c>
      <c r="AB42" s="25">
        <v>0.8</v>
      </c>
    </row>
    <row r="43" spans="1:28" x14ac:dyDescent="0.25">
      <c r="A43" s="7">
        <v>41507.989583333336</v>
      </c>
      <c r="B43">
        <v>456</v>
      </c>
      <c r="C43">
        <v>393</v>
      </c>
      <c r="D43">
        <v>262</v>
      </c>
      <c r="E43" s="2">
        <f t="shared" si="0"/>
        <v>2.32375</v>
      </c>
      <c r="F43" s="4" t="e">
        <f t="shared" si="1"/>
        <v>#N/A</v>
      </c>
      <c r="G43" s="29">
        <f t="shared" si="4"/>
        <v>488</v>
      </c>
      <c r="H43" s="29">
        <f t="shared" si="5"/>
        <v>800</v>
      </c>
      <c r="I43" s="30">
        <f t="shared" si="6"/>
        <v>2</v>
      </c>
      <c r="J43" s="31">
        <f t="shared" si="2"/>
        <v>1</v>
      </c>
      <c r="K43" s="12">
        <v>800</v>
      </c>
      <c r="L43" s="13">
        <v>720</v>
      </c>
      <c r="M43" s="13">
        <v>-396</v>
      </c>
      <c r="N43" s="16">
        <v>123</v>
      </c>
      <c r="O43" s="16">
        <v>39</v>
      </c>
      <c r="P43" s="17">
        <v>4</v>
      </c>
      <c r="Q43" s="4">
        <v>1038</v>
      </c>
      <c r="R43" s="4">
        <v>581</v>
      </c>
      <c r="S43" s="4">
        <v>353</v>
      </c>
      <c r="T43" s="27">
        <f t="shared" si="3"/>
        <v>1859</v>
      </c>
      <c r="U43" s="13">
        <v>1859</v>
      </c>
      <c r="V43" s="13">
        <v>1058</v>
      </c>
      <c r="W43" s="19">
        <v>-533</v>
      </c>
      <c r="X43" s="23">
        <v>0.79</v>
      </c>
      <c r="Y43" s="24">
        <v>0.85</v>
      </c>
      <c r="Z43" s="24">
        <v>0.68</v>
      </c>
      <c r="AA43" s="24">
        <v>0.85</v>
      </c>
      <c r="AB43" s="25">
        <v>0.79</v>
      </c>
    </row>
    <row r="44" spans="1:28" x14ac:dyDescent="0.25">
      <c r="A44" s="7">
        <v>41508.989583333336</v>
      </c>
      <c r="B44">
        <v>515</v>
      </c>
      <c r="C44">
        <v>338</v>
      </c>
      <c r="D44">
        <v>152</v>
      </c>
      <c r="E44" s="2">
        <f t="shared" si="0"/>
        <v>2.1955380577427821</v>
      </c>
      <c r="F44" s="4" t="e">
        <f t="shared" si="1"/>
        <v>#N/A</v>
      </c>
      <c r="G44" s="29">
        <f t="shared" si="4"/>
        <v>557</v>
      </c>
      <c r="H44" s="29">
        <f t="shared" si="5"/>
        <v>762</v>
      </c>
      <c r="I44" s="30">
        <f t="shared" si="6"/>
        <v>2</v>
      </c>
      <c r="J44" s="31">
        <f t="shared" si="2"/>
        <v>1</v>
      </c>
      <c r="K44" s="12">
        <v>762</v>
      </c>
      <c r="L44" s="13">
        <v>609</v>
      </c>
      <c r="M44" s="13">
        <v>-373</v>
      </c>
      <c r="N44" s="16">
        <v>243</v>
      </c>
      <c r="O44" s="16">
        <v>86</v>
      </c>
      <c r="P44" s="17">
        <v>1</v>
      </c>
      <c r="Q44" s="4">
        <v>1118</v>
      </c>
      <c r="R44" s="4">
        <v>546</v>
      </c>
      <c r="S44" s="4">
        <v>205</v>
      </c>
      <c r="T44" s="27">
        <f t="shared" si="3"/>
        <v>1673</v>
      </c>
      <c r="U44" s="13">
        <v>1673</v>
      </c>
      <c r="V44" s="13">
        <v>1026</v>
      </c>
      <c r="W44" s="19">
        <v>-502</v>
      </c>
      <c r="X44" s="23">
        <v>0.65</v>
      </c>
      <c r="Y44" s="24">
        <v>0.86</v>
      </c>
      <c r="Z44" s="24">
        <v>0.66</v>
      </c>
      <c r="AA44" s="24">
        <v>0.86</v>
      </c>
      <c r="AB44" s="25">
        <v>0.76</v>
      </c>
    </row>
    <row r="45" spans="1:28" x14ac:dyDescent="0.25">
      <c r="A45" s="7">
        <v>41509.947916666664</v>
      </c>
      <c r="B45">
        <v>282</v>
      </c>
      <c r="C45">
        <v>225</v>
      </c>
      <c r="D45">
        <v>359</v>
      </c>
      <c r="E45" s="2">
        <f t="shared" si="0"/>
        <v>2.0808270676691731</v>
      </c>
      <c r="F45" s="4" t="e">
        <f t="shared" si="1"/>
        <v>#N/A</v>
      </c>
      <c r="G45" s="29">
        <f t="shared" si="4"/>
        <v>756</v>
      </c>
      <c r="H45" s="29">
        <f t="shared" si="5"/>
        <v>532</v>
      </c>
      <c r="I45" s="30">
        <f t="shared" si="6"/>
        <v>2</v>
      </c>
      <c r="J45" s="31">
        <f t="shared" si="2"/>
        <v>1</v>
      </c>
      <c r="K45" s="12">
        <v>532</v>
      </c>
      <c r="L45" s="13">
        <v>397</v>
      </c>
      <c r="M45" s="13">
        <v>-712</v>
      </c>
      <c r="N45" s="16">
        <v>6</v>
      </c>
      <c r="O45" s="16">
        <v>13</v>
      </c>
      <c r="P45" s="17">
        <v>53</v>
      </c>
      <c r="Q45" s="4">
        <v>588</v>
      </c>
      <c r="R45" s="4">
        <v>376</v>
      </c>
      <c r="S45" s="4">
        <v>483</v>
      </c>
      <c r="T45" s="27">
        <f t="shared" si="3"/>
        <v>1107</v>
      </c>
      <c r="U45" s="13">
        <v>1107</v>
      </c>
      <c r="V45" s="13">
        <v>658</v>
      </c>
      <c r="W45" s="19">
        <v>-959</v>
      </c>
      <c r="X45" s="23">
        <v>0.72</v>
      </c>
      <c r="Y45" s="24">
        <v>0.71</v>
      </c>
      <c r="Z45" s="24">
        <v>0.63</v>
      </c>
      <c r="AA45" s="24">
        <v>0.86</v>
      </c>
      <c r="AB45" s="25">
        <v>0.73</v>
      </c>
    </row>
    <row r="46" spans="1:28" x14ac:dyDescent="0.25">
      <c r="A46" s="7">
        <v>41512.989583333336</v>
      </c>
      <c r="B46">
        <v>76</v>
      </c>
      <c r="C46">
        <v>135</v>
      </c>
      <c r="D46">
        <v>558</v>
      </c>
      <c r="E46" s="2">
        <f t="shared" si="0"/>
        <v>2.0867052023121389</v>
      </c>
      <c r="F46" s="4" t="e">
        <f t="shared" si="1"/>
        <v>#N/A</v>
      </c>
      <c r="G46" s="29">
        <f t="shared" si="4"/>
        <v>532</v>
      </c>
      <c r="H46" s="29">
        <f t="shared" si="5"/>
        <v>173</v>
      </c>
      <c r="I46" s="30">
        <f t="shared" si="6"/>
        <v>2</v>
      </c>
      <c r="J46" s="31">
        <f t="shared" si="2"/>
        <v>1</v>
      </c>
      <c r="K46" s="12">
        <v>173</v>
      </c>
      <c r="L46" s="13">
        <v>-235</v>
      </c>
      <c r="M46" s="13">
        <v>-662</v>
      </c>
      <c r="N46" s="16">
        <v>0</v>
      </c>
      <c r="O46" s="16">
        <v>53</v>
      </c>
      <c r="P46" s="17">
        <v>471</v>
      </c>
      <c r="Q46" s="4">
        <v>160</v>
      </c>
      <c r="R46" s="4">
        <v>217</v>
      </c>
      <c r="S46" s="4">
        <v>751</v>
      </c>
      <c r="T46" s="27">
        <f t="shared" si="3"/>
        <v>361</v>
      </c>
      <c r="U46" s="13">
        <v>361</v>
      </c>
      <c r="V46" s="13">
        <v>-374</v>
      </c>
      <c r="W46" s="19">
        <v>-891</v>
      </c>
      <c r="X46" s="23">
        <v>0.27</v>
      </c>
      <c r="Y46" s="24">
        <v>0.35</v>
      </c>
      <c r="Z46" s="24">
        <v>0.64</v>
      </c>
      <c r="AA46" s="24">
        <v>0.86</v>
      </c>
      <c r="AB46" s="25">
        <v>0.53</v>
      </c>
    </row>
    <row r="47" spans="1:28" x14ac:dyDescent="0.25">
      <c r="A47" s="7">
        <v>41513.989583333336</v>
      </c>
      <c r="B47">
        <v>521</v>
      </c>
      <c r="C47">
        <v>232</v>
      </c>
      <c r="D47">
        <v>733</v>
      </c>
      <c r="E47" s="2">
        <f t="shared" si="0"/>
        <v>1.1995753715498938</v>
      </c>
      <c r="F47" s="4" t="e">
        <f t="shared" si="1"/>
        <v>#N/A</v>
      </c>
      <c r="G47" s="29">
        <f t="shared" si="4"/>
        <v>138</v>
      </c>
      <c r="H47" s="29">
        <f t="shared" si="5"/>
        <v>942</v>
      </c>
      <c r="I47" s="30">
        <f t="shared" si="6"/>
        <v>1</v>
      </c>
      <c r="J47" s="31">
        <f t="shared" si="2"/>
        <v>0</v>
      </c>
      <c r="K47" s="12">
        <v>-942</v>
      </c>
      <c r="L47" s="13">
        <v>-473</v>
      </c>
      <c r="M47" s="13">
        <v>-1009</v>
      </c>
      <c r="N47" s="16">
        <v>35</v>
      </c>
      <c r="O47" s="16">
        <v>33</v>
      </c>
      <c r="P47" s="17">
        <v>479</v>
      </c>
      <c r="Q47" s="4">
        <v>648</v>
      </c>
      <c r="R47" s="4">
        <v>390</v>
      </c>
      <c r="S47" s="4">
        <v>987</v>
      </c>
      <c r="T47" s="27">
        <f t="shared" si="3"/>
        <v>1130</v>
      </c>
      <c r="U47" s="13">
        <v>-1130</v>
      </c>
      <c r="V47" s="13">
        <v>-801</v>
      </c>
      <c r="W47" s="19">
        <v>-1358</v>
      </c>
      <c r="X47" s="23">
        <v>-0.08</v>
      </c>
      <c r="Y47" s="24">
        <v>0.31</v>
      </c>
      <c r="Z47" s="24">
        <v>0.66</v>
      </c>
      <c r="AA47" s="24">
        <v>0.86</v>
      </c>
      <c r="AB47" s="25">
        <v>0.44</v>
      </c>
    </row>
    <row r="48" spans="1:28" x14ac:dyDescent="0.25">
      <c r="A48" s="7">
        <v>41514.989583333336</v>
      </c>
      <c r="B48">
        <v>746</v>
      </c>
      <c r="C48">
        <v>294</v>
      </c>
      <c r="D48">
        <v>808</v>
      </c>
      <c r="E48" s="2">
        <f t="shared" si="0"/>
        <v>1.1988155668358713</v>
      </c>
      <c r="F48" s="4" t="e">
        <f t="shared" si="1"/>
        <v>#N/A</v>
      </c>
      <c r="G48" s="29">
        <f t="shared" si="4"/>
        <v>713</v>
      </c>
      <c r="H48" s="29">
        <f t="shared" si="5"/>
        <v>1182</v>
      </c>
      <c r="I48" s="30">
        <f t="shared" si="6"/>
        <v>0</v>
      </c>
      <c r="J48" s="31">
        <f t="shared" si="2"/>
        <v>0</v>
      </c>
      <c r="K48" s="12">
        <v>-1182</v>
      </c>
      <c r="L48" s="13">
        <v>-422</v>
      </c>
      <c r="M48" s="13">
        <v>-1155</v>
      </c>
      <c r="N48" s="16">
        <v>229</v>
      </c>
      <c r="O48" s="16">
        <v>56</v>
      </c>
      <c r="P48" s="17">
        <v>463</v>
      </c>
      <c r="Q48" s="4">
        <v>895</v>
      </c>
      <c r="R48" s="4">
        <v>550</v>
      </c>
      <c r="S48" s="4">
        <v>1088</v>
      </c>
      <c r="T48" s="27">
        <f t="shared" si="3"/>
        <v>1417</v>
      </c>
      <c r="U48" s="13">
        <v>-1417</v>
      </c>
      <c r="V48" s="13">
        <v>783</v>
      </c>
      <c r="W48" s="19">
        <v>-1555</v>
      </c>
      <c r="X48" s="23">
        <v>0.22</v>
      </c>
      <c r="Y48" s="24">
        <v>0.38</v>
      </c>
      <c r="Z48" s="24">
        <v>0.65</v>
      </c>
      <c r="AA48" s="24">
        <v>0.86</v>
      </c>
      <c r="AB48" s="25">
        <v>0.53</v>
      </c>
    </row>
    <row r="49" spans="1:28" x14ac:dyDescent="0.25">
      <c r="A49" s="7">
        <v>41515.989583333336</v>
      </c>
      <c r="B49">
        <v>292</v>
      </c>
      <c r="C49">
        <v>798</v>
      </c>
      <c r="D49">
        <v>273</v>
      </c>
      <c r="E49" s="2">
        <f t="shared" si="0"/>
        <v>1.2012847965738758</v>
      </c>
      <c r="F49" s="4">
        <f t="shared" si="1"/>
        <v>1177</v>
      </c>
      <c r="G49" s="29">
        <f t="shared" si="4"/>
        <v>1177</v>
      </c>
      <c r="H49" s="29">
        <f t="shared" si="5"/>
        <v>467</v>
      </c>
      <c r="I49" s="30">
        <f t="shared" si="6"/>
        <v>0</v>
      </c>
      <c r="J49" s="31">
        <f t="shared" si="2"/>
        <v>0</v>
      </c>
      <c r="K49" s="12">
        <v>-467</v>
      </c>
      <c r="L49" s="13">
        <v>1234</v>
      </c>
      <c r="M49" s="13">
        <v>-517</v>
      </c>
      <c r="N49" s="16">
        <v>5</v>
      </c>
      <c r="O49" s="16">
        <v>204</v>
      </c>
      <c r="P49" s="17">
        <v>2</v>
      </c>
      <c r="Q49" s="4">
        <v>350</v>
      </c>
      <c r="R49" s="4">
        <v>1699</v>
      </c>
      <c r="S49" s="4">
        <v>368</v>
      </c>
      <c r="T49" s="27">
        <f t="shared" si="3"/>
        <v>561</v>
      </c>
      <c r="U49" s="13">
        <v>-561</v>
      </c>
      <c r="V49" s="13">
        <v>2630</v>
      </c>
      <c r="W49" s="19">
        <v>-696</v>
      </c>
      <c r="X49" s="23">
        <v>0.49</v>
      </c>
      <c r="Y49" s="24">
        <v>0.39</v>
      </c>
      <c r="Z49" s="24">
        <v>0.63</v>
      </c>
      <c r="AA49" s="24">
        <v>0.86</v>
      </c>
      <c r="AB49" s="25">
        <v>0.59</v>
      </c>
    </row>
    <row r="50" spans="1:28" x14ac:dyDescent="0.25">
      <c r="A50" s="7">
        <v>41516.947916666664</v>
      </c>
      <c r="B50">
        <v>335</v>
      </c>
      <c r="C50">
        <v>1207</v>
      </c>
      <c r="D50">
        <v>362</v>
      </c>
      <c r="E50" s="2">
        <f t="shared" si="0"/>
        <v>1.1993355481727574</v>
      </c>
      <c r="F50" s="4" t="e">
        <f t="shared" si="1"/>
        <v>#N/A</v>
      </c>
      <c r="G50" s="29">
        <f t="shared" si="4"/>
        <v>301</v>
      </c>
      <c r="H50" s="29">
        <f t="shared" si="5"/>
        <v>602</v>
      </c>
      <c r="I50" s="30">
        <f t="shared" si="6"/>
        <v>1</v>
      </c>
      <c r="J50" s="31">
        <f t="shared" si="2"/>
        <v>1</v>
      </c>
      <c r="K50" s="12">
        <v>602</v>
      </c>
      <c r="L50" s="13">
        <v>1519</v>
      </c>
      <c r="M50" s="13">
        <v>586</v>
      </c>
      <c r="N50" s="16">
        <v>166</v>
      </c>
      <c r="O50" s="16">
        <v>1033</v>
      </c>
      <c r="P50" s="17">
        <v>159</v>
      </c>
      <c r="Q50" s="4">
        <v>392</v>
      </c>
      <c r="R50" s="4">
        <v>2590</v>
      </c>
      <c r="S50" s="4">
        <v>487</v>
      </c>
      <c r="T50" s="27">
        <f t="shared" si="3"/>
        <v>722</v>
      </c>
      <c r="U50" s="13">
        <v>722</v>
      </c>
      <c r="V50" s="13">
        <v>3261</v>
      </c>
      <c r="W50" s="19">
        <v>789</v>
      </c>
      <c r="X50" s="23">
        <v>0.56000000000000005</v>
      </c>
      <c r="Y50" s="24">
        <v>0.56000000000000005</v>
      </c>
      <c r="Z50" s="24">
        <v>0.63</v>
      </c>
      <c r="AA50" s="24">
        <v>0.86</v>
      </c>
      <c r="AB50" s="25">
        <v>0.65</v>
      </c>
    </row>
    <row r="51" spans="1:28" x14ac:dyDescent="0.25">
      <c r="A51" s="7">
        <v>41519.989583333336</v>
      </c>
      <c r="B51">
        <v>915</v>
      </c>
      <c r="C51">
        <v>1702</v>
      </c>
      <c r="D51">
        <v>997</v>
      </c>
      <c r="E51" s="2">
        <f t="shared" si="0"/>
        <v>1.0654515327257663</v>
      </c>
      <c r="F51" s="4" t="e">
        <f t="shared" si="1"/>
        <v>#N/A</v>
      </c>
      <c r="G51" s="29">
        <f t="shared" si="4"/>
        <v>180</v>
      </c>
      <c r="H51" s="29">
        <f t="shared" si="5"/>
        <v>1207</v>
      </c>
      <c r="I51" s="30">
        <f t="shared" si="6"/>
        <v>2</v>
      </c>
      <c r="J51" s="31">
        <f t="shared" si="2"/>
        <v>1</v>
      </c>
      <c r="K51" s="12">
        <v>1207</v>
      </c>
      <c r="L51" s="13">
        <v>1907</v>
      </c>
      <c r="M51" s="13">
        <v>1232</v>
      </c>
      <c r="N51" s="16">
        <v>422</v>
      </c>
      <c r="O51" s="16">
        <v>1416</v>
      </c>
      <c r="P51" s="17">
        <v>718</v>
      </c>
      <c r="Q51" s="4">
        <v>976</v>
      </c>
      <c r="R51" s="4">
        <v>3654</v>
      </c>
      <c r="S51" s="4">
        <v>1341</v>
      </c>
      <c r="T51" s="27">
        <f t="shared" si="3"/>
        <v>1286</v>
      </c>
      <c r="U51" s="13">
        <v>1286</v>
      </c>
      <c r="V51" s="13">
        <v>4093</v>
      </c>
      <c r="W51" s="19">
        <v>1658</v>
      </c>
      <c r="X51" s="23">
        <v>0.16</v>
      </c>
      <c r="Y51" s="24">
        <v>0.56000000000000005</v>
      </c>
      <c r="Z51" s="24">
        <v>0.59</v>
      </c>
      <c r="AA51" s="24">
        <v>0.86</v>
      </c>
      <c r="AB51" s="25">
        <v>0.54</v>
      </c>
    </row>
    <row r="52" spans="1:28" x14ac:dyDescent="0.25">
      <c r="A52" s="7">
        <v>41520.989583333336</v>
      </c>
      <c r="B52">
        <v>1126</v>
      </c>
      <c r="C52">
        <v>1983</v>
      </c>
      <c r="D52">
        <v>1482</v>
      </c>
      <c r="E52" s="2">
        <f t="shared" si="0"/>
        <v>1.0076019350380097</v>
      </c>
      <c r="F52" s="4">
        <f t="shared" si="1"/>
        <v>269</v>
      </c>
      <c r="G52" s="29">
        <f t="shared" si="4"/>
        <v>269</v>
      </c>
      <c r="H52" s="29">
        <f t="shared" si="5"/>
        <v>1458</v>
      </c>
      <c r="I52" s="30">
        <f t="shared" si="6"/>
        <v>2</v>
      </c>
      <c r="J52" s="31">
        <f t="shared" si="2"/>
        <v>1</v>
      </c>
      <c r="K52" s="12">
        <v>1458</v>
      </c>
      <c r="L52" s="13">
        <v>2116</v>
      </c>
      <c r="M52" s="13">
        <v>1680</v>
      </c>
      <c r="N52" s="16">
        <v>938</v>
      </c>
      <c r="O52" s="16">
        <v>1812</v>
      </c>
      <c r="P52" s="17">
        <v>1170</v>
      </c>
      <c r="Q52" s="4">
        <v>1116</v>
      </c>
      <c r="R52" s="4">
        <v>4138</v>
      </c>
      <c r="S52" s="4">
        <v>1930</v>
      </c>
      <c r="T52" s="27">
        <f t="shared" si="3"/>
        <v>1447</v>
      </c>
      <c r="U52" s="13">
        <v>1447</v>
      </c>
      <c r="V52" s="13">
        <v>4465</v>
      </c>
      <c r="W52" s="19">
        <v>2179</v>
      </c>
      <c r="X52" s="23">
        <v>-0.37</v>
      </c>
      <c r="Y52" s="24">
        <v>0.23</v>
      </c>
      <c r="Z52" s="24">
        <v>0.54</v>
      </c>
      <c r="AA52" s="24">
        <v>0.86</v>
      </c>
      <c r="AB52" s="25">
        <v>0.32</v>
      </c>
    </row>
    <row r="53" spans="1:28" x14ac:dyDescent="0.25">
      <c r="A53" s="7">
        <v>41521.989583333336</v>
      </c>
      <c r="B53">
        <v>1385</v>
      </c>
      <c r="C53">
        <v>2084</v>
      </c>
      <c r="D53">
        <v>1764</v>
      </c>
      <c r="E53" s="2">
        <f t="shared" si="0"/>
        <v>1.0838252656434475</v>
      </c>
      <c r="F53" s="4">
        <f t="shared" si="1"/>
        <v>343</v>
      </c>
      <c r="G53" s="29">
        <f t="shared" si="4"/>
        <v>343</v>
      </c>
      <c r="H53" s="29">
        <f t="shared" si="5"/>
        <v>1836</v>
      </c>
      <c r="I53" s="30">
        <f t="shared" si="6"/>
        <v>2</v>
      </c>
      <c r="J53" s="31">
        <f t="shared" si="2"/>
        <v>1</v>
      </c>
      <c r="K53" s="12">
        <v>1836</v>
      </c>
      <c r="L53" s="13">
        <v>2342</v>
      </c>
      <c r="M53" s="13">
        <v>2021</v>
      </c>
      <c r="N53" s="16">
        <v>1115</v>
      </c>
      <c r="O53" s="16">
        <v>1949</v>
      </c>
      <c r="P53" s="17">
        <v>1602</v>
      </c>
      <c r="Q53" s="4">
        <v>1278</v>
      </c>
      <c r="R53" s="4">
        <v>4089</v>
      </c>
      <c r="S53" s="4">
        <v>2289</v>
      </c>
      <c r="T53" s="27">
        <f t="shared" si="3"/>
        <v>1694</v>
      </c>
      <c r="U53" s="13">
        <v>1694</v>
      </c>
      <c r="V53" s="13">
        <v>4596</v>
      </c>
      <c r="W53" s="19">
        <v>2622</v>
      </c>
      <c r="X53" s="23">
        <v>-0.42</v>
      </c>
      <c r="Y53" s="24">
        <v>-0.24</v>
      </c>
      <c r="Z53" s="24">
        <v>0.48</v>
      </c>
      <c r="AA53" s="24">
        <v>0.86</v>
      </c>
      <c r="AB53" s="25">
        <v>0.17</v>
      </c>
    </row>
    <row r="54" spans="1:28" x14ac:dyDescent="0.25">
      <c r="A54" s="7">
        <v>41522.989583333336</v>
      </c>
      <c r="B54">
        <v>1638</v>
      </c>
      <c r="C54">
        <v>2280</v>
      </c>
      <c r="D54">
        <v>2029</v>
      </c>
      <c r="E54" s="2">
        <f t="shared" si="0"/>
        <v>1.0836441129461907</v>
      </c>
      <c r="F54" s="4">
        <f t="shared" si="1"/>
        <v>509</v>
      </c>
      <c r="G54" s="29">
        <f t="shared" si="4"/>
        <v>509</v>
      </c>
      <c r="H54" s="29">
        <f t="shared" si="5"/>
        <v>2034</v>
      </c>
      <c r="I54" s="30">
        <f t="shared" si="6"/>
        <v>2</v>
      </c>
      <c r="J54" s="31">
        <f t="shared" si="2"/>
        <v>1</v>
      </c>
      <c r="K54" s="12">
        <v>2034</v>
      </c>
      <c r="L54" s="13">
        <v>2629</v>
      </c>
      <c r="M54" s="13">
        <v>2357</v>
      </c>
      <c r="N54" s="16">
        <v>1327</v>
      </c>
      <c r="O54" s="16">
        <v>1890</v>
      </c>
      <c r="P54" s="17">
        <v>1634</v>
      </c>
      <c r="Q54" s="4">
        <v>1465</v>
      </c>
      <c r="R54" s="4">
        <v>4331</v>
      </c>
      <c r="S54" s="4">
        <v>2633</v>
      </c>
      <c r="T54" s="27">
        <f t="shared" si="3"/>
        <v>1877</v>
      </c>
      <c r="U54" s="13">
        <v>1877</v>
      </c>
      <c r="V54" s="13">
        <v>4937</v>
      </c>
      <c r="W54" s="19">
        <v>3058</v>
      </c>
      <c r="X54" s="23">
        <v>0.31</v>
      </c>
      <c r="Y54" s="24">
        <v>-0.46</v>
      </c>
      <c r="Z54" s="24">
        <v>0.35</v>
      </c>
      <c r="AA54" s="24">
        <v>0.85</v>
      </c>
      <c r="AB54" s="25">
        <v>0.26</v>
      </c>
    </row>
    <row r="55" spans="1:28" x14ac:dyDescent="0.25">
      <c r="A55" s="7">
        <v>41523.947916666664</v>
      </c>
      <c r="B55">
        <v>1826</v>
      </c>
      <c r="C55">
        <v>2513</v>
      </c>
      <c r="D55">
        <v>2278</v>
      </c>
      <c r="E55" s="2">
        <f t="shared" si="0"/>
        <v>1.2006319115323856</v>
      </c>
      <c r="F55" s="4">
        <f t="shared" si="1"/>
        <v>501</v>
      </c>
      <c r="G55" s="29">
        <f t="shared" si="4"/>
        <v>501</v>
      </c>
      <c r="H55" s="29">
        <f t="shared" si="5"/>
        <v>2280</v>
      </c>
      <c r="I55" s="30">
        <f t="shared" si="6"/>
        <v>2</v>
      </c>
      <c r="J55" s="31">
        <f t="shared" si="2"/>
        <v>1</v>
      </c>
      <c r="K55" s="12">
        <v>2280</v>
      </c>
      <c r="L55" s="13">
        <v>2695</v>
      </c>
      <c r="M55" s="13">
        <v>2505</v>
      </c>
      <c r="N55" s="16">
        <v>1533</v>
      </c>
      <c r="O55" s="16">
        <v>2231</v>
      </c>
      <c r="P55" s="17">
        <v>2055</v>
      </c>
      <c r="Q55" s="4">
        <v>1534</v>
      </c>
      <c r="R55" s="4">
        <v>4492</v>
      </c>
      <c r="S55" s="4">
        <v>2956</v>
      </c>
      <c r="T55" s="27">
        <f t="shared" si="3"/>
        <v>1899</v>
      </c>
      <c r="U55" s="13">
        <v>1899</v>
      </c>
      <c r="V55" s="13">
        <v>4772</v>
      </c>
      <c r="W55" s="19">
        <v>3250</v>
      </c>
      <c r="X55" s="23">
        <v>0.36</v>
      </c>
      <c r="Y55" s="24">
        <v>-0.52</v>
      </c>
      <c r="Z55" s="24">
        <v>0.15</v>
      </c>
      <c r="AA55" s="24">
        <v>0.83</v>
      </c>
      <c r="AB55" s="25">
        <v>0.21</v>
      </c>
    </row>
    <row r="56" spans="1:28" x14ac:dyDescent="0.25">
      <c r="A56" s="7">
        <v>41526.989583333336</v>
      </c>
      <c r="B56">
        <v>1742</v>
      </c>
      <c r="C56">
        <v>2159</v>
      </c>
      <c r="D56">
        <v>2052</v>
      </c>
      <c r="E56" s="2">
        <f t="shared" si="0"/>
        <v>1.1784511784511784</v>
      </c>
      <c r="F56" s="4">
        <f t="shared" si="1"/>
        <v>980</v>
      </c>
      <c r="G56" s="29">
        <f t="shared" si="4"/>
        <v>980</v>
      </c>
      <c r="H56" s="29">
        <f t="shared" si="5"/>
        <v>2100</v>
      </c>
      <c r="I56" s="30">
        <f t="shared" si="6"/>
        <v>2</v>
      </c>
      <c r="J56" s="31">
        <f t="shared" si="2"/>
        <v>1</v>
      </c>
      <c r="K56" s="12">
        <v>2100</v>
      </c>
      <c r="L56" s="13">
        <v>2411</v>
      </c>
      <c r="M56" s="13">
        <v>2331</v>
      </c>
      <c r="N56" s="16">
        <v>1300</v>
      </c>
      <c r="O56" s="16">
        <v>1697</v>
      </c>
      <c r="P56" s="17">
        <v>1647</v>
      </c>
      <c r="Q56" s="4">
        <v>1518</v>
      </c>
      <c r="R56" s="4">
        <v>3850</v>
      </c>
      <c r="S56" s="4">
        <v>2675</v>
      </c>
      <c r="T56" s="27">
        <f t="shared" si="3"/>
        <v>1782</v>
      </c>
      <c r="U56" s="13">
        <v>1782</v>
      </c>
      <c r="V56" s="13">
        <v>4269</v>
      </c>
      <c r="W56" s="19">
        <v>3025</v>
      </c>
      <c r="X56" s="23">
        <v>0.65</v>
      </c>
      <c r="Y56" s="24">
        <v>-0.28999999999999998</v>
      </c>
      <c r="Z56" s="24">
        <v>-0.18</v>
      </c>
      <c r="AA56" s="24">
        <v>0.81</v>
      </c>
      <c r="AB56" s="25">
        <v>0.25</v>
      </c>
    </row>
    <row r="57" spans="1:28" x14ac:dyDescent="0.25">
      <c r="A57" s="7">
        <v>41527.989583333336</v>
      </c>
      <c r="B57">
        <v>1297</v>
      </c>
      <c r="C57">
        <v>1806</v>
      </c>
      <c r="D57">
        <v>1757</v>
      </c>
      <c r="E57" s="2">
        <f t="shared" si="0"/>
        <v>1.0130378096479791</v>
      </c>
      <c r="F57" s="4">
        <f t="shared" si="1"/>
        <v>1032</v>
      </c>
      <c r="G57" s="29">
        <f t="shared" si="4"/>
        <v>1032</v>
      </c>
      <c r="H57" s="29">
        <f t="shared" si="5"/>
        <v>1534</v>
      </c>
      <c r="I57" s="30">
        <f t="shared" si="6"/>
        <v>2</v>
      </c>
      <c r="J57" s="31">
        <f t="shared" si="2"/>
        <v>1</v>
      </c>
      <c r="K57" s="12">
        <v>1534</v>
      </c>
      <c r="L57" s="13">
        <v>2004</v>
      </c>
      <c r="M57" s="13">
        <v>1910</v>
      </c>
      <c r="N57" s="16">
        <v>1068</v>
      </c>
      <c r="O57" s="16">
        <v>1653</v>
      </c>
      <c r="P57" s="17">
        <v>1632</v>
      </c>
      <c r="Q57" s="4">
        <v>1293</v>
      </c>
      <c r="R57" s="4">
        <v>3285</v>
      </c>
      <c r="S57" s="4">
        <v>2325</v>
      </c>
      <c r="T57" s="27">
        <f t="shared" si="3"/>
        <v>1554</v>
      </c>
      <c r="U57" s="13">
        <v>1554</v>
      </c>
      <c r="V57" s="13">
        <v>3636</v>
      </c>
      <c r="W57" s="19">
        <v>2520</v>
      </c>
      <c r="X57" s="23">
        <v>0.93999999999999895</v>
      </c>
      <c r="Y57" s="24">
        <v>0.53</v>
      </c>
      <c r="Z57" s="24">
        <v>-0.24</v>
      </c>
      <c r="AA57" s="24">
        <v>0.8</v>
      </c>
      <c r="AB57" s="25">
        <v>0.51</v>
      </c>
    </row>
    <row r="58" spans="1:28" x14ac:dyDescent="0.25">
      <c r="A58" s="7">
        <v>41528.989583333336</v>
      </c>
      <c r="B58">
        <v>1128</v>
      </c>
      <c r="C58">
        <v>1604</v>
      </c>
      <c r="D58">
        <v>1571</v>
      </c>
      <c r="E58" s="2">
        <f t="shared" si="0"/>
        <v>1.050561797752809</v>
      </c>
      <c r="F58" s="4">
        <f t="shared" si="1"/>
        <v>673</v>
      </c>
      <c r="G58" s="29">
        <f t="shared" si="4"/>
        <v>673</v>
      </c>
      <c r="H58" s="29">
        <f t="shared" si="5"/>
        <v>1424</v>
      </c>
      <c r="I58" s="30">
        <f t="shared" si="6"/>
        <v>2</v>
      </c>
      <c r="J58" s="31">
        <f t="shared" si="2"/>
        <v>1</v>
      </c>
      <c r="K58" s="12">
        <v>1424</v>
      </c>
      <c r="L58" s="13">
        <v>1901</v>
      </c>
      <c r="M58" s="13">
        <v>1876</v>
      </c>
      <c r="N58" s="16">
        <v>861</v>
      </c>
      <c r="O58" s="16">
        <v>1323</v>
      </c>
      <c r="P58" s="17">
        <v>1315</v>
      </c>
      <c r="Q58" s="4">
        <v>1320</v>
      </c>
      <c r="R58" s="4">
        <v>2775</v>
      </c>
      <c r="S58" s="4">
        <v>2198</v>
      </c>
      <c r="T58" s="27">
        <f t="shared" si="3"/>
        <v>1496</v>
      </c>
      <c r="U58" s="13">
        <v>1496</v>
      </c>
      <c r="V58" s="13">
        <v>3275</v>
      </c>
      <c r="W58" s="19">
        <v>2507</v>
      </c>
      <c r="X58" s="23">
        <v>0.93999999999999895</v>
      </c>
      <c r="Y58" s="24">
        <v>0.84</v>
      </c>
      <c r="Z58" s="24">
        <v>-0.17</v>
      </c>
      <c r="AA58" s="24">
        <v>0.79</v>
      </c>
      <c r="AB58" s="25">
        <v>0.6</v>
      </c>
    </row>
    <row r="59" spans="1:28" x14ac:dyDescent="0.25">
      <c r="A59" s="7">
        <v>41529.989583333336</v>
      </c>
      <c r="B59">
        <v>860</v>
      </c>
      <c r="C59">
        <v>1368</v>
      </c>
      <c r="D59">
        <v>1340</v>
      </c>
      <c r="E59" s="2">
        <f t="shared" si="0"/>
        <v>1.3221830985915493</v>
      </c>
      <c r="F59" s="4">
        <f t="shared" si="1"/>
        <v>760</v>
      </c>
      <c r="G59" s="29">
        <f t="shared" si="4"/>
        <v>760</v>
      </c>
      <c r="H59" s="29">
        <f t="shared" si="5"/>
        <v>1136</v>
      </c>
      <c r="I59" s="30">
        <f t="shared" si="6"/>
        <v>2</v>
      </c>
      <c r="J59" s="31">
        <f t="shared" si="2"/>
        <v>1</v>
      </c>
      <c r="K59" s="12">
        <v>1136</v>
      </c>
      <c r="L59" s="13">
        <v>1621</v>
      </c>
      <c r="M59" s="13">
        <v>1566</v>
      </c>
      <c r="N59" s="16">
        <v>664</v>
      </c>
      <c r="O59" s="16">
        <v>1241</v>
      </c>
      <c r="P59" s="17">
        <v>1217</v>
      </c>
      <c r="Q59" s="4">
        <v>1161</v>
      </c>
      <c r="R59" s="4">
        <v>2478</v>
      </c>
      <c r="S59" s="4">
        <v>1963</v>
      </c>
      <c r="T59" s="27">
        <f t="shared" si="3"/>
        <v>1502</v>
      </c>
      <c r="U59" s="13">
        <v>1502</v>
      </c>
      <c r="V59" s="13">
        <v>2925</v>
      </c>
      <c r="W59" s="19">
        <v>2288</v>
      </c>
      <c r="X59" s="23">
        <v>0.9</v>
      </c>
      <c r="Y59" s="24">
        <v>0.93</v>
      </c>
      <c r="Z59" s="24">
        <v>0.02</v>
      </c>
      <c r="AA59" s="24">
        <v>0.78</v>
      </c>
      <c r="AB59" s="25">
        <v>0.66</v>
      </c>
    </row>
    <row r="60" spans="1:28" x14ac:dyDescent="0.25">
      <c r="A60" s="7">
        <v>41530.947916666664</v>
      </c>
      <c r="B60">
        <v>916</v>
      </c>
      <c r="C60">
        <v>1495</v>
      </c>
      <c r="D60">
        <v>1459</v>
      </c>
      <c r="E60" s="2">
        <f t="shared" si="0"/>
        <v>1.5081360946745561</v>
      </c>
      <c r="F60" s="4">
        <f t="shared" si="1"/>
        <v>405</v>
      </c>
      <c r="G60" s="29">
        <f t="shared" si="4"/>
        <v>405</v>
      </c>
      <c r="H60" s="29">
        <f t="shared" si="5"/>
        <v>1352</v>
      </c>
      <c r="I60" s="30">
        <f t="shared" si="6"/>
        <v>2</v>
      </c>
      <c r="J60" s="31">
        <f t="shared" si="2"/>
        <v>1</v>
      </c>
      <c r="K60" s="12">
        <v>1352</v>
      </c>
      <c r="L60" s="13">
        <v>1893</v>
      </c>
      <c r="M60" s="13">
        <v>1884</v>
      </c>
      <c r="N60" s="16">
        <v>731</v>
      </c>
      <c r="O60" s="16">
        <v>1332</v>
      </c>
      <c r="P60" s="17">
        <v>1278</v>
      </c>
      <c r="Q60" s="4">
        <v>1332</v>
      </c>
      <c r="R60" s="4">
        <v>2798</v>
      </c>
      <c r="S60" s="4">
        <v>2183</v>
      </c>
      <c r="T60" s="27">
        <f t="shared" si="3"/>
        <v>2039</v>
      </c>
      <c r="U60" s="13">
        <v>2039</v>
      </c>
      <c r="V60" s="13">
        <v>3633</v>
      </c>
      <c r="W60" s="19">
        <v>2862</v>
      </c>
      <c r="X60" s="23">
        <v>0.86</v>
      </c>
      <c r="Y60" s="24">
        <v>0.95</v>
      </c>
      <c r="Z60" s="24">
        <v>0.24</v>
      </c>
      <c r="AA60" s="24">
        <v>0.76</v>
      </c>
      <c r="AB60" s="25">
        <v>0.7</v>
      </c>
    </row>
    <row r="61" spans="1:28" x14ac:dyDescent="0.25">
      <c r="A61" s="7">
        <v>41533.989583333336</v>
      </c>
      <c r="B61">
        <v>283</v>
      </c>
      <c r="C61">
        <v>802</v>
      </c>
      <c r="D61">
        <v>812</v>
      </c>
      <c r="E61" s="2">
        <f t="shared" si="0"/>
        <v>1.8034825870646767</v>
      </c>
      <c r="F61" s="4">
        <f t="shared" si="1"/>
        <v>1263</v>
      </c>
      <c r="G61" s="29">
        <f t="shared" si="4"/>
        <v>1263</v>
      </c>
      <c r="H61" s="29">
        <f t="shared" si="5"/>
        <v>402</v>
      </c>
      <c r="I61" s="30">
        <f t="shared" si="6"/>
        <v>2</v>
      </c>
      <c r="J61" s="31">
        <f t="shared" si="2"/>
        <v>1</v>
      </c>
      <c r="K61" s="12">
        <v>402</v>
      </c>
      <c r="L61" s="13">
        <v>913</v>
      </c>
      <c r="M61" s="13">
        <v>915</v>
      </c>
      <c r="N61" s="16">
        <v>89</v>
      </c>
      <c r="O61" s="16">
        <v>657</v>
      </c>
      <c r="P61" s="17">
        <v>678</v>
      </c>
      <c r="Q61" s="4">
        <v>511</v>
      </c>
      <c r="R61" s="4">
        <v>1309</v>
      </c>
      <c r="S61" s="4">
        <v>1335</v>
      </c>
      <c r="T61" s="27">
        <f t="shared" si="3"/>
        <v>725</v>
      </c>
      <c r="U61" s="13">
        <v>725</v>
      </c>
      <c r="V61" s="13">
        <v>1881</v>
      </c>
      <c r="W61" s="19">
        <v>1503</v>
      </c>
      <c r="X61" s="23">
        <v>0.85</v>
      </c>
      <c r="Y61" s="24">
        <v>0.93999999999999895</v>
      </c>
      <c r="Z61" s="24">
        <v>0.63</v>
      </c>
      <c r="AA61" s="24">
        <v>0.73</v>
      </c>
      <c r="AB61" s="25">
        <v>0.79</v>
      </c>
    </row>
    <row r="62" spans="1:28" x14ac:dyDescent="0.25">
      <c r="A62" s="7">
        <v>41534.989583333336</v>
      </c>
      <c r="B62">
        <v>111</v>
      </c>
      <c r="C62">
        <v>663</v>
      </c>
      <c r="D62">
        <v>682</v>
      </c>
      <c r="E62" s="2">
        <f t="shared" si="0"/>
        <v>1.8272058823529411</v>
      </c>
      <c r="F62" s="4" t="e">
        <f t="shared" si="1"/>
        <v>#N/A</v>
      </c>
      <c r="G62" s="29">
        <f t="shared" si="4"/>
        <v>401</v>
      </c>
      <c r="H62" s="29">
        <f t="shared" si="5"/>
        <v>272</v>
      </c>
      <c r="I62" s="30">
        <f t="shared" si="6"/>
        <v>2</v>
      </c>
      <c r="J62" s="31">
        <f t="shared" si="2"/>
        <v>1</v>
      </c>
      <c r="K62" s="12">
        <v>272</v>
      </c>
      <c r="L62" s="13">
        <v>806</v>
      </c>
      <c r="M62" s="13">
        <v>830</v>
      </c>
      <c r="N62" s="16">
        <v>1</v>
      </c>
      <c r="O62" s="16">
        <v>447</v>
      </c>
      <c r="P62" s="17">
        <v>495</v>
      </c>
      <c r="Q62" s="4">
        <v>206</v>
      </c>
      <c r="R62" s="4">
        <v>1032</v>
      </c>
      <c r="S62" s="4">
        <v>1125</v>
      </c>
      <c r="T62" s="27">
        <f t="shared" si="3"/>
        <v>497</v>
      </c>
      <c r="U62" s="13">
        <v>497</v>
      </c>
      <c r="V62" s="13">
        <v>1255</v>
      </c>
      <c r="W62" s="19">
        <v>1370</v>
      </c>
      <c r="X62" s="23">
        <v>0.9</v>
      </c>
      <c r="Y62" s="24">
        <v>0.93999999999999895</v>
      </c>
      <c r="Z62" s="24">
        <v>0.85</v>
      </c>
      <c r="AA62" s="24">
        <v>0.7</v>
      </c>
      <c r="AB62" s="25">
        <v>0.84</v>
      </c>
    </row>
    <row r="63" spans="1:28" x14ac:dyDescent="0.25">
      <c r="A63" s="7">
        <v>41535.989583333336</v>
      </c>
      <c r="B63">
        <v>131</v>
      </c>
      <c r="C63">
        <v>645</v>
      </c>
      <c r="D63">
        <v>664</v>
      </c>
      <c r="E63" s="2">
        <f t="shared" si="0"/>
        <v>1.8414322250639386</v>
      </c>
      <c r="F63" s="4" t="e">
        <f t="shared" si="1"/>
        <v>#N/A</v>
      </c>
      <c r="G63" s="29">
        <f t="shared" si="4"/>
        <v>272</v>
      </c>
      <c r="H63" s="29">
        <f t="shared" si="5"/>
        <v>391</v>
      </c>
      <c r="I63" s="30">
        <f t="shared" si="6"/>
        <v>2</v>
      </c>
      <c r="J63" s="31">
        <f t="shared" si="2"/>
        <v>1</v>
      </c>
      <c r="K63" s="12">
        <v>391</v>
      </c>
      <c r="L63" s="13">
        <v>1012</v>
      </c>
      <c r="M63" s="13">
        <v>1012</v>
      </c>
      <c r="N63" s="16">
        <v>0</v>
      </c>
      <c r="O63" s="16">
        <v>3</v>
      </c>
      <c r="P63" s="17">
        <v>20</v>
      </c>
      <c r="Q63" s="4">
        <v>237</v>
      </c>
      <c r="R63" s="4">
        <v>1023</v>
      </c>
      <c r="S63" s="4">
        <v>1105</v>
      </c>
      <c r="T63" s="27">
        <f t="shared" si="3"/>
        <v>720</v>
      </c>
      <c r="U63" s="13">
        <v>720</v>
      </c>
      <c r="V63" s="13">
        <v>1612</v>
      </c>
      <c r="W63" s="19">
        <v>1684</v>
      </c>
      <c r="X63" s="23">
        <v>0.84</v>
      </c>
      <c r="Y63" s="24">
        <v>0.93999999999999895</v>
      </c>
      <c r="Z63" s="24">
        <v>0.93</v>
      </c>
      <c r="AA63" s="24">
        <v>0.65</v>
      </c>
      <c r="AB63" s="25">
        <v>0.84</v>
      </c>
    </row>
    <row r="64" spans="1:28" x14ac:dyDescent="0.25">
      <c r="A64" s="7">
        <v>41536.989583333336</v>
      </c>
      <c r="B64">
        <v>282</v>
      </c>
      <c r="C64">
        <v>243</v>
      </c>
      <c r="D64">
        <v>224</v>
      </c>
      <c r="E64" s="2">
        <f t="shared" si="0"/>
        <v>1.3804713804713804</v>
      </c>
      <c r="F64" s="4" t="e">
        <f t="shared" si="1"/>
        <v>#N/A</v>
      </c>
      <c r="G64" s="29">
        <f t="shared" si="4"/>
        <v>390</v>
      </c>
      <c r="H64" s="29">
        <f t="shared" si="5"/>
        <v>594</v>
      </c>
      <c r="I64" s="30">
        <f t="shared" si="6"/>
        <v>1</v>
      </c>
      <c r="J64" s="31">
        <f t="shared" si="2"/>
        <v>0</v>
      </c>
      <c r="K64" s="12">
        <v>-594</v>
      </c>
      <c r="L64" s="13">
        <v>-465</v>
      </c>
      <c r="M64" s="13">
        <v>-409</v>
      </c>
      <c r="N64" s="16">
        <v>1</v>
      </c>
      <c r="O64" s="16">
        <v>1</v>
      </c>
      <c r="P64" s="17">
        <v>2</v>
      </c>
      <c r="Q64" s="4">
        <v>414</v>
      </c>
      <c r="R64" s="4">
        <v>391</v>
      </c>
      <c r="S64" s="4">
        <v>373</v>
      </c>
      <c r="T64" s="27">
        <f t="shared" si="3"/>
        <v>820</v>
      </c>
      <c r="U64" s="13">
        <v>-820</v>
      </c>
      <c r="V64" s="13">
        <v>-743</v>
      </c>
      <c r="W64" s="19">
        <v>-679</v>
      </c>
      <c r="X64" s="23">
        <v>0.95</v>
      </c>
      <c r="Y64" s="24">
        <v>0.95</v>
      </c>
      <c r="Z64" s="24">
        <v>0.96</v>
      </c>
      <c r="AA64" s="24">
        <v>0.66</v>
      </c>
      <c r="AB64" s="25">
        <v>0.88</v>
      </c>
    </row>
    <row r="65" spans="1:28" x14ac:dyDescent="0.25">
      <c r="A65" s="7">
        <v>41537.947916666664</v>
      </c>
      <c r="B65">
        <v>567</v>
      </c>
      <c r="C65">
        <v>440</v>
      </c>
      <c r="D65">
        <v>404</v>
      </c>
      <c r="E65" s="2">
        <f t="shared" si="0"/>
        <v>1.3812080536912752</v>
      </c>
      <c r="F65" s="4" t="e">
        <f t="shared" si="1"/>
        <v>#N/A</v>
      </c>
      <c r="G65" s="29">
        <f t="shared" si="4"/>
        <v>258</v>
      </c>
      <c r="H65" s="29">
        <f t="shared" si="5"/>
        <v>745</v>
      </c>
      <c r="I65" s="30">
        <f t="shared" si="6"/>
        <v>0</v>
      </c>
      <c r="J65" s="31">
        <f t="shared" si="2"/>
        <v>0</v>
      </c>
      <c r="K65" s="12">
        <v>-745</v>
      </c>
      <c r="L65" s="13">
        <v>-568</v>
      </c>
      <c r="M65" s="13">
        <v>-518</v>
      </c>
      <c r="N65" s="16">
        <v>336</v>
      </c>
      <c r="O65" s="16">
        <v>290</v>
      </c>
      <c r="P65" s="17">
        <v>267</v>
      </c>
      <c r="Q65" s="4">
        <v>783</v>
      </c>
      <c r="R65" s="4">
        <v>703</v>
      </c>
      <c r="S65" s="4">
        <v>671</v>
      </c>
      <c r="T65" s="27">
        <f t="shared" si="3"/>
        <v>1029</v>
      </c>
      <c r="U65" s="13">
        <v>-1029</v>
      </c>
      <c r="V65" s="13">
        <v>-907</v>
      </c>
      <c r="W65" s="19">
        <v>-860</v>
      </c>
      <c r="X65" s="23">
        <v>0.89</v>
      </c>
      <c r="Y65" s="24">
        <v>0.93</v>
      </c>
      <c r="Z65" s="24">
        <v>0.96</v>
      </c>
      <c r="AA65" s="24">
        <v>0.68</v>
      </c>
      <c r="AB65" s="25">
        <v>0.86</v>
      </c>
    </row>
    <row r="66" spans="1:28" x14ac:dyDescent="0.25">
      <c r="A66" s="7">
        <v>41540.989583333336</v>
      </c>
      <c r="B66">
        <v>394</v>
      </c>
      <c r="C66">
        <v>267</v>
      </c>
      <c r="D66">
        <v>246</v>
      </c>
      <c r="E66" s="2">
        <f t="shared" ref="E66:E129" si="7">IF(H66&gt;T66,H66/T66,T66/H66)</f>
        <v>1.3801756587202008</v>
      </c>
      <c r="F66" s="4" t="e">
        <f t="shared" si="1"/>
        <v>#N/A</v>
      </c>
      <c r="G66" s="29">
        <f t="shared" si="4"/>
        <v>707</v>
      </c>
      <c r="H66" s="29">
        <f t="shared" si="5"/>
        <v>797</v>
      </c>
      <c r="I66" s="30">
        <f t="shared" si="6"/>
        <v>0</v>
      </c>
      <c r="J66" s="31">
        <f t="shared" si="2"/>
        <v>0</v>
      </c>
      <c r="K66" s="12">
        <v>-797</v>
      </c>
      <c r="L66" s="13">
        <v>-607</v>
      </c>
      <c r="M66" s="13">
        <v>-564</v>
      </c>
      <c r="N66" s="16">
        <v>38</v>
      </c>
      <c r="O66" s="16">
        <v>0</v>
      </c>
      <c r="P66" s="17">
        <v>0</v>
      </c>
      <c r="Q66" s="4">
        <v>539</v>
      </c>
      <c r="R66" s="4">
        <v>424</v>
      </c>
      <c r="S66" s="4">
        <v>408</v>
      </c>
      <c r="T66" s="27">
        <f t="shared" si="3"/>
        <v>1100</v>
      </c>
      <c r="U66" s="13">
        <v>-1100</v>
      </c>
      <c r="V66" s="13">
        <v>-969</v>
      </c>
      <c r="W66" s="19">
        <v>-936</v>
      </c>
      <c r="X66" s="23">
        <v>0.61</v>
      </c>
      <c r="Y66" s="24">
        <v>0.91</v>
      </c>
      <c r="Z66" s="24">
        <v>0.96</v>
      </c>
      <c r="AA66" s="24">
        <v>0.68999999999999895</v>
      </c>
      <c r="AB66" s="25">
        <v>0.79</v>
      </c>
    </row>
    <row r="67" spans="1:28" x14ac:dyDescent="0.25">
      <c r="A67" s="7">
        <v>41541.989583333336</v>
      </c>
      <c r="B67">
        <v>368</v>
      </c>
      <c r="C67">
        <v>153</v>
      </c>
      <c r="D67">
        <v>110</v>
      </c>
      <c r="E67" s="2">
        <f t="shared" si="7"/>
        <v>1.2934131736526946</v>
      </c>
      <c r="F67" s="4" t="e">
        <f t="shared" ref="F67:F130" si="8">IF(H66&gt;1054,G67,NA())</f>
        <v>#N/A</v>
      </c>
      <c r="G67" s="29">
        <f t="shared" si="4"/>
        <v>621</v>
      </c>
      <c r="H67" s="29">
        <f t="shared" si="5"/>
        <v>668</v>
      </c>
      <c r="I67" s="30">
        <f t="shared" si="6"/>
        <v>0</v>
      </c>
      <c r="J67" s="31">
        <f t="shared" ref="J67:J130" si="9">IF(K67&gt;0,1,0)</f>
        <v>0</v>
      </c>
      <c r="K67" s="12">
        <v>-668</v>
      </c>
      <c r="L67" s="13">
        <v>-398</v>
      </c>
      <c r="M67" s="13">
        <v>-369</v>
      </c>
      <c r="N67" s="16">
        <v>176</v>
      </c>
      <c r="O67" s="16">
        <v>3</v>
      </c>
      <c r="P67" s="17">
        <v>1</v>
      </c>
      <c r="Q67" s="4">
        <v>476</v>
      </c>
      <c r="R67" s="4">
        <v>243</v>
      </c>
      <c r="S67" s="4">
        <v>183</v>
      </c>
      <c r="T67" s="27">
        <f t="shared" ref="T67:T130" si="10">IMABS(U67)</f>
        <v>864</v>
      </c>
      <c r="U67" s="13">
        <v>-864</v>
      </c>
      <c r="V67" s="13">
        <v>-631</v>
      </c>
      <c r="W67" s="19">
        <v>-613</v>
      </c>
      <c r="X67" s="23">
        <v>0.31</v>
      </c>
      <c r="Y67" s="24">
        <v>0.89</v>
      </c>
      <c r="Z67" s="24">
        <v>0.96</v>
      </c>
      <c r="AA67" s="24">
        <v>0.68999999999999895</v>
      </c>
      <c r="AB67" s="25">
        <v>0.71</v>
      </c>
    </row>
    <row r="68" spans="1:28" x14ac:dyDescent="0.25">
      <c r="A68" s="7">
        <v>41542.989583333336</v>
      </c>
      <c r="B68">
        <v>321</v>
      </c>
      <c r="C68">
        <v>141</v>
      </c>
      <c r="D68">
        <v>118</v>
      </c>
      <c r="E68" s="2">
        <f t="shared" si="7"/>
        <v>1.2918994413407821</v>
      </c>
      <c r="F68" s="4" t="e">
        <f t="shared" si="8"/>
        <v>#N/A</v>
      </c>
      <c r="G68" s="29">
        <f t="shared" ref="G68:G131" si="11">H67-N68</f>
        <v>620</v>
      </c>
      <c r="H68" s="29">
        <f t="shared" ref="H68:H131" si="12">IMABS(K68)</f>
        <v>716</v>
      </c>
      <c r="I68" s="30">
        <f t="shared" ref="I68:I131" si="13">J68+J67</f>
        <v>0</v>
      </c>
      <c r="J68" s="31">
        <f t="shared" si="9"/>
        <v>0</v>
      </c>
      <c r="K68" s="12">
        <v>-716</v>
      </c>
      <c r="L68" s="13">
        <v>-471</v>
      </c>
      <c r="M68" s="13">
        <v>-463</v>
      </c>
      <c r="N68" s="16">
        <v>48</v>
      </c>
      <c r="O68" s="16">
        <v>6</v>
      </c>
      <c r="P68" s="17">
        <v>1</v>
      </c>
      <c r="Q68" s="4">
        <v>415</v>
      </c>
      <c r="R68" s="4">
        <v>223</v>
      </c>
      <c r="S68" s="4">
        <v>195</v>
      </c>
      <c r="T68" s="27">
        <f t="shared" si="10"/>
        <v>925</v>
      </c>
      <c r="U68" s="13">
        <v>-925</v>
      </c>
      <c r="V68" s="13">
        <v>-745</v>
      </c>
      <c r="W68" s="19">
        <v>-755</v>
      </c>
      <c r="X68" s="23">
        <v>0.49</v>
      </c>
      <c r="Y68" s="24">
        <v>0.85</v>
      </c>
      <c r="Z68" s="24">
        <v>0.95</v>
      </c>
      <c r="AA68" s="24">
        <v>0.7</v>
      </c>
      <c r="AB68" s="25">
        <v>0.75</v>
      </c>
    </row>
    <row r="69" spans="1:28" x14ac:dyDescent="0.25">
      <c r="A69" s="7">
        <v>41543.989583333336</v>
      </c>
      <c r="B69">
        <v>183</v>
      </c>
      <c r="C69">
        <v>62</v>
      </c>
      <c r="D69">
        <v>99</v>
      </c>
      <c r="E69" s="2">
        <f t="shared" si="7"/>
        <v>1.3221476510067114</v>
      </c>
      <c r="F69" s="4" t="e">
        <f t="shared" si="8"/>
        <v>#N/A</v>
      </c>
      <c r="G69" s="29">
        <f t="shared" si="11"/>
        <v>674</v>
      </c>
      <c r="H69" s="29">
        <f t="shared" si="12"/>
        <v>447</v>
      </c>
      <c r="I69" s="30">
        <f t="shared" si="13"/>
        <v>0</v>
      </c>
      <c r="J69" s="31">
        <f t="shared" si="9"/>
        <v>0</v>
      </c>
      <c r="K69" s="12">
        <v>-447</v>
      </c>
      <c r="L69" s="13">
        <v>-246</v>
      </c>
      <c r="M69" s="13">
        <v>227</v>
      </c>
      <c r="N69" s="16">
        <v>42</v>
      </c>
      <c r="O69" s="16">
        <v>4</v>
      </c>
      <c r="P69" s="17">
        <v>3</v>
      </c>
      <c r="Q69" s="4">
        <v>239</v>
      </c>
      <c r="R69" s="4">
        <v>99</v>
      </c>
      <c r="S69" s="4">
        <v>195</v>
      </c>
      <c r="T69" s="27">
        <f t="shared" si="10"/>
        <v>591</v>
      </c>
      <c r="U69" s="13">
        <v>-591</v>
      </c>
      <c r="V69" s="13">
        <v>-390</v>
      </c>
      <c r="W69" s="19">
        <v>449</v>
      </c>
      <c r="X69" s="23">
        <v>0.8</v>
      </c>
      <c r="Y69" s="24">
        <v>0.68999999999999895</v>
      </c>
      <c r="Z69" s="24">
        <v>0.93999999999999895</v>
      </c>
      <c r="AA69" s="24">
        <v>0.71</v>
      </c>
      <c r="AB69" s="25">
        <v>0.79</v>
      </c>
    </row>
    <row r="70" spans="1:28" x14ac:dyDescent="0.25">
      <c r="A70" s="7">
        <v>41544.947916666664</v>
      </c>
      <c r="B70">
        <v>151</v>
      </c>
      <c r="C70">
        <v>158</v>
      </c>
      <c r="D70">
        <v>232</v>
      </c>
      <c r="E70" s="2">
        <f t="shared" si="7"/>
        <v>1.4096045197740112</v>
      </c>
      <c r="F70" s="4" t="e">
        <f t="shared" si="8"/>
        <v>#N/A</v>
      </c>
      <c r="G70" s="29">
        <f t="shared" si="11"/>
        <v>439</v>
      </c>
      <c r="H70" s="29">
        <f t="shared" si="12"/>
        <v>354</v>
      </c>
      <c r="I70" s="30">
        <f t="shared" si="13"/>
        <v>1</v>
      </c>
      <c r="J70" s="31">
        <f t="shared" si="9"/>
        <v>1</v>
      </c>
      <c r="K70" s="12">
        <v>354</v>
      </c>
      <c r="L70" s="13">
        <v>421</v>
      </c>
      <c r="M70" s="13">
        <v>469</v>
      </c>
      <c r="N70" s="16">
        <v>8</v>
      </c>
      <c r="O70" s="16">
        <v>7</v>
      </c>
      <c r="P70" s="17">
        <v>36</v>
      </c>
      <c r="Q70" s="4">
        <v>206</v>
      </c>
      <c r="R70" s="4">
        <v>251</v>
      </c>
      <c r="S70" s="4">
        <v>459</v>
      </c>
      <c r="T70" s="27">
        <f t="shared" si="10"/>
        <v>499</v>
      </c>
      <c r="U70" s="13">
        <v>499</v>
      </c>
      <c r="V70" s="13">
        <v>666</v>
      </c>
      <c r="W70" s="19">
        <v>925</v>
      </c>
      <c r="X70" s="23">
        <v>0.83</v>
      </c>
      <c r="Y70" s="24">
        <v>0.52</v>
      </c>
      <c r="Z70" s="24">
        <v>0.93999999999999895</v>
      </c>
      <c r="AA70" s="24">
        <v>0.71</v>
      </c>
      <c r="AB70" s="25">
        <v>0.75</v>
      </c>
    </row>
    <row r="71" spans="1:28" x14ac:dyDescent="0.25">
      <c r="A71" s="7">
        <v>41547.989583333336</v>
      </c>
      <c r="B71">
        <v>444</v>
      </c>
      <c r="C71">
        <v>460</v>
      </c>
      <c r="D71">
        <v>484</v>
      </c>
      <c r="E71" s="2">
        <f t="shared" si="7"/>
        <v>1.4121532364597094</v>
      </c>
      <c r="F71" s="4" t="e">
        <f t="shared" si="8"/>
        <v>#N/A</v>
      </c>
      <c r="G71" s="29">
        <f t="shared" si="11"/>
        <v>274</v>
      </c>
      <c r="H71" s="29">
        <f t="shared" si="12"/>
        <v>757</v>
      </c>
      <c r="I71" s="30">
        <f t="shared" si="13"/>
        <v>2</v>
      </c>
      <c r="J71" s="31">
        <f t="shared" si="9"/>
        <v>1</v>
      </c>
      <c r="K71" s="12">
        <v>757</v>
      </c>
      <c r="L71" s="13">
        <v>750</v>
      </c>
      <c r="M71" s="13">
        <v>777</v>
      </c>
      <c r="N71" s="16">
        <v>80</v>
      </c>
      <c r="O71" s="16">
        <v>43</v>
      </c>
      <c r="P71" s="17">
        <v>2</v>
      </c>
      <c r="Q71" s="4">
        <v>647</v>
      </c>
      <c r="R71" s="4">
        <v>748</v>
      </c>
      <c r="S71" s="4">
        <v>980</v>
      </c>
      <c r="T71" s="27">
        <f t="shared" si="10"/>
        <v>1069</v>
      </c>
      <c r="U71" s="13">
        <v>1069</v>
      </c>
      <c r="V71" s="13">
        <v>1189</v>
      </c>
      <c r="W71" s="19">
        <v>1558</v>
      </c>
      <c r="X71" s="23">
        <v>0.47</v>
      </c>
      <c r="Y71" s="24">
        <v>0.35</v>
      </c>
      <c r="Z71" s="24">
        <v>0.91</v>
      </c>
      <c r="AA71" s="24">
        <v>0.72</v>
      </c>
      <c r="AB71" s="25">
        <v>0.62</v>
      </c>
    </row>
    <row r="72" spans="1:28" x14ac:dyDescent="0.25">
      <c r="A72" s="7">
        <v>41548.989583333336</v>
      </c>
      <c r="B72">
        <v>228</v>
      </c>
      <c r="C72">
        <v>263</v>
      </c>
      <c r="D72">
        <v>318</v>
      </c>
      <c r="E72" s="2">
        <f t="shared" si="7"/>
        <v>1.489311163895487</v>
      </c>
      <c r="F72" s="4" t="e">
        <f t="shared" si="8"/>
        <v>#N/A</v>
      </c>
      <c r="G72" s="29">
        <f t="shared" si="11"/>
        <v>733</v>
      </c>
      <c r="H72" s="29">
        <f t="shared" si="12"/>
        <v>421</v>
      </c>
      <c r="I72" s="30">
        <f t="shared" si="13"/>
        <v>2</v>
      </c>
      <c r="J72" s="31">
        <f t="shared" si="9"/>
        <v>1</v>
      </c>
      <c r="K72" s="12">
        <v>421</v>
      </c>
      <c r="L72" s="13">
        <v>433</v>
      </c>
      <c r="M72" s="13">
        <v>434</v>
      </c>
      <c r="N72" s="16">
        <v>24</v>
      </c>
      <c r="O72" s="16">
        <v>39</v>
      </c>
      <c r="P72" s="17">
        <v>26</v>
      </c>
      <c r="Q72" s="4">
        <v>339</v>
      </c>
      <c r="R72" s="4">
        <v>450</v>
      </c>
      <c r="S72" s="4">
        <v>724</v>
      </c>
      <c r="T72" s="27">
        <f t="shared" si="10"/>
        <v>627</v>
      </c>
      <c r="U72" s="13">
        <v>627</v>
      </c>
      <c r="V72" s="13">
        <v>722</v>
      </c>
      <c r="W72" s="19">
        <v>982</v>
      </c>
      <c r="X72" s="23">
        <v>0.66</v>
      </c>
      <c r="Y72" s="24">
        <v>0.65</v>
      </c>
      <c r="Z72" s="24">
        <v>0.87</v>
      </c>
      <c r="AA72" s="24">
        <v>0.74</v>
      </c>
      <c r="AB72" s="25">
        <v>0.73</v>
      </c>
    </row>
    <row r="73" spans="1:28" x14ac:dyDescent="0.25">
      <c r="A73" s="7">
        <v>41549.989583333336</v>
      </c>
      <c r="B73">
        <v>130</v>
      </c>
      <c r="C73">
        <v>173</v>
      </c>
      <c r="D73">
        <v>238</v>
      </c>
      <c r="E73" s="2">
        <f t="shared" si="7"/>
        <v>1.4530386740331491</v>
      </c>
      <c r="F73" s="4" t="e">
        <f t="shared" si="8"/>
        <v>#N/A</v>
      </c>
      <c r="G73" s="29">
        <f t="shared" si="11"/>
        <v>419</v>
      </c>
      <c r="H73" s="29">
        <f t="shared" si="12"/>
        <v>362</v>
      </c>
      <c r="I73" s="30">
        <f t="shared" si="13"/>
        <v>2</v>
      </c>
      <c r="J73" s="31">
        <f t="shared" si="9"/>
        <v>1</v>
      </c>
      <c r="K73" s="12">
        <v>362</v>
      </c>
      <c r="L73" s="13">
        <v>436</v>
      </c>
      <c r="M73" s="13">
        <v>501</v>
      </c>
      <c r="N73" s="16">
        <v>2</v>
      </c>
      <c r="O73" s="16">
        <v>1</v>
      </c>
      <c r="P73" s="17">
        <v>1</v>
      </c>
      <c r="Q73" s="4">
        <v>187</v>
      </c>
      <c r="R73" s="4">
        <v>297</v>
      </c>
      <c r="S73" s="4">
        <v>537</v>
      </c>
      <c r="T73" s="27">
        <f t="shared" si="10"/>
        <v>526</v>
      </c>
      <c r="U73" s="13">
        <v>526</v>
      </c>
      <c r="V73" s="13">
        <v>751</v>
      </c>
      <c r="W73" s="19">
        <v>1137</v>
      </c>
      <c r="X73" s="23">
        <v>0.63</v>
      </c>
      <c r="Y73" s="24">
        <v>0.78</v>
      </c>
      <c r="Z73" s="24">
        <v>0.8</v>
      </c>
      <c r="AA73" s="24">
        <v>0.75</v>
      </c>
      <c r="AB73" s="25">
        <v>0.74</v>
      </c>
    </row>
    <row r="74" spans="1:28" x14ac:dyDescent="0.25">
      <c r="A74" s="7">
        <v>41550.989583333336</v>
      </c>
      <c r="B74">
        <v>294</v>
      </c>
      <c r="C74">
        <v>192</v>
      </c>
      <c r="D74">
        <v>136</v>
      </c>
      <c r="E74" s="2">
        <f t="shared" si="7"/>
        <v>1.159438775510204</v>
      </c>
      <c r="F74" s="4" t="e">
        <f t="shared" si="8"/>
        <v>#N/A</v>
      </c>
      <c r="G74" s="29">
        <f t="shared" si="11"/>
        <v>361</v>
      </c>
      <c r="H74" s="29">
        <f t="shared" si="12"/>
        <v>784</v>
      </c>
      <c r="I74" s="30">
        <f t="shared" si="13"/>
        <v>1</v>
      </c>
      <c r="J74" s="31">
        <f t="shared" si="9"/>
        <v>0</v>
      </c>
      <c r="K74" s="12">
        <v>-784</v>
      </c>
      <c r="L74" s="13">
        <v>-559</v>
      </c>
      <c r="M74" s="13">
        <v>-404</v>
      </c>
      <c r="N74" s="16">
        <v>1</v>
      </c>
      <c r="O74" s="16">
        <v>2</v>
      </c>
      <c r="P74" s="17">
        <v>6</v>
      </c>
      <c r="Q74" s="4">
        <v>344</v>
      </c>
      <c r="R74" s="4">
        <v>301</v>
      </c>
      <c r="S74" s="4">
        <v>279</v>
      </c>
      <c r="T74" s="27">
        <f t="shared" si="10"/>
        <v>909</v>
      </c>
      <c r="U74" s="13">
        <v>-909</v>
      </c>
      <c r="V74" s="13">
        <v>-882</v>
      </c>
      <c r="W74" s="19">
        <v>-813</v>
      </c>
      <c r="X74" s="23">
        <v>0.62</v>
      </c>
      <c r="Y74" s="24">
        <v>0.73</v>
      </c>
      <c r="Z74" s="24">
        <v>0.8</v>
      </c>
      <c r="AA74" s="24">
        <v>0.77</v>
      </c>
      <c r="AB74" s="25">
        <v>0.73</v>
      </c>
    </row>
    <row r="75" spans="1:28" x14ac:dyDescent="0.25">
      <c r="A75" s="7">
        <v>41551.958333333336</v>
      </c>
      <c r="B75">
        <v>898</v>
      </c>
      <c r="C75">
        <v>561</v>
      </c>
      <c r="D75">
        <v>268</v>
      </c>
      <c r="E75" s="2">
        <f t="shared" si="7"/>
        <v>1.1674208144796381</v>
      </c>
      <c r="F75" s="4" t="e">
        <f t="shared" si="8"/>
        <v>#N/A</v>
      </c>
      <c r="G75" s="29">
        <f t="shared" si="11"/>
        <v>269</v>
      </c>
      <c r="H75" s="29">
        <f t="shared" si="12"/>
        <v>1326</v>
      </c>
      <c r="I75" s="30">
        <f t="shared" si="13"/>
        <v>0</v>
      </c>
      <c r="J75" s="31">
        <f t="shared" si="9"/>
        <v>0</v>
      </c>
      <c r="K75" s="12">
        <v>-1326</v>
      </c>
      <c r="L75" s="13">
        <v>-911</v>
      </c>
      <c r="M75" s="13">
        <v>-469</v>
      </c>
      <c r="N75" s="16">
        <v>515</v>
      </c>
      <c r="O75" s="16">
        <v>348</v>
      </c>
      <c r="P75" s="17">
        <v>29</v>
      </c>
      <c r="Q75" s="4">
        <v>1049</v>
      </c>
      <c r="R75" s="4">
        <v>863</v>
      </c>
      <c r="S75" s="4">
        <v>563</v>
      </c>
      <c r="T75" s="27">
        <f t="shared" si="10"/>
        <v>1548</v>
      </c>
      <c r="U75" s="13">
        <v>-1548</v>
      </c>
      <c r="V75" s="13">
        <v>-1401</v>
      </c>
      <c r="W75" s="19">
        <v>-990</v>
      </c>
      <c r="X75" s="23">
        <v>-0.15</v>
      </c>
      <c r="Y75" s="24">
        <v>0.52</v>
      </c>
      <c r="Z75" s="24">
        <v>0.72</v>
      </c>
      <c r="AA75" s="24">
        <v>0.78</v>
      </c>
      <c r="AB75" s="25">
        <v>0.47</v>
      </c>
    </row>
    <row r="76" spans="1:28" x14ac:dyDescent="0.25">
      <c r="A76" s="7">
        <v>41554.989583333336</v>
      </c>
      <c r="B76">
        <v>905</v>
      </c>
      <c r="C76">
        <v>578</v>
      </c>
      <c r="D76">
        <v>179</v>
      </c>
      <c r="E76" s="2">
        <f t="shared" si="7"/>
        <v>1.1775700934579438</v>
      </c>
      <c r="F76" s="4">
        <f t="shared" si="8"/>
        <v>718</v>
      </c>
      <c r="G76" s="29">
        <f t="shared" si="11"/>
        <v>718</v>
      </c>
      <c r="H76" s="29">
        <f t="shared" si="12"/>
        <v>1177</v>
      </c>
      <c r="I76" s="30">
        <f t="shared" si="13"/>
        <v>0</v>
      </c>
      <c r="J76" s="31">
        <f t="shared" si="9"/>
        <v>0</v>
      </c>
      <c r="K76" s="12">
        <v>-1177</v>
      </c>
      <c r="L76" s="13">
        <v>-802</v>
      </c>
      <c r="M76" s="13">
        <v>-333</v>
      </c>
      <c r="N76" s="16">
        <v>608</v>
      </c>
      <c r="O76" s="16">
        <v>339</v>
      </c>
      <c r="P76" s="17">
        <v>4</v>
      </c>
      <c r="Q76" s="4">
        <v>1085</v>
      </c>
      <c r="R76" s="4">
        <v>863</v>
      </c>
      <c r="S76" s="4">
        <v>384</v>
      </c>
      <c r="T76" s="27">
        <f t="shared" si="10"/>
        <v>1386</v>
      </c>
      <c r="U76" s="13">
        <v>-1386</v>
      </c>
      <c r="V76" s="13">
        <v>-1182</v>
      </c>
      <c r="W76" s="19">
        <v>-713</v>
      </c>
      <c r="X76" s="23">
        <v>0.3</v>
      </c>
      <c r="Y76" s="24">
        <v>0.12</v>
      </c>
      <c r="Z76" s="24">
        <v>0.54</v>
      </c>
      <c r="AA76" s="24">
        <v>0.78</v>
      </c>
      <c r="AB76" s="25">
        <v>0.44</v>
      </c>
    </row>
    <row r="77" spans="1:28" x14ac:dyDescent="0.25">
      <c r="A77" s="7">
        <v>41555.989583333336</v>
      </c>
      <c r="B77">
        <v>745</v>
      </c>
      <c r="C77">
        <v>473</v>
      </c>
      <c r="D77">
        <v>100</v>
      </c>
      <c r="E77" s="2">
        <f t="shared" si="7"/>
        <v>1.0086455331412103</v>
      </c>
      <c r="F77" s="4">
        <f t="shared" si="8"/>
        <v>899</v>
      </c>
      <c r="G77" s="29">
        <f t="shared" si="11"/>
        <v>899</v>
      </c>
      <c r="H77" s="29">
        <f t="shared" si="12"/>
        <v>1400</v>
      </c>
      <c r="I77" s="30">
        <f t="shared" si="13"/>
        <v>0</v>
      </c>
      <c r="J77" s="31">
        <f t="shared" si="9"/>
        <v>0</v>
      </c>
      <c r="K77" s="12">
        <v>-1400</v>
      </c>
      <c r="L77" s="13">
        <v>-636</v>
      </c>
      <c r="M77" s="13">
        <v>-228</v>
      </c>
      <c r="N77" s="16">
        <v>278</v>
      </c>
      <c r="O77" s="16">
        <v>299</v>
      </c>
      <c r="P77" s="17">
        <v>19</v>
      </c>
      <c r="Q77" s="4">
        <v>861</v>
      </c>
      <c r="R77" s="4">
        <v>698</v>
      </c>
      <c r="S77" s="4">
        <v>215</v>
      </c>
      <c r="T77" s="27">
        <f t="shared" si="10"/>
        <v>1388</v>
      </c>
      <c r="U77" s="13">
        <v>-1388</v>
      </c>
      <c r="V77" s="13">
        <v>-937</v>
      </c>
      <c r="W77" s="19">
        <v>-488</v>
      </c>
      <c r="X77" s="23">
        <v>0.79</v>
      </c>
      <c r="Y77" s="24">
        <v>-0.09</v>
      </c>
      <c r="Z77" s="24">
        <v>0.51</v>
      </c>
      <c r="AA77" s="24">
        <v>0.79</v>
      </c>
      <c r="AB77" s="25">
        <v>0.5</v>
      </c>
    </row>
    <row r="78" spans="1:28" x14ac:dyDescent="0.25">
      <c r="A78" s="7">
        <v>41556.989583333336</v>
      </c>
      <c r="B78">
        <v>381</v>
      </c>
      <c r="C78">
        <v>732</v>
      </c>
      <c r="D78">
        <v>144</v>
      </c>
      <c r="E78" s="2">
        <f t="shared" si="7"/>
        <v>1.7625482625482625</v>
      </c>
      <c r="F78" s="4">
        <f t="shared" si="8"/>
        <v>1283</v>
      </c>
      <c r="G78" s="29">
        <f t="shared" si="11"/>
        <v>1283</v>
      </c>
      <c r="H78" s="29">
        <f t="shared" si="12"/>
        <v>518</v>
      </c>
      <c r="I78" s="30">
        <f t="shared" si="13"/>
        <v>0</v>
      </c>
      <c r="J78" s="31">
        <f t="shared" si="9"/>
        <v>0</v>
      </c>
      <c r="K78" s="12">
        <v>-518</v>
      </c>
      <c r="L78" s="13">
        <v>-1073</v>
      </c>
      <c r="M78" s="13">
        <v>-244</v>
      </c>
      <c r="N78" s="16">
        <v>117</v>
      </c>
      <c r="O78" s="16">
        <v>289</v>
      </c>
      <c r="P78" s="17">
        <v>53</v>
      </c>
      <c r="Q78" s="4">
        <v>664</v>
      </c>
      <c r="R78" s="4">
        <v>1035</v>
      </c>
      <c r="S78" s="4">
        <v>309</v>
      </c>
      <c r="T78" s="27">
        <f t="shared" si="10"/>
        <v>913</v>
      </c>
      <c r="U78" s="13">
        <v>-913</v>
      </c>
      <c r="V78" s="13">
        <v>-1496</v>
      </c>
      <c r="W78" s="19">
        <v>-523</v>
      </c>
      <c r="X78" s="23">
        <v>0.83</v>
      </c>
      <c r="Y78" s="24">
        <v>0.08</v>
      </c>
      <c r="Z78" s="24">
        <v>0.48</v>
      </c>
      <c r="AA78" s="24">
        <v>0.8</v>
      </c>
      <c r="AB78" s="25">
        <v>0.55000000000000004</v>
      </c>
    </row>
    <row r="79" spans="1:28" x14ac:dyDescent="0.25">
      <c r="A79" s="7">
        <v>41557.989583333336</v>
      </c>
      <c r="B79">
        <v>363</v>
      </c>
      <c r="C79">
        <v>989</v>
      </c>
      <c r="D79">
        <v>160</v>
      </c>
      <c r="E79" s="2">
        <f t="shared" si="7"/>
        <v>1.8886925795053005</v>
      </c>
      <c r="F79" s="4" t="e">
        <f t="shared" si="8"/>
        <v>#N/A</v>
      </c>
      <c r="G79" s="29">
        <f t="shared" si="11"/>
        <v>304</v>
      </c>
      <c r="H79" s="29">
        <f t="shared" si="12"/>
        <v>566</v>
      </c>
      <c r="I79" s="30">
        <f t="shared" si="13"/>
        <v>0</v>
      </c>
      <c r="J79" s="31">
        <f t="shared" si="9"/>
        <v>0</v>
      </c>
      <c r="K79" s="12">
        <v>-566</v>
      </c>
      <c r="L79" s="13">
        <v>-1203</v>
      </c>
      <c r="M79" s="13">
        <v>-324</v>
      </c>
      <c r="N79" s="16">
        <v>214</v>
      </c>
      <c r="O79" s="16">
        <v>882</v>
      </c>
      <c r="P79" s="17">
        <v>50</v>
      </c>
      <c r="Q79" s="4">
        <v>685</v>
      </c>
      <c r="R79" s="4">
        <v>1349</v>
      </c>
      <c r="S79" s="4">
        <v>343</v>
      </c>
      <c r="T79" s="27">
        <f t="shared" si="10"/>
        <v>1069</v>
      </c>
      <c r="U79" s="13">
        <v>-1069</v>
      </c>
      <c r="V79" s="13">
        <v>-1641</v>
      </c>
      <c r="W79" s="19">
        <v>-693</v>
      </c>
      <c r="X79" s="23">
        <v>0.96</v>
      </c>
      <c r="Y79" s="24">
        <v>0.67</v>
      </c>
      <c r="Z79" s="24">
        <v>0.48</v>
      </c>
      <c r="AA79" s="24">
        <v>0.81</v>
      </c>
      <c r="AB79" s="25">
        <v>0.73</v>
      </c>
    </row>
    <row r="80" spans="1:28" x14ac:dyDescent="0.25">
      <c r="A80" s="7">
        <v>41558.947916666664</v>
      </c>
      <c r="B80">
        <v>551</v>
      </c>
      <c r="C80">
        <v>1210</v>
      </c>
      <c r="D80">
        <v>378</v>
      </c>
      <c r="E80" s="2">
        <f t="shared" si="7"/>
        <v>1.8886389201349831</v>
      </c>
      <c r="F80" s="4" t="e">
        <f t="shared" si="8"/>
        <v>#N/A</v>
      </c>
      <c r="G80" s="29">
        <f t="shared" si="11"/>
        <v>273</v>
      </c>
      <c r="H80" s="29">
        <f t="shared" si="12"/>
        <v>889</v>
      </c>
      <c r="I80" s="30">
        <f t="shared" si="13"/>
        <v>0</v>
      </c>
      <c r="J80" s="31">
        <f t="shared" si="9"/>
        <v>0</v>
      </c>
      <c r="K80" s="12">
        <v>-889</v>
      </c>
      <c r="L80" s="13">
        <v>-1585</v>
      </c>
      <c r="M80" s="13">
        <v>-639</v>
      </c>
      <c r="N80" s="16">
        <v>293</v>
      </c>
      <c r="O80" s="16">
        <v>874</v>
      </c>
      <c r="P80" s="17">
        <v>139</v>
      </c>
      <c r="Q80" s="4">
        <v>1041</v>
      </c>
      <c r="R80" s="4">
        <v>1598</v>
      </c>
      <c r="S80" s="4">
        <v>809</v>
      </c>
      <c r="T80" s="27">
        <f t="shared" si="10"/>
        <v>1679</v>
      </c>
      <c r="U80" s="13">
        <v>-1679</v>
      </c>
      <c r="V80" s="13">
        <v>-2064</v>
      </c>
      <c r="W80" s="19">
        <v>-1367</v>
      </c>
      <c r="X80" s="23">
        <v>0.91</v>
      </c>
      <c r="Y80" s="24">
        <v>0.91</v>
      </c>
      <c r="Z80" s="24">
        <v>0.42</v>
      </c>
      <c r="AA80" s="24">
        <v>0.81</v>
      </c>
      <c r="AB80" s="25">
        <v>0.76</v>
      </c>
    </row>
    <row r="81" spans="1:28" x14ac:dyDescent="0.25">
      <c r="A81" s="7">
        <v>41561.989583333336</v>
      </c>
      <c r="B81">
        <v>664</v>
      </c>
      <c r="C81">
        <v>1346</v>
      </c>
      <c r="D81">
        <v>491</v>
      </c>
      <c r="E81" s="2">
        <f t="shared" si="7"/>
        <v>1.8872366790582404</v>
      </c>
      <c r="F81" s="4" t="e">
        <f t="shared" si="8"/>
        <v>#N/A</v>
      </c>
      <c r="G81" s="29">
        <f t="shared" si="11"/>
        <v>324</v>
      </c>
      <c r="H81" s="29">
        <f t="shared" si="12"/>
        <v>807</v>
      </c>
      <c r="I81" s="30">
        <f t="shared" si="13"/>
        <v>0</v>
      </c>
      <c r="J81" s="31">
        <f t="shared" si="9"/>
        <v>0</v>
      </c>
      <c r="K81" s="12">
        <v>-807</v>
      </c>
      <c r="L81" s="13">
        <v>-1448</v>
      </c>
      <c r="M81" s="13">
        <v>-602</v>
      </c>
      <c r="N81" s="16">
        <v>565</v>
      </c>
      <c r="O81" s="16">
        <v>1272</v>
      </c>
      <c r="P81" s="17">
        <v>420</v>
      </c>
      <c r="Q81" s="4">
        <v>1255</v>
      </c>
      <c r="R81" s="4">
        <v>1735</v>
      </c>
      <c r="S81" s="4">
        <v>1052</v>
      </c>
      <c r="T81" s="27">
        <f t="shared" si="10"/>
        <v>1523</v>
      </c>
      <c r="U81" s="13">
        <v>-1523</v>
      </c>
      <c r="V81" s="13">
        <v>-1866</v>
      </c>
      <c r="W81" s="19">
        <v>-1289</v>
      </c>
      <c r="X81" s="23">
        <v>0.68</v>
      </c>
      <c r="Y81" s="24">
        <v>0.85</v>
      </c>
      <c r="Z81" s="24">
        <v>0.32</v>
      </c>
      <c r="AA81" s="24">
        <v>0.81</v>
      </c>
      <c r="AB81" s="25">
        <v>0.67</v>
      </c>
    </row>
    <row r="82" spans="1:28" x14ac:dyDescent="0.25">
      <c r="A82" s="7">
        <v>41562.989583333336</v>
      </c>
      <c r="B82">
        <v>305</v>
      </c>
      <c r="C82">
        <v>1066</v>
      </c>
      <c r="D82">
        <v>239</v>
      </c>
      <c r="E82" s="2">
        <f t="shared" si="7"/>
        <v>1.9969834087481146</v>
      </c>
      <c r="F82" s="4" t="e">
        <f t="shared" si="8"/>
        <v>#N/A</v>
      </c>
      <c r="G82" s="29">
        <f t="shared" si="11"/>
        <v>804</v>
      </c>
      <c r="H82" s="29">
        <f t="shared" si="12"/>
        <v>663</v>
      </c>
      <c r="I82" s="30">
        <f t="shared" si="13"/>
        <v>0</v>
      </c>
      <c r="J82" s="31">
        <f t="shared" si="9"/>
        <v>0</v>
      </c>
      <c r="K82" s="12">
        <v>-663</v>
      </c>
      <c r="L82" s="13">
        <v>-1446</v>
      </c>
      <c r="M82" s="13">
        <v>-568</v>
      </c>
      <c r="N82" s="16">
        <v>3</v>
      </c>
      <c r="O82" s="16">
        <v>697</v>
      </c>
      <c r="P82" s="17">
        <v>4</v>
      </c>
      <c r="Q82" s="4">
        <v>600</v>
      </c>
      <c r="R82" s="4">
        <v>1374</v>
      </c>
      <c r="S82" s="4">
        <v>511</v>
      </c>
      <c r="T82" s="27">
        <f t="shared" si="10"/>
        <v>1324</v>
      </c>
      <c r="U82" s="13">
        <v>-1324</v>
      </c>
      <c r="V82" s="13">
        <v>-1863</v>
      </c>
      <c r="W82" s="19">
        <v>-1215</v>
      </c>
      <c r="X82" s="23">
        <v>0.7</v>
      </c>
      <c r="Y82" s="24">
        <v>0.76</v>
      </c>
      <c r="Z82" s="24">
        <v>0.28000000000000003</v>
      </c>
      <c r="AA82" s="24">
        <v>0.81</v>
      </c>
      <c r="AB82" s="25">
        <v>0.64</v>
      </c>
    </row>
    <row r="83" spans="1:28" x14ac:dyDescent="0.25">
      <c r="A83" s="7">
        <v>41563.989583333336</v>
      </c>
      <c r="B83">
        <v>170</v>
      </c>
      <c r="C83">
        <v>952</v>
      </c>
      <c r="D83">
        <v>125</v>
      </c>
      <c r="E83" s="2">
        <f t="shared" si="7"/>
        <v>2.1259842519685042</v>
      </c>
      <c r="F83" s="4" t="e">
        <f t="shared" si="8"/>
        <v>#N/A</v>
      </c>
      <c r="G83" s="29">
        <f t="shared" si="11"/>
        <v>654</v>
      </c>
      <c r="H83" s="29">
        <f t="shared" si="12"/>
        <v>381</v>
      </c>
      <c r="I83" s="30">
        <f t="shared" si="13"/>
        <v>0</v>
      </c>
      <c r="J83" s="31">
        <f t="shared" si="9"/>
        <v>0</v>
      </c>
      <c r="K83" s="12">
        <v>-381</v>
      </c>
      <c r="L83" s="13">
        <v>-1321</v>
      </c>
      <c r="M83" s="13">
        <v>-372</v>
      </c>
      <c r="N83" s="16">
        <v>9</v>
      </c>
      <c r="O83" s="16">
        <v>571</v>
      </c>
      <c r="P83" s="17">
        <v>1</v>
      </c>
      <c r="Q83" s="4">
        <v>351</v>
      </c>
      <c r="R83" s="4">
        <v>1239</v>
      </c>
      <c r="S83" s="4">
        <v>268</v>
      </c>
      <c r="T83" s="27">
        <f t="shared" si="10"/>
        <v>810</v>
      </c>
      <c r="U83" s="13">
        <v>-810</v>
      </c>
      <c r="V83" s="13">
        <v>-1721</v>
      </c>
      <c r="W83" s="19">
        <v>-796</v>
      </c>
      <c r="X83" s="23">
        <v>0.44</v>
      </c>
      <c r="Y83" s="24">
        <v>0.7</v>
      </c>
      <c r="Z83" s="24">
        <v>0.35</v>
      </c>
      <c r="AA83" s="24">
        <v>0.82</v>
      </c>
      <c r="AB83" s="25">
        <v>0.57999999999999996</v>
      </c>
    </row>
    <row r="84" spans="1:28" x14ac:dyDescent="0.25">
      <c r="A84" s="7">
        <v>41564.989583333336</v>
      </c>
      <c r="B84">
        <v>465</v>
      </c>
      <c r="C84">
        <v>987</v>
      </c>
      <c r="D84">
        <v>427</v>
      </c>
      <c r="E84" s="2">
        <f t="shared" si="7"/>
        <v>2.0818713450292399</v>
      </c>
      <c r="F84" s="4" t="e">
        <f t="shared" si="8"/>
        <v>#N/A</v>
      </c>
      <c r="G84" s="29">
        <f t="shared" si="11"/>
        <v>150</v>
      </c>
      <c r="H84" s="29">
        <f t="shared" si="12"/>
        <v>855</v>
      </c>
      <c r="I84" s="30">
        <f t="shared" si="13"/>
        <v>0</v>
      </c>
      <c r="J84" s="31">
        <f t="shared" si="9"/>
        <v>0</v>
      </c>
      <c r="K84" s="12">
        <v>-855</v>
      </c>
      <c r="L84" s="13">
        <v>-1315</v>
      </c>
      <c r="M84" s="13">
        <v>-739</v>
      </c>
      <c r="N84" s="16">
        <v>231</v>
      </c>
      <c r="O84" s="16">
        <v>559</v>
      </c>
      <c r="P84" s="17">
        <v>228</v>
      </c>
      <c r="Q84" s="4">
        <v>919</v>
      </c>
      <c r="R84" s="4">
        <v>1302</v>
      </c>
      <c r="S84" s="4">
        <v>893</v>
      </c>
      <c r="T84" s="27">
        <f t="shared" si="10"/>
        <v>1780</v>
      </c>
      <c r="U84" s="13">
        <v>-1780</v>
      </c>
      <c r="V84" s="13">
        <v>-1819</v>
      </c>
      <c r="W84" s="19">
        <v>-1582</v>
      </c>
      <c r="X84" s="23">
        <v>0.7</v>
      </c>
      <c r="Y84" s="24">
        <v>0.71</v>
      </c>
      <c r="Z84" s="24">
        <v>0.5</v>
      </c>
      <c r="AA84" s="24">
        <v>0.83</v>
      </c>
      <c r="AB84" s="25">
        <v>0.68999999999999895</v>
      </c>
    </row>
    <row r="85" spans="1:28" x14ac:dyDescent="0.25">
      <c r="A85" s="7">
        <v>41565.947916666664</v>
      </c>
      <c r="B85">
        <v>378</v>
      </c>
      <c r="C85">
        <v>577</v>
      </c>
      <c r="D85">
        <v>313</v>
      </c>
      <c r="E85" s="2">
        <f t="shared" si="7"/>
        <v>1.7569721115537849</v>
      </c>
      <c r="F85" s="4" t="e">
        <f t="shared" si="8"/>
        <v>#N/A</v>
      </c>
      <c r="G85" s="29">
        <f t="shared" si="11"/>
        <v>673</v>
      </c>
      <c r="H85" s="29">
        <f t="shared" si="12"/>
        <v>502</v>
      </c>
      <c r="I85" s="30">
        <f t="shared" si="13"/>
        <v>0</v>
      </c>
      <c r="J85" s="31">
        <f t="shared" si="9"/>
        <v>0</v>
      </c>
      <c r="K85" s="12">
        <v>-502</v>
      </c>
      <c r="L85" s="13">
        <v>-745</v>
      </c>
      <c r="M85" s="13">
        <v>-418</v>
      </c>
      <c r="N85" s="16">
        <v>182</v>
      </c>
      <c r="O85" s="16">
        <v>320</v>
      </c>
      <c r="P85" s="17">
        <v>130</v>
      </c>
      <c r="Q85" s="4">
        <v>635</v>
      </c>
      <c r="R85" s="4">
        <v>705</v>
      </c>
      <c r="S85" s="4">
        <v>603</v>
      </c>
      <c r="T85" s="27">
        <f t="shared" si="10"/>
        <v>882</v>
      </c>
      <c r="U85" s="13">
        <v>-882</v>
      </c>
      <c r="V85" s="13">
        <v>-948</v>
      </c>
      <c r="W85" s="19">
        <v>-838</v>
      </c>
      <c r="X85" s="23">
        <v>0.96</v>
      </c>
      <c r="Y85" s="24">
        <v>0.93</v>
      </c>
      <c r="Z85" s="24">
        <v>0.66</v>
      </c>
      <c r="AA85" s="24">
        <v>0.84</v>
      </c>
      <c r="AB85" s="25">
        <v>0.85</v>
      </c>
    </row>
    <row r="86" spans="1:28" x14ac:dyDescent="0.25">
      <c r="A86" s="7">
        <v>41568.989583333336</v>
      </c>
      <c r="B86">
        <v>323</v>
      </c>
      <c r="C86">
        <v>650</v>
      </c>
      <c r="D86">
        <v>297</v>
      </c>
      <c r="E86" s="2">
        <f t="shared" si="7"/>
        <v>1.5493273542600896</v>
      </c>
      <c r="F86" s="4" t="e">
        <f t="shared" si="8"/>
        <v>#N/A</v>
      </c>
      <c r="G86" s="29">
        <f t="shared" si="11"/>
        <v>353</v>
      </c>
      <c r="H86" s="29">
        <f t="shared" si="12"/>
        <v>446</v>
      </c>
      <c r="I86" s="30">
        <f t="shared" si="13"/>
        <v>0</v>
      </c>
      <c r="J86" s="31">
        <f t="shared" si="9"/>
        <v>0</v>
      </c>
      <c r="K86" s="12">
        <v>-446</v>
      </c>
      <c r="L86" s="13">
        <v>-824</v>
      </c>
      <c r="M86" s="13">
        <v>-422</v>
      </c>
      <c r="N86" s="16">
        <v>149</v>
      </c>
      <c r="O86" s="16">
        <v>462</v>
      </c>
      <c r="P86" s="17">
        <v>153</v>
      </c>
      <c r="Q86" s="4">
        <v>504</v>
      </c>
      <c r="R86" s="4">
        <v>708</v>
      </c>
      <c r="S86" s="4">
        <v>524</v>
      </c>
      <c r="T86" s="27">
        <f t="shared" si="10"/>
        <v>691</v>
      </c>
      <c r="U86" s="13">
        <v>-691</v>
      </c>
      <c r="V86" s="13">
        <v>-887</v>
      </c>
      <c r="W86" s="19">
        <v>-744</v>
      </c>
      <c r="X86" s="23">
        <v>0.98</v>
      </c>
      <c r="Y86" s="24">
        <v>0.95</v>
      </c>
      <c r="Z86" s="24">
        <v>0.84</v>
      </c>
      <c r="AA86" s="24">
        <v>0.85</v>
      </c>
      <c r="AB86" s="25">
        <v>0.91</v>
      </c>
    </row>
    <row r="87" spans="1:28" x14ac:dyDescent="0.25">
      <c r="A87" s="7">
        <v>41569.989583333336</v>
      </c>
      <c r="B87">
        <v>309</v>
      </c>
      <c r="C87">
        <v>655</v>
      </c>
      <c r="D87">
        <v>303</v>
      </c>
      <c r="E87" s="2">
        <f t="shared" si="7"/>
        <v>1.5466417910447761</v>
      </c>
      <c r="F87" s="4" t="e">
        <f t="shared" si="8"/>
        <v>#N/A</v>
      </c>
      <c r="G87" s="29">
        <f t="shared" si="11"/>
        <v>445</v>
      </c>
      <c r="H87" s="29">
        <f t="shared" si="12"/>
        <v>536</v>
      </c>
      <c r="I87" s="30">
        <f t="shared" si="13"/>
        <v>0</v>
      </c>
      <c r="J87" s="31">
        <f t="shared" si="9"/>
        <v>0</v>
      </c>
      <c r="K87" s="12">
        <v>-536</v>
      </c>
      <c r="L87" s="13">
        <v>-971</v>
      </c>
      <c r="M87" s="13">
        <v>-495</v>
      </c>
      <c r="N87" s="16">
        <v>1</v>
      </c>
      <c r="O87" s="16">
        <v>151</v>
      </c>
      <c r="P87" s="17">
        <v>53</v>
      </c>
      <c r="Q87" s="4">
        <v>464</v>
      </c>
      <c r="R87" s="4">
        <v>688</v>
      </c>
      <c r="S87" s="4">
        <v>522</v>
      </c>
      <c r="T87" s="27">
        <f t="shared" si="10"/>
        <v>829</v>
      </c>
      <c r="U87" s="13">
        <v>-829</v>
      </c>
      <c r="V87" s="13">
        <v>-1046</v>
      </c>
      <c r="W87" s="19">
        <v>-872</v>
      </c>
      <c r="X87" s="23">
        <v>0.87</v>
      </c>
      <c r="Y87" s="24">
        <v>0.97</v>
      </c>
      <c r="Z87" s="24">
        <v>0.92</v>
      </c>
      <c r="AA87" s="24">
        <v>0.86</v>
      </c>
      <c r="AB87" s="25">
        <v>0.91</v>
      </c>
    </row>
    <row r="88" spans="1:28" x14ac:dyDescent="0.25">
      <c r="A88" s="7">
        <v>41570.989583333336</v>
      </c>
      <c r="B88">
        <v>414</v>
      </c>
      <c r="C88">
        <v>741</v>
      </c>
      <c r="D88">
        <v>350</v>
      </c>
      <c r="E88" s="2">
        <f t="shared" si="7"/>
        <v>1.1352112676056338</v>
      </c>
      <c r="F88" s="4" t="e">
        <f t="shared" si="8"/>
        <v>#N/A</v>
      </c>
      <c r="G88" s="29">
        <f t="shared" si="11"/>
        <v>535</v>
      </c>
      <c r="H88" s="29">
        <f t="shared" si="12"/>
        <v>710</v>
      </c>
      <c r="I88" s="30">
        <f t="shared" si="13"/>
        <v>0</v>
      </c>
      <c r="J88" s="31">
        <f t="shared" si="9"/>
        <v>0</v>
      </c>
      <c r="K88" s="12">
        <v>-710</v>
      </c>
      <c r="L88" s="13">
        <v>-1178</v>
      </c>
      <c r="M88" s="13">
        <v>-679</v>
      </c>
      <c r="N88" s="16">
        <v>1</v>
      </c>
      <c r="O88" s="16">
        <v>71</v>
      </c>
      <c r="P88" s="17">
        <v>20</v>
      </c>
      <c r="Q88" s="4">
        <v>470</v>
      </c>
      <c r="R88" s="4">
        <v>589</v>
      </c>
      <c r="S88" s="4">
        <v>475</v>
      </c>
      <c r="T88" s="27">
        <f t="shared" si="10"/>
        <v>806</v>
      </c>
      <c r="U88" s="13">
        <v>-806</v>
      </c>
      <c r="V88" s="13">
        <v>-924</v>
      </c>
      <c r="W88" s="19">
        <v>-827</v>
      </c>
      <c r="X88" s="23">
        <v>0.82</v>
      </c>
      <c r="Y88" s="24">
        <v>0.96</v>
      </c>
      <c r="Z88" s="24">
        <v>0.93</v>
      </c>
      <c r="AA88" s="24">
        <v>0.86</v>
      </c>
      <c r="AB88" s="25">
        <v>0.89</v>
      </c>
    </row>
    <row r="89" spans="1:28" x14ac:dyDescent="0.25">
      <c r="A89" s="7">
        <v>41571.989583333336</v>
      </c>
      <c r="B89">
        <v>498</v>
      </c>
      <c r="C89">
        <v>809</v>
      </c>
      <c r="D89">
        <v>459</v>
      </c>
      <c r="E89" s="2">
        <f t="shared" si="7"/>
        <v>1.0309498399146211</v>
      </c>
      <c r="F89" s="4" t="e">
        <f t="shared" si="8"/>
        <v>#N/A</v>
      </c>
      <c r="G89" s="29">
        <f t="shared" si="11"/>
        <v>479</v>
      </c>
      <c r="H89" s="29">
        <f t="shared" si="12"/>
        <v>937</v>
      </c>
      <c r="I89" s="30">
        <f t="shared" si="13"/>
        <v>0</v>
      </c>
      <c r="J89" s="31">
        <f t="shared" si="9"/>
        <v>0</v>
      </c>
      <c r="K89" s="12">
        <v>-937</v>
      </c>
      <c r="L89" s="13">
        <v>-1374</v>
      </c>
      <c r="M89" s="13">
        <v>-717</v>
      </c>
      <c r="N89" s="16">
        <v>231</v>
      </c>
      <c r="O89" s="16">
        <v>471</v>
      </c>
      <c r="P89" s="17">
        <v>234</v>
      </c>
      <c r="Q89" s="4">
        <v>535</v>
      </c>
      <c r="R89" s="4">
        <v>623</v>
      </c>
      <c r="S89" s="4">
        <v>545</v>
      </c>
      <c r="T89" s="27">
        <f t="shared" si="10"/>
        <v>966</v>
      </c>
      <c r="U89" s="13">
        <v>-966</v>
      </c>
      <c r="V89" s="13">
        <v>-1028</v>
      </c>
      <c r="W89" s="19">
        <v>-835</v>
      </c>
      <c r="X89" s="23">
        <v>0.72</v>
      </c>
      <c r="Y89" s="24">
        <v>0.9</v>
      </c>
      <c r="Z89" s="24">
        <v>0.92</v>
      </c>
      <c r="AA89" s="24">
        <v>0.86</v>
      </c>
      <c r="AB89" s="25">
        <v>0.85</v>
      </c>
    </row>
    <row r="90" spans="1:28" x14ac:dyDescent="0.25">
      <c r="A90" s="7">
        <v>41572.947916666664</v>
      </c>
      <c r="B90">
        <v>354</v>
      </c>
      <c r="C90">
        <v>632</v>
      </c>
      <c r="D90">
        <v>307</v>
      </c>
      <c r="E90" s="2">
        <f t="shared" si="7"/>
        <v>1.0106870229007634</v>
      </c>
      <c r="F90" s="4" t="e">
        <f t="shared" si="8"/>
        <v>#N/A</v>
      </c>
      <c r="G90" s="29">
        <f t="shared" si="11"/>
        <v>824</v>
      </c>
      <c r="H90" s="29">
        <f t="shared" si="12"/>
        <v>655</v>
      </c>
      <c r="I90" s="30">
        <f t="shared" si="13"/>
        <v>0</v>
      </c>
      <c r="J90" s="31">
        <f t="shared" si="9"/>
        <v>0</v>
      </c>
      <c r="K90" s="12">
        <v>-655</v>
      </c>
      <c r="L90" s="13">
        <v>-1022</v>
      </c>
      <c r="M90" s="13">
        <v>-551</v>
      </c>
      <c r="N90" s="16">
        <v>113</v>
      </c>
      <c r="O90" s="16">
        <v>258</v>
      </c>
      <c r="P90" s="17">
        <v>120</v>
      </c>
      <c r="Q90" s="4">
        <v>360</v>
      </c>
      <c r="R90" s="4">
        <v>473</v>
      </c>
      <c r="S90" s="4">
        <v>354</v>
      </c>
      <c r="T90" s="27">
        <f t="shared" si="10"/>
        <v>662</v>
      </c>
      <c r="U90" s="13">
        <v>-662</v>
      </c>
      <c r="V90" s="13">
        <v>-758</v>
      </c>
      <c r="W90" s="19">
        <v>-634</v>
      </c>
      <c r="X90" s="23">
        <v>0.54</v>
      </c>
      <c r="Y90" s="24">
        <v>0.76</v>
      </c>
      <c r="Z90" s="24">
        <v>0.93999999999999895</v>
      </c>
      <c r="AA90" s="24">
        <v>0.86</v>
      </c>
      <c r="AB90" s="25">
        <v>0.78</v>
      </c>
    </row>
    <row r="91" spans="1:28" x14ac:dyDescent="0.25">
      <c r="A91" s="7">
        <v>41575.989583333336</v>
      </c>
      <c r="B91">
        <v>538</v>
      </c>
      <c r="C91">
        <v>720</v>
      </c>
      <c r="D91">
        <v>469</v>
      </c>
      <c r="E91" s="2">
        <f t="shared" si="7"/>
        <v>1.0103092783505154</v>
      </c>
      <c r="F91" s="4" t="e">
        <f t="shared" si="8"/>
        <v>#N/A</v>
      </c>
      <c r="G91" s="29">
        <f t="shared" si="11"/>
        <v>387</v>
      </c>
      <c r="H91" s="29">
        <f t="shared" si="12"/>
        <v>776</v>
      </c>
      <c r="I91" s="30">
        <f t="shared" si="13"/>
        <v>0</v>
      </c>
      <c r="J91" s="31">
        <f t="shared" si="9"/>
        <v>0</v>
      </c>
      <c r="K91" s="12">
        <v>-776</v>
      </c>
      <c r="L91" s="13">
        <v>-912</v>
      </c>
      <c r="M91" s="13">
        <v>-655</v>
      </c>
      <c r="N91" s="16">
        <v>268</v>
      </c>
      <c r="O91" s="16">
        <v>386</v>
      </c>
      <c r="P91" s="17">
        <v>237</v>
      </c>
      <c r="Q91" s="4">
        <v>544</v>
      </c>
      <c r="R91" s="4">
        <v>621</v>
      </c>
      <c r="S91" s="4">
        <v>540</v>
      </c>
      <c r="T91" s="27">
        <f t="shared" si="10"/>
        <v>784</v>
      </c>
      <c r="U91" s="13">
        <v>-784</v>
      </c>
      <c r="V91" s="13">
        <v>-831</v>
      </c>
      <c r="W91" s="19">
        <v>-754</v>
      </c>
      <c r="X91" s="23">
        <v>0.53</v>
      </c>
      <c r="Y91" s="24">
        <v>0.6</v>
      </c>
      <c r="Z91" s="24">
        <v>0.93999999999999895</v>
      </c>
      <c r="AA91" s="24">
        <v>0.86</v>
      </c>
      <c r="AB91" s="25">
        <v>0.73</v>
      </c>
    </row>
    <row r="92" spans="1:28" x14ac:dyDescent="0.25">
      <c r="A92" s="7">
        <v>41576.989583333336</v>
      </c>
      <c r="B92">
        <v>1116</v>
      </c>
      <c r="C92">
        <v>1194</v>
      </c>
      <c r="D92">
        <v>939</v>
      </c>
      <c r="E92" s="2">
        <f t="shared" si="7"/>
        <v>1.0109140518417463</v>
      </c>
      <c r="F92" s="4" t="e">
        <f t="shared" si="8"/>
        <v>#N/A</v>
      </c>
      <c r="G92" s="29">
        <f t="shared" si="11"/>
        <v>67</v>
      </c>
      <c r="H92" s="29">
        <f t="shared" si="12"/>
        <v>1466</v>
      </c>
      <c r="I92" s="30">
        <f t="shared" si="13"/>
        <v>0</v>
      </c>
      <c r="J92" s="31">
        <f t="shared" si="9"/>
        <v>0</v>
      </c>
      <c r="K92" s="12">
        <v>-1466</v>
      </c>
      <c r="L92" s="13">
        <v>-1499</v>
      </c>
      <c r="M92" s="13">
        <v>-1238</v>
      </c>
      <c r="N92" s="16">
        <v>709</v>
      </c>
      <c r="O92" s="16">
        <v>776</v>
      </c>
      <c r="P92" s="17">
        <v>604</v>
      </c>
      <c r="Q92" s="4">
        <v>1128</v>
      </c>
      <c r="R92" s="4">
        <v>1182</v>
      </c>
      <c r="S92" s="4">
        <v>1082</v>
      </c>
      <c r="T92" s="27">
        <f t="shared" si="10"/>
        <v>1482</v>
      </c>
      <c r="U92" s="13">
        <v>-1482</v>
      </c>
      <c r="V92" s="13">
        <v>-1484</v>
      </c>
      <c r="W92" s="19">
        <v>-1426</v>
      </c>
      <c r="X92" s="23">
        <v>0.77</v>
      </c>
      <c r="Y92" s="24">
        <v>0.46</v>
      </c>
      <c r="Z92" s="24">
        <v>0.9</v>
      </c>
      <c r="AA92" s="24">
        <v>0.86</v>
      </c>
      <c r="AB92" s="25">
        <v>0.75</v>
      </c>
    </row>
    <row r="93" spans="1:28" x14ac:dyDescent="0.25">
      <c r="A93" s="7">
        <v>41577.989583333336</v>
      </c>
      <c r="B93">
        <v>1202</v>
      </c>
      <c r="C93">
        <v>1284</v>
      </c>
      <c r="D93">
        <v>999</v>
      </c>
      <c r="E93" s="2">
        <f t="shared" si="7"/>
        <v>1.0104477611940299</v>
      </c>
      <c r="F93" s="4">
        <f t="shared" si="8"/>
        <v>396</v>
      </c>
      <c r="G93" s="29">
        <f t="shared" si="11"/>
        <v>396</v>
      </c>
      <c r="H93" s="29">
        <f t="shared" si="12"/>
        <v>1340</v>
      </c>
      <c r="I93" s="30">
        <f t="shared" si="13"/>
        <v>0</v>
      </c>
      <c r="J93" s="31">
        <f t="shared" si="9"/>
        <v>0</v>
      </c>
      <c r="K93" s="12">
        <v>-1340</v>
      </c>
      <c r="L93" s="13">
        <v>-1420</v>
      </c>
      <c r="M93" s="13">
        <v>-1135</v>
      </c>
      <c r="N93" s="16">
        <v>1070</v>
      </c>
      <c r="O93" s="16">
        <v>1172</v>
      </c>
      <c r="P93" s="17">
        <v>938</v>
      </c>
      <c r="Q93" s="4">
        <v>1214</v>
      </c>
      <c r="R93" s="4">
        <v>1272</v>
      </c>
      <c r="S93" s="4">
        <v>1148</v>
      </c>
      <c r="T93" s="27">
        <f t="shared" si="10"/>
        <v>1354</v>
      </c>
      <c r="U93" s="13">
        <v>-1354</v>
      </c>
      <c r="V93" s="13">
        <v>-1405</v>
      </c>
      <c r="W93" s="19">
        <v>-1299</v>
      </c>
      <c r="X93" s="23">
        <v>0.93</v>
      </c>
      <c r="Y93" s="24">
        <v>0.55000000000000004</v>
      </c>
      <c r="Z93" s="24">
        <v>0.84</v>
      </c>
      <c r="AA93" s="24">
        <v>0.85</v>
      </c>
      <c r="AB93" s="25">
        <v>0.79</v>
      </c>
    </row>
    <row r="94" spans="1:28" x14ac:dyDescent="0.25">
      <c r="A94" s="7">
        <v>41578.989583333336</v>
      </c>
      <c r="B94">
        <v>672</v>
      </c>
      <c r="C94">
        <v>698</v>
      </c>
      <c r="D94">
        <v>623</v>
      </c>
      <c r="E94" s="2">
        <f t="shared" si="7"/>
        <v>1.0104585679806919</v>
      </c>
      <c r="F94" s="4">
        <f t="shared" si="8"/>
        <v>1339</v>
      </c>
      <c r="G94" s="29">
        <f t="shared" si="11"/>
        <v>1339</v>
      </c>
      <c r="H94" s="29">
        <f t="shared" si="12"/>
        <v>1243</v>
      </c>
      <c r="I94" s="30">
        <f t="shared" si="13"/>
        <v>0</v>
      </c>
      <c r="J94" s="31">
        <f t="shared" si="9"/>
        <v>0</v>
      </c>
      <c r="K94" s="12">
        <v>-1243</v>
      </c>
      <c r="L94" s="13">
        <v>-1309</v>
      </c>
      <c r="M94" s="13">
        <v>-989</v>
      </c>
      <c r="N94" s="16">
        <v>1</v>
      </c>
      <c r="O94" s="16">
        <v>39</v>
      </c>
      <c r="P94" s="17">
        <v>3</v>
      </c>
      <c r="Q94" s="4">
        <v>679</v>
      </c>
      <c r="R94" s="4">
        <v>691</v>
      </c>
      <c r="S94" s="4">
        <v>712</v>
      </c>
      <c r="T94" s="27">
        <f t="shared" si="10"/>
        <v>1256</v>
      </c>
      <c r="U94" s="13">
        <v>-1256</v>
      </c>
      <c r="V94" s="13">
        <v>-1296</v>
      </c>
      <c r="W94" s="19">
        <v>-1131</v>
      </c>
      <c r="X94" s="23">
        <v>0.8</v>
      </c>
      <c r="Y94" s="24">
        <v>0.81</v>
      </c>
      <c r="Z94" s="24">
        <v>0.77</v>
      </c>
      <c r="AA94" s="24">
        <v>0.85</v>
      </c>
      <c r="AB94" s="25">
        <v>0.81</v>
      </c>
    </row>
    <row r="95" spans="1:28" x14ac:dyDescent="0.25">
      <c r="A95" s="7">
        <v>41579.90625</v>
      </c>
      <c r="B95">
        <v>361</v>
      </c>
      <c r="C95">
        <v>271</v>
      </c>
      <c r="D95">
        <v>641</v>
      </c>
      <c r="E95" s="2">
        <f t="shared" si="7"/>
        <v>1.0102739726027397</v>
      </c>
      <c r="F95" s="4">
        <f t="shared" si="8"/>
        <v>1204</v>
      </c>
      <c r="G95" s="29">
        <f t="shared" si="11"/>
        <v>1204</v>
      </c>
      <c r="H95" s="29">
        <f t="shared" si="12"/>
        <v>584</v>
      </c>
      <c r="I95" s="30">
        <f t="shared" si="13"/>
        <v>1</v>
      </c>
      <c r="J95" s="31">
        <f t="shared" si="9"/>
        <v>1</v>
      </c>
      <c r="K95" s="12">
        <v>584</v>
      </c>
      <c r="L95" s="13">
        <v>499</v>
      </c>
      <c r="M95" s="13">
        <v>818</v>
      </c>
      <c r="N95" s="16">
        <v>39</v>
      </c>
      <c r="O95" s="16">
        <v>11</v>
      </c>
      <c r="P95" s="17">
        <v>407</v>
      </c>
      <c r="Q95" s="4">
        <v>365</v>
      </c>
      <c r="R95" s="4">
        <v>268</v>
      </c>
      <c r="S95" s="4">
        <v>734</v>
      </c>
      <c r="T95" s="27">
        <f t="shared" si="10"/>
        <v>590</v>
      </c>
      <c r="U95" s="13">
        <v>590</v>
      </c>
      <c r="V95" s="13">
        <v>494</v>
      </c>
      <c r="W95" s="19">
        <v>935</v>
      </c>
      <c r="X95" s="23">
        <v>0.59</v>
      </c>
      <c r="Y95" s="24">
        <v>0.75</v>
      </c>
      <c r="Z95" s="24">
        <v>0.73</v>
      </c>
      <c r="AA95" s="24">
        <v>0.85</v>
      </c>
      <c r="AB95" s="25">
        <v>0.73</v>
      </c>
    </row>
    <row r="96" spans="1:28" x14ac:dyDescent="0.25">
      <c r="A96" s="7">
        <v>41582.989583333336</v>
      </c>
      <c r="B96">
        <v>97</v>
      </c>
      <c r="C96">
        <v>93</v>
      </c>
      <c r="D96">
        <v>575</v>
      </c>
      <c r="E96" s="2">
        <f t="shared" si="7"/>
        <v>1.0051020408163265</v>
      </c>
      <c r="F96" s="4" t="e">
        <f t="shared" si="8"/>
        <v>#N/A</v>
      </c>
      <c r="G96" s="29">
        <f t="shared" si="11"/>
        <v>578</v>
      </c>
      <c r="H96" s="29">
        <f t="shared" si="12"/>
        <v>197</v>
      </c>
      <c r="I96" s="30">
        <f t="shared" si="13"/>
        <v>2</v>
      </c>
      <c r="J96" s="31">
        <f t="shared" si="9"/>
        <v>1</v>
      </c>
      <c r="K96" s="12">
        <v>197</v>
      </c>
      <c r="L96" s="13">
        <v>188</v>
      </c>
      <c r="M96" s="13">
        <v>726</v>
      </c>
      <c r="N96" s="16">
        <v>6</v>
      </c>
      <c r="O96" s="16">
        <v>23</v>
      </c>
      <c r="P96" s="17">
        <v>439</v>
      </c>
      <c r="Q96" s="4">
        <v>92</v>
      </c>
      <c r="R96" s="4">
        <v>89</v>
      </c>
      <c r="S96" s="4">
        <v>658</v>
      </c>
      <c r="T96" s="27">
        <f t="shared" si="10"/>
        <v>196</v>
      </c>
      <c r="U96" s="13">
        <v>196</v>
      </c>
      <c r="V96" s="13">
        <v>177</v>
      </c>
      <c r="W96" s="19">
        <v>831</v>
      </c>
      <c r="X96" s="23">
        <v>0.78</v>
      </c>
      <c r="Y96" s="24">
        <v>0.85</v>
      </c>
      <c r="Z96" s="24">
        <v>0.76</v>
      </c>
      <c r="AA96" s="24">
        <v>0.86</v>
      </c>
      <c r="AB96" s="25">
        <v>0.81</v>
      </c>
    </row>
    <row r="97" spans="1:28" x14ac:dyDescent="0.25">
      <c r="A97" s="7">
        <v>41583.989583333336</v>
      </c>
      <c r="B97">
        <v>792</v>
      </c>
      <c r="C97">
        <v>805</v>
      </c>
      <c r="D97">
        <v>1285</v>
      </c>
      <c r="E97" s="2">
        <f t="shared" si="7"/>
        <v>1.074698795180723</v>
      </c>
      <c r="F97" s="4" t="e">
        <f t="shared" si="8"/>
        <v>#N/A</v>
      </c>
      <c r="G97" s="29">
        <f t="shared" si="11"/>
        <v>117</v>
      </c>
      <c r="H97" s="29">
        <f t="shared" si="12"/>
        <v>1338</v>
      </c>
      <c r="I97" s="30">
        <f t="shared" si="13"/>
        <v>2</v>
      </c>
      <c r="J97" s="31">
        <f t="shared" si="9"/>
        <v>1</v>
      </c>
      <c r="K97" s="12">
        <v>1338</v>
      </c>
      <c r="L97" s="13">
        <v>1329</v>
      </c>
      <c r="M97" s="13">
        <v>1739</v>
      </c>
      <c r="N97" s="16">
        <v>80</v>
      </c>
      <c r="O97" s="16">
        <v>72</v>
      </c>
      <c r="P97" s="17">
        <v>640</v>
      </c>
      <c r="Q97" s="4">
        <v>726</v>
      </c>
      <c r="R97" s="4">
        <v>757</v>
      </c>
      <c r="S97" s="4">
        <v>1470</v>
      </c>
      <c r="T97" s="27">
        <f t="shared" si="10"/>
        <v>1245</v>
      </c>
      <c r="U97" s="13">
        <v>1245</v>
      </c>
      <c r="V97" s="13">
        <v>1249</v>
      </c>
      <c r="W97" s="19">
        <v>1989</v>
      </c>
      <c r="X97" s="23">
        <v>0.68999999999999895</v>
      </c>
      <c r="Y97" s="24">
        <v>0.84</v>
      </c>
      <c r="Z97" s="24">
        <v>0.78</v>
      </c>
      <c r="AA97" s="24">
        <v>0.87</v>
      </c>
      <c r="AB97" s="25">
        <v>0.8</v>
      </c>
    </row>
    <row r="98" spans="1:28" x14ac:dyDescent="0.25">
      <c r="A98" s="7">
        <v>41584.989583333336</v>
      </c>
      <c r="B98">
        <v>1300</v>
      </c>
      <c r="C98">
        <v>1333</v>
      </c>
      <c r="D98">
        <v>1677</v>
      </c>
      <c r="E98" s="2">
        <f t="shared" si="7"/>
        <v>1.1038696537678208</v>
      </c>
      <c r="F98" s="4">
        <f t="shared" si="8"/>
        <v>268</v>
      </c>
      <c r="G98" s="29">
        <f t="shared" si="11"/>
        <v>268</v>
      </c>
      <c r="H98" s="29">
        <f t="shared" si="12"/>
        <v>1626</v>
      </c>
      <c r="I98" s="30">
        <f t="shared" si="13"/>
        <v>2</v>
      </c>
      <c r="J98" s="31">
        <f t="shared" si="9"/>
        <v>1</v>
      </c>
      <c r="K98" s="12">
        <v>1626</v>
      </c>
      <c r="L98" s="13">
        <v>1644</v>
      </c>
      <c r="M98" s="13">
        <v>1880</v>
      </c>
      <c r="N98" s="16">
        <v>1070</v>
      </c>
      <c r="O98" s="16">
        <v>1101</v>
      </c>
      <c r="P98" s="17">
        <v>1445</v>
      </c>
      <c r="Q98" s="4">
        <v>1178</v>
      </c>
      <c r="R98" s="4">
        <v>1253</v>
      </c>
      <c r="S98" s="4">
        <v>1918</v>
      </c>
      <c r="T98" s="27">
        <f t="shared" si="10"/>
        <v>1473</v>
      </c>
      <c r="U98" s="13">
        <v>1473</v>
      </c>
      <c r="V98" s="13">
        <v>1545</v>
      </c>
      <c r="W98" s="19">
        <v>2150</v>
      </c>
      <c r="X98" s="23">
        <v>0.08</v>
      </c>
      <c r="Y98" s="24">
        <v>0.56999999999999995</v>
      </c>
      <c r="Z98" s="24">
        <v>0.77</v>
      </c>
      <c r="AA98" s="24">
        <v>0.88</v>
      </c>
      <c r="AB98" s="25">
        <v>0.56999999999999995</v>
      </c>
    </row>
    <row r="99" spans="1:28" x14ac:dyDescent="0.25">
      <c r="A99" s="7">
        <v>41585.989583333336</v>
      </c>
      <c r="B99">
        <v>1332</v>
      </c>
      <c r="C99">
        <v>1377</v>
      </c>
      <c r="D99">
        <v>2077</v>
      </c>
      <c r="E99" s="2">
        <f t="shared" si="7"/>
        <v>1.3552278820375334</v>
      </c>
      <c r="F99" s="4">
        <f t="shared" si="8"/>
        <v>589</v>
      </c>
      <c r="G99" s="29">
        <f t="shared" si="11"/>
        <v>589</v>
      </c>
      <c r="H99" s="29">
        <f t="shared" si="12"/>
        <v>2022</v>
      </c>
      <c r="I99" s="30">
        <f t="shared" si="13"/>
        <v>2</v>
      </c>
      <c r="J99" s="31">
        <f t="shared" si="9"/>
        <v>1</v>
      </c>
      <c r="K99" s="12">
        <v>2022</v>
      </c>
      <c r="L99" s="13">
        <v>2054</v>
      </c>
      <c r="M99" s="13">
        <v>2897</v>
      </c>
      <c r="N99" s="16">
        <v>1037</v>
      </c>
      <c r="O99" s="16">
        <v>1113</v>
      </c>
      <c r="P99" s="17">
        <v>1485</v>
      </c>
      <c r="Q99" s="4">
        <v>1050</v>
      </c>
      <c r="R99" s="4">
        <v>1123</v>
      </c>
      <c r="S99" s="4">
        <v>2376</v>
      </c>
      <c r="T99" s="27">
        <f t="shared" si="10"/>
        <v>1492</v>
      </c>
      <c r="U99" s="13">
        <v>1492</v>
      </c>
      <c r="V99" s="13">
        <v>1573</v>
      </c>
      <c r="W99" s="19">
        <v>3314</v>
      </c>
      <c r="X99" s="23">
        <v>0.12</v>
      </c>
      <c r="Y99" s="24">
        <v>0.26</v>
      </c>
      <c r="Z99" s="24">
        <v>0.75</v>
      </c>
      <c r="AA99" s="24">
        <v>0.89</v>
      </c>
      <c r="AB99" s="25">
        <v>0.5</v>
      </c>
    </row>
    <row r="100" spans="1:28" x14ac:dyDescent="0.25">
      <c r="A100" s="7">
        <v>41586.947916666664</v>
      </c>
      <c r="B100">
        <v>1341</v>
      </c>
      <c r="C100">
        <v>1410</v>
      </c>
      <c r="D100">
        <v>2594</v>
      </c>
      <c r="E100" s="2">
        <f t="shared" si="7"/>
        <v>1.5190901705930138</v>
      </c>
      <c r="F100" s="4">
        <f t="shared" si="8"/>
        <v>1444</v>
      </c>
      <c r="G100" s="29">
        <f t="shared" si="11"/>
        <v>1444</v>
      </c>
      <c r="H100" s="29">
        <f t="shared" si="12"/>
        <v>1870</v>
      </c>
      <c r="I100" s="30">
        <f t="shared" si="13"/>
        <v>2</v>
      </c>
      <c r="J100" s="31">
        <f t="shared" si="9"/>
        <v>1</v>
      </c>
      <c r="K100" s="12">
        <v>1870</v>
      </c>
      <c r="L100" s="13">
        <v>1879</v>
      </c>
      <c r="M100" s="13">
        <v>2806</v>
      </c>
      <c r="N100" s="16">
        <v>578</v>
      </c>
      <c r="O100" s="16">
        <v>696</v>
      </c>
      <c r="P100" s="17">
        <v>2385</v>
      </c>
      <c r="Q100" s="4">
        <v>883</v>
      </c>
      <c r="R100" s="4">
        <v>954</v>
      </c>
      <c r="S100" s="4">
        <v>2966</v>
      </c>
      <c r="T100" s="27">
        <f t="shared" si="10"/>
        <v>1231</v>
      </c>
      <c r="U100" s="13">
        <v>1231</v>
      </c>
      <c r="V100" s="13">
        <v>1270</v>
      </c>
      <c r="W100" s="19">
        <v>3209</v>
      </c>
      <c r="X100" s="23">
        <v>0.19</v>
      </c>
      <c r="Y100" s="24">
        <v>-0.06</v>
      </c>
      <c r="Z100" s="24">
        <v>0.68</v>
      </c>
      <c r="AA100" s="24">
        <v>0.88</v>
      </c>
      <c r="AB100" s="25">
        <v>0.42</v>
      </c>
    </row>
    <row r="101" spans="1:28" x14ac:dyDescent="0.25">
      <c r="A101" s="7">
        <v>41589.989583333336</v>
      </c>
      <c r="B101">
        <v>539</v>
      </c>
      <c r="C101">
        <v>631</v>
      </c>
      <c r="D101">
        <v>2158</v>
      </c>
      <c r="E101" s="2">
        <f t="shared" si="7"/>
        <v>1.5192837465564739</v>
      </c>
      <c r="F101" s="4">
        <f t="shared" si="8"/>
        <v>1868</v>
      </c>
      <c r="G101" s="29">
        <f t="shared" si="11"/>
        <v>1868</v>
      </c>
      <c r="H101" s="29">
        <f t="shared" si="12"/>
        <v>1103</v>
      </c>
      <c r="I101" s="30">
        <f t="shared" si="13"/>
        <v>2</v>
      </c>
      <c r="J101" s="31">
        <f t="shared" si="9"/>
        <v>1</v>
      </c>
      <c r="K101" s="12">
        <v>1103</v>
      </c>
      <c r="L101" s="13">
        <v>1198</v>
      </c>
      <c r="M101" s="13">
        <v>2614</v>
      </c>
      <c r="N101" s="16">
        <v>2</v>
      </c>
      <c r="O101" s="16">
        <v>44</v>
      </c>
      <c r="P101" s="17">
        <v>1730</v>
      </c>
      <c r="Q101" s="4">
        <v>355</v>
      </c>
      <c r="R101" s="4">
        <v>426</v>
      </c>
      <c r="S101" s="4">
        <v>2468</v>
      </c>
      <c r="T101" s="27">
        <f t="shared" si="10"/>
        <v>726</v>
      </c>
      <c r="U101" s="13">
        <v>726</v>
      </c>
      <c r="V101" s="13">
        <v>810</v>
      </c>
      <c r="W101" s="19">
        <v>2990</v>
      </c>
      <c r="X101" s="23">
        <v>0.66</v>
      </c>
      <c r="Y101" s="24">
        <v>-0.06</v>
      </c>
      <c r="Z101" s="24">
        <v>0.66</v>
      </c>
      <c r="AA101" s="24">
        <v>0.87</v>
      </c>
      <c r="AB101" s="25">
        <v>0.53</v>
      </c>
    </row>
    <row r="102" spans="1:28" x14ac:dyDescent="0.25">
      <c r="A102" s="7">
        <v>41590.989583333336</v>
      </c>
      <c r="B102">
        <v>417</v>
      </c>
      <c r="C102">
        <v>451</v>
      </c>
      <c r="D102">
        <v>1333</v>
      </c>
      <c r="E102" s="2">
        <f t="shared" si="7"/>
        <v>1.3631840796019901</v>
      </c>
      <c r="F102" s="4">
        <f t="shared" si="8"/>
        <v>1103</v>
      </c>
      <c r="G102" s="29">
        <f t="shared" si="11"/>
        <v>1103</v>
      </c>
      <c r="H102" s="29">
        <f t="shared" si="12"/>
        <v>822</v>
      </c>
      <c r="I102" s="30">
        <f t="shared" si="13"/>
        <v>1</v>
      </c>
      <c r="J102" s="31">
        <f t="shared" si="9"/>
        <v>0</v>
      </c>
      <c r="K102" s="12">
        <v>-822</v>
      </c>
      <c r="L102" s="13">
        <v>-836</v>
      </c>
      <c r="M102" s="13">
        <v>1964</v>
      </c>
      <c r="N102" s="16">
        <v>0</v>
      </c>
      <c r="O102" s="16">
        <v>92</v>
      </c>
      <c r="P102" s="17">
        <v>787</v>
      </c>
      <c r="Q102" s="4">
        <v>299</v>
      </c>
      <c r="R102" s="4">
        <v>331</v>
      </c>
      <c r="S102" s="4">
        <v>1524</v>
      </c>
      <c r="T102" s="27">
        <f t="shared" si="10"/>
        <v>603</v>
      </c>
      <c r="U102" s="13">
        <v>-603</v>
      </c>
      <c r="V102" s="13">
        <v>-627</v>
      </c>
      <c r="W102" s="19">
        <v>2247</v>
      </c>
      <c r="X102" s="23">
        <v>0.38</v>
      </c>
      <c r="Y102" s="24">
        <v>0.17</v>
      </c>
      <c r="Z102" s="24">
        <v>0.65</v>
      </c>
      <c r="AA102" s="24">
        <v>0.86</v>
      </c>
      <c r="AB102" s="25">
        <v>0.52</v>
      </c>
    </row>
    <row r="103" spans="1:28" x14ac:dyDescent="0.25">
      <c r="A103" s="7">
        <v>41591.989583333336</v>
      </c>
      <c r="B103">
        <v>722</v>
      </c>
      <c r="C103">
        <v>700</v>
      </c>
      <c r="D103">
        <v>1220</v>
      </c>
      <c r="E103" s="2">
        <f t="shared" si="7"/>
        <v>1.3643617021276595</v>
      </c>
      <c r="F103" s="4" t="e">
        <f t="shared" si="8"/>
        <v>#N/A</v>
      </c>
      <c r="G103" s="29">
        <f t="shared" si="11"/>
        <v>718</v>
      </c>
      <c r="H103" s="29">
        <f t="shared" si="12"/>
        <v>1026</v>
      </c>
      <c r="I103" s="30">
        <f t="shared" si="13"/>
        <v>0</v>
      </c>
      <c r="J103" s="31">
        <f t="shared" si="9"/>
        <v>0</v>
      </c>
      <c r="K103" s="12">
        <v>-1026</v>
      </c>
      <c r="L103" s="13">
        <v>-1024</v>
      </c>
      <c r="M103" s="13">
        <v>1913</v>
      </c>
      <c r="N103" s="16">
        <v>104</v>
      </c>
      <c r="O103" s="16">
        <v>72</v>
      </c>
      <c r="P103" s="17">
        <v>611</v>
      </c>
      <c r="Q103" s="4">
        <v>529</v>
      </c>
      <c r="R103" s="4">
        <v>525</v>
      </c>
      <c r="S103" s="4">
        <v>1390</v>
      </c>
      <c r="T103" s="27">
        <f t="shared" si="10"/>
        <v>752</v>
      </c>
      <c r="U103" s="13">
        <v>-752</v>
      </c>
      <c r="V103" s="13">
        <v>-769</v>
      </c>
      <c r="W103" s="19">
        <v>2188</v>
      </c>
      <c r="X103" s="23">
        <v>-0.42</v>
      </c>
      <c r="Y103" s="24">
        <v>0.39</v>
      </c>
      <c r="Z103" s="24">
        <v>0.57999999999999996</v>
      </c>
      <c r="AA103" s="24">
        <v>0.85</v>
      </c>
      <c r="AB103" s="25">
        <v>0.35</v>
      </c>
    </row>
    <row r="104" spans="1:28" x14ac:dyDescent="0.25">
      <c r="A104" s="7">
        <v>41592.989583333336</v>
      </c>
      <c r="B104">
        <v>1146</v>
      </c>
      <c r="C104">
        <v>945</v>
      </c>
      <c r="D104">
        <v>1790</v>
      </c>
      <c r="E104" s="2">
        <f t="shared" si="7"/>
        <v>1.4724842767295598</v>
      </c>
      <c r="F104" s="4" t="e">
        <f t="shared" si="8"/>
        <v>#N/A</v>
      </c>
      <c r="G104" s="29">
        <f t="shared" si="11"/>
        <v>482</v>
      </c>
      <c r="H104" s="29">
        <f t="shared" si="12"/>
        <v>1873</v>
      </c>
      <c r="I104" s="30">
        <f t="shared" si="13"/>
        <v>1</v>
      </c>
      <c r="J104" s="31">
        <f t="shared" si="9"/>
        <v>1</v>
      </c>
      <c r="K104" s="12">
        <v>1873</v>
      </c>
      <c r="L104" s="13">
        <v>1543</v>
      </c>
      <c r="M104" s="13">
        <v>2204</v>
      </c>
      <c r="N104" s="16">
        <v>544</v>
      </c>
      <c r="O104" s="16">
        <v>573</v>
      </c>
      <c r="P104" s="17">
        <v>1508</v>
      </c>
      <c r="Q104" s="4">
        <v>790</v>
      </c>
      <c r="R104" s="4">
        <v>709</v>
      </c>
      <c r="S104" s="4">
        <v>1961</v>
      </c>
      <c r="T104" s="27">
        <f t="shared" si="10"/>
        <v>1272</v>
      </c>
      <c r="U104" s="13">
        <v>1272</v>
      </c>
      <c r="V104" s="13">
        <v>1158</v>
      </c>
      <c r="W104" s="19">
        <v>2415</v>
      </c>
      <c r="X104" s="23">
        <v>0.24</v>
      </c>
      <c r="Y104" s="24">
        <v>0.41</v>
      </c>
      <c r="Z104" s="24">
        <v>0.41</v>
      </c>
      <c r="AA104" s="24">
        <v>0.83</v>
      </c>
      <c r="AB104" s="25">
        <v>0.47</v>
      </c>
    </row>
    <row r="105" spans="1:28" x14ac:dyDescent="0.25">
      <c r="A105" s="7">
        <v>41593.947916666664</v>
      </c>
      <c r="B105">
        <v>2057</v>
      </c>
      <c r="C105">
        <v>1371</v>
      </c>
      <c r="D105">
        <v>2062</v>
      </c>
      <c r="E105" s="2">
        <f t="shared" si="7"/>
        <v>1.8454773869346734</v>
      </c>
      <c r="F105" s="4">
        <f t="shared" si="8"/>
        <v>472</v>
      </c>
      <c r="G105" s="29">
        <f t="shared" si="11"/>
        <v>472</v>
      </c>
      <c r="H105" s="29">
        <f t="shared" si="12"/>
        <v>2938</v>
      </c>
      <c r="I105" s="30">
        <f t="shared" si="13"/>
        <v>2</v>
      </c>
      <c r="J105" s="31">
        <f t="shared" si="9"/>
        <v>1</v>
      </c>
      <c r="K105" s="12">
        <v>2938</v>
      </c>
      <c r="L105" s="13">
        <v>1596</v>
      </c>
      <c r="M105" s="13">
        <v>2249</v>
      </c>
      <c r="N105" s="16">
        <v>1401</v>
      </c>
      <c r="O105" s="16">
        <v>1120</v>
      </c>
      <c r="P105" s="17">
        <v>1888</v>
      </c>
      <c r="Q105" s="4">
        <v>1255</v>
      </c>
      <c r="R105" s="4">
        <v>1029</v>
      </c>
      <c r="S105" s="4">
        <v>2260</v>
      </c>
      <c r="T105" s="27">
        <f t="shared" si="10"/>
        <v>1592</v>
      </c>
      <c r="U105" s="13">
        <v>1592</v>
      </c>
      <c r="V105" s="13">
        <v>1197</v>
      </c>
      <c r="W105" s="19">
        <v>2464</v>
      </c>
      <c r="X105" s="23">
        <v>0.62</v>
      </c>
      <c r="Y105" s="24">
        <v>0.28999999999999998</v>
      </c>
      <c r="Z105" s="24">
        <v>0.25</v>
      </c>
      <c r="AA105" s="24">
        <v>0.8</v>
      </c>
      <c r="AB105" s="25">
        <v>0.49</v>
      </c>
    </row>
    <row r="106" spans="1:28" x14ac:dyDescent="0.25">
      <c r="A106" s="7">
        <v>41596.989583333336</v>
      </c>
      <c r="B106">
        <v>2481</v>
      </c>
      <c r="C106">
        <v>1409</v>
      </c>
      <c r="D106">
        <v>1890</v>
      </c>
      <c r="E106" s="2">
        <f t="shared" si="7"/>
        <v>1.8461091753774681</v>
      </c>
      <c r="F106" s="4">
        <f t="shared" si="8"/>
        <v>1068</v>
      </c>
      <c r="G106" s="29">
        <f t="shared" si="11"/>
        <v>1068</v>
      </c>
      <c r="H106" s="29">
        <f t="shared" si="12"/>
        <v>3179</v>
      </c>
      <c r="I106" s="30">
        <f t="shared" si="13"/>
        <v>2</v>
      </c>
      <c r="J106" s="31">
        <f t="shared" si="9"/>
        <v>1</v>
      </c>
      <c r="K106" s="12">
        <v>3179</v>
      </c>
      <c r="L106" s="13">
        <v>1759</v>
      </c>
      <c r="M106" s="13">
        <v>2192</v>
      </c>
      <c r="N106" s="16">
        <v>1870</v>
      </c>
      <c r="O106" s="16">
        <v>1094</v>
      </c>
      <c r="P106" s="17">
        <v>1568</v>
      </c>
      <c r="Q106" s="4">
        <v>1415</v>
      </c>
      <c r="R106" s="4">
        <v>1057</v>
      </c>
      <c r="S106" s="4">
        <v>1966</v>
      </c>
      <c r="T106" s="27">
        <f t="shared" si="10"/>
        <v>1722</v>
      </c>
      <c r="U106" s="13">
        <v>1722</v>
      </c>
      <c r="V106" s="13">
        <v>1320</v>
      </c>
      <c r="W106" s="19">
        <v>2361</v>
      </c>
      <c r="X106" s="23">
        <v>0.74</v>
      </c>
      <c r="Y106" s="24">
        <v>0.48</v>
      </c>
      <c r="Z106" s="24">
        <v>0.19</v>
      </c>
      <c r="AA106" s="24">
        <v>0.77</v>
      </c>
      <c r="AB106" s="25">
        <v>0.55000000000000004</v>
      </c>
    </row>
    <row r="107" spans="1:28" x14ac:dyDescent="0.25">
      <c r="A107" s="7">
        <v>41597.989583333336</v>
      </c>
      <c r="B107">
        <v>1855</v>
      </c>
      <c r="C107">
        <v>1161</v>
      </c>
      <c r="D107">
        <v>1644</v>
      </c>
      <c r="E107" s="2">
        <f t="shared" si="7"/>
        <v>1.6573938506588579</v>
      </c>
      <c r="F107" s="4">
        <f t="shared" si="8"/>
        <v>1821</v>
      </c>
      <c r="G107" s="29">
        <f t="shared" si="11"/>
        <v>1821</v>
      </c>
      <c r="H107" s="29">
        <f t="shared" si="12"/>
        <v>2264</v>
      </c>
      <c r="I107" s="30">
        <f t="shared" si="13"/>
        <v>2</v>
      </c>
      <c r="J107" s="31">
        <f t="shared" si="9"/>
        <v>1</v>
      </c>
      <c r="K107" s="12">
        <v>2264</v>
      </c>
      <c r="L107" s="13">
        <v>1377</v>
      </c>
      <c r="M107" s="13">
        <v>1840</v>
      </c>
      <c r="N107" s="16">
        <v>1358</v>
      </c>
      <c r="O107" s="16">
        <v>839</v>
      </c>
      <c r="P107" s="17">
        <v>1513</v>
      </c>
      <c r="Q107" s="4">
        <v>1150</v>
      </c>
      <c r="R107" s="4">
        <v>872</v>
      </c>
      <c r="S107" s="4">
        <v>1667</v>
      </c>
      <c r="T107" s="27">
        <f t="shared" si="10"/>
        <v>1366</v>
      </c>
      <c r="U107" s="13">
        <v>1366</v>
      </c>
      <c r="V107" s="13">
        <v>1033</v>
      </c>
      <c r="W107" s="19">
        <v>1867</v>
      </c>
      <c r="X107" s="23">
        <v>0.78</v>
      </c>
      <c r="Y107" s="24">
        <v>0.72</v>
      </c>
      <c r="Z107" s="24">
        <v>0.28999999999999998</v>
      </c>
      <c r="AA107" s="24">
        <v>0.74</v>
      </c>
      <c r="AB107" s="25">
        <v>0.63</v>
      </c>
    </row>
    <row r="108" spans="1:28" x14ac:dyDescent="0.25">
      <c r="A108" s="7">
        <v>41598.989583333336</v>
      </c>
      <c r="B108">
        <v>1014</v>
      </c>
      <c r="C108">
        <v>1539</v>
      </c>
      <c r="D108">
        <v>1887</v>
      </c>
      <c r="E108" s="2">
        <f t="shared" si="7"/>
        <v>1.1271375464684015</v>
      </c>
      <c r="F108" s="4">
        <f t="shared" si="8"/>
        <v>1855</v>
      </c>
      <c r="G108" s="29">
        <f t="shared" si="11"/>
        <v>1855</v>
      </c>
      <c r="H108" s="29">
        <f t="shared" si="12"/>
        <v>1516</v>
      </c>
      <c r="I108" s="30">
        <f t="shared" si="13"/>
        <v>2</v>
      </c>
      <c r="J108" s="31">
        <f t="shared" si="9"/>
        <v>1</v>
      </c>
      <c r="K108" s="12">
        <v>1516</v>
      </c>
      <c r="L108" s="13">
        <v>2543</v>
      </c>
      <c r="M108" s="13">
        <v>2750</v>
      </c>
      <c r="N108" s="16">
        <v>409</v>
      </c>
      <c r="O108" s="16">
        <v>798</v>
      </c>
      <c r="P108" s="17">
        <v>1208</v>
      </c>
      <c r="Q108" s="4">
        <v>893</v>
      </c>
      <c r="R108" s="4">
        <v>1155</v>
      </c>
      <c r="S108" s="4">
        <v>1823</v>
      </c>
      <c r="T108" s="27">
        <f t="shared" si="10"/>
        <v>1345</v>
      </c>
      <c r="U108" s="13">
        <v>1345</v>
      </c>
      <c r="V108" s="13">
        <v>1908</v>
      </c>
      <c r="W108" s="19">
        <v>2635</v>
      </c>
      <c r="X108" s="23">
        <v>0.51</v>
      </c>
      <c r="Y108" s="24">
        <v>0.79</v>
      </c>
      <c r="Z108" s="24">
        <v>0.43</v>
      </c>
      <c r="AA108" s="24">
        <v>0.71</v>
      </c>
      <c r="AB108" s="25">
        <v>0.61</v>
      </c>
    </row>
    <row r="109" spans="1:28" x14ac:dyDescent="0.25">
      <c r="A109" s="7">
        <v>41599.989583333336</v>
      </c>
      <c r="B109">
        <v>806</v>
      </c>
      <c r="C109">
        <v>2066</v>
      </c>
      <c r="D109">
        <v>2426</v>
      </c>
      <c r="E109" s="2">
        <f t="shared" si="7"/>
        <v>1.1532567049808429</v>
      </c>
      <c r="F109" s="4">
        <f t="shared" si="8"/>
        <v>935</v>
      </c>
      <c r="G109" s="29">
        <f t="shared" si="11"/>
        <v>935</v>
      </c>
      <c r="H109" s="29">
        <f t="shared" si="12"/>
        <v>1044</v>
      </c>
      <c r="I109" s="30">
        <f t="shared" si="13"/>
        <v>2</v>
      </c>
      <c r="J109" s="31">
        <f t="shared" si="9"/>
        <v>1</v>
      </c>
      <c r="K109" s="12">
        <v>1044</v>
      </c>
      <c r="L109" s="13">
        <v>2734</v>
      </c>
      <c r="M109" s="13">
        <v>2872</v>
      </c>
      <c r="N109" s="16">
        <v>581</v>
      </c>
      <c r="O109" s="16">
        <v>1653</v>
      </c>
      <c r="P109" s="17">
        <v>2218</v>
      </c>
      <c r="Q109" s="4">
        <v>935</v>
      </c>
      <c r="R109" s="4">
        <v>1551</v>
      </c>
      <c r="S109" s="4">
        <v>2325</v>
      </c>
      <c r="T109" s="27">
        <f t="shared" si="10"/>
        <v>1204</v>
      </c>
      <c r="U109" s="13">
        <v>1204</v>
      </c>
      <c r="V109" s="13">
        <v>2051</v>
      </c>
      <c r="W109" s="19">
        <v>2752</v>
      </c>
      <c r="X109" s="23">
        <v>0.34</v>
      </c>
      <c r="Y109" s="24">
        <v>0.6</v>
      </c>
      <c r="Z109" s="24">
        <v>0.53</v>
      </c>
      <c r="AA109" s="24">
        <v>0.66</v>
      </c>
      <c r="AB109" s="25">
        <v>0.54</v>
      </c>
    </row>
    <row r="110" spans="1:28" x14ac:dyDescent="0.25">
      <c r="A110" s="7">
        <v>41600.947916666664</v>
      </c>
      <c r="B110">
        <v>595</v>
      </c>
      <c r="C110">
        <v>2479</v>
      </c>
      <c r="D110">
        <v>2601</v>
      </c>
      <c r="E110" s="2">
        <f t="shared" si="7"/>
        <v>1.238514173998045</v>
      </c>
      <c r="F110" s="4" t="e">
        <f t="shared" si="8"/>
        <v>#N/A</v>
      </c>
      <c r="G110" s="29">
        <f t="shared" si="11"/>
        <v>872</v>
      </c>
      <c r="H110" s="29">
        <f t="shared" si="12"/>
        <v>1023</v>
      </c>
      <c r="I110" s="30">
        <f t="shared" si="13"/>
        <v>2</v>
      </c>
      <c r="J110" s="31">
        <f t="shared" si="9"/>
        <v>1</v>
      </c>
      <c r="K110" s="12">
        <v>1023</v>
      </c>
      <c r="L110" s="13">
        <v>2845</v>
      </c>
      <c r="M110" s="13">
        <v>2924</v>
      </c>
      <c r="N110" s="16">
        <v>172</v>
      </c>
      <c r="O110" s="16">
        <v>2157</v>
      </c>
      <c r="P110" s="17">
        <v>2262</v>
      </c>
      <c r="Q110" s="4">
        <v>750</v>
      </c>
      <c r="R110" s="4">
        <v>1860</v>
      </c>
      <c r="S110" s="4">
        <v>2489</v>
      </c>
      <c r="T110" s="27">
        <f t="shared" si="10"/>
        <v>1267</v>
      </c>
      <c r="U110" s="13">
        <v>1267</v>
      </c>
      <c r="V110" s="13">
        <v>2135</v>
      </c>
      <c r="W110" s="19">
        <v>2802</v>
      </c>
      <c r="X110" s="23">
        <v>0.2</v>
      </c>
      <c r="Y110" s="24">
        <v>0.37</v>
      </c>
      <c r="Z110" s="24">
        <v>0.57999999999999996</v>
      </c>
      <c r="AA110" s="24">
        <v>0.61</v>
      </c>
      <c r="AB110" s="25">
        <v>0.44</v>
      </c>
    </row>
    <row r="111" spans="1:28" x14ac:dyDescent="0.25">
      <c r="A111" s="7">
        <v>41603.989583333336</v>
      </c>
      <c r="B111">
        <v>160</v>
      </c>
      <c r="C111">
        <v>2168</v>
      </c>
      <c r="D111">
        <v>2291</v>
      </c>
      <c r="E111" s="2">
        <f t="shared" si="7"/>
        <v>1.3764705882352941</v>
      </c>
      <c r="F111" s="4" t="e">
        <f t="shared" si="8"/>
        <v>#N/A</v>
      </c>
      <c r="G111" s="29">
        <f t="shared" si="11"/>
        <v>1022</v>
      </c>
      <c r="H111" s="29">
        <f t="shared" si="12"/>
        <v>340</v>
      </c>
      <c r="I111" s="30">
        <f t="shared" si="13"/>
        <v>2</v>
      </c>
      <c r="J111" s="31">
        <f t="shared" si="9"/>
        <v>1</v>
      </c>
      <c r="K111" s="12">
        <v>340</v>
      </c>
      <c r="L111" s="13">
        <v>2535</v>
      </c>
      <c r="M111" s="13">
        <v>2527</v>
      </c>
      <c r="N111" s="16">
        <v>1</v>
      </c>
      <c r="O111" s="16">
        <v>1644</v>
      </c>
      <c r="P111" s="17">
        <v>1949</v>
      </c>
      <c r="Q111" s="4">
        <v>219</v>
      </c>
      <c r="R111" s="4">
        <v>1627</v>
      </c>
      <c r="S111" s="4">
        <v>2148</v>
      </c>
      <c r="T111" s="27">
        <f t="shared" si="10"/>
        <v>468</v>
      </c>
      <c r="U111" s="13">
        <v>468</v>
      </c>
      <c r="V111" s="13">
        <v>1902</v>
      </c>
      <c r="W111" s="19">
        <v>2395</v>
      </c>
      <c r="X111" s="23">
        <v>0.74</v>
      </c>
      <c r="Y111" s="24">
        <v>0.43</v>
      </c>
      <c r="Z111" s="24">
        <v>0.65</v>
      </c>
      <c r="AA111" s="24">
        <v>0.56000000000000005</v>
      </c>
      <c r="AB111" s="25">
        <v>0.6</v>
      </c>
    </row>
    <row r="112" spans="1:28" x14ac:dyDescent="0.25">
      <c r="A112" s="7">
        <v>41604.989583333336</v>
      </c>
      <c r="B112">
        <v>162</v>
      </c>
      <c r="C112">
        <v>1777</v>
      </c>
      <c r="D112">
        <v>1979</v>
      </c>
      <c r="E112" s="2">
        <f t="shared" si="7"/>
        <v>1.3730964467005076</v>
      </c>
      <c r="F112" s="4" t="e">
        <f t="shared" si="8"/>
        <v>#N/A</v>
      </c>
      <c r="G112" s="29">
        <f t="shared" si="11"/>
        <v>323</v>
      </c>
      <c r="H112" s="29">
        <f t="shared" si="12"/>
        <v>394</v>
      </c>
      <c r="I112" s="30">
        <f t="shared" si="13"/>
        <v>1</v>
      </c>
      <c r="J112" s="31">
        <f t="shared" si="9"/>
        <v>0</v>
      </c>
      <c r="K112" s="12">
        <v>-394</v>
      </c>
      <c r="L112" s="13">
        <v>2084</v>
      </c>
      <c r="M112" s="13">
        <v>2151</v>
      </c>
      <c r="N112" s="16">
        <v>17</v>
      </c>
      <c r="O112" s="16">
        <v>1348</v>
      </c>
      <c r="P112" s="17">
        <v>1739</v>
      </c>
      <c r="Q112" s="4">
        <v>223</v>
      </c>
      <c r="R112" s="4">
        <v>1333</v>
      </c>
      <c r="S112" s="4">
        <v>1887</v>
      </c>
      <c r="T112" s="27">
        <f t="shared" si="10"/>
        <v>541</v>
      </c>
      <c r="U112" s="13">
        <v>-541</v>
      </c>
      <c r="V112" s="13">
        <v>1564</v>
      </c>
      <c r="W112" s="19">
        <v>2054</v>
      </c>
      <c r="X112" s="23">
        <v>0.61</v>
      </c>
      <c r="Y112" s="24">
        <v>0.4</v>
      </c>
      <c r="Z112" s="24">
        <v>0.71</v>
      </c>
      <c r="AA112" s="24">
        <v>0.52</v>
      </c>
      <c r="AB112" s="25">
        <v>0.56000000000000005</v>
      </c>
    </row>
    <row r="113" spans="1:28" x14ac:dyDescent="0.25">
      <c r="A113" s="7">
        <v>41605.989583333336</v>
      </c>
      <c r="B113">
        <v>75</v>
      </c>
      <c r="C113">
        <v>2017</v>
      </c>
      <c r="D113">
        <v>2074</v>
      </c>
      <c r="E113" s="2">
        <f t="shared" si="7"/>
        <v>1.3743016759776536</v>
      </c>
      <c r="F113" s="4" t="e">
        <f t="shared" si="8"/>
        <v>#N/A</v>
      </c>
      <c r="G113" s="29">
        <f t="shared" si="11"/>
        <v>392</v>
      </c>
      <c r="H113" s="29">
        <f t="shared" si="12"/>
        <v>179</v>
      </c>
      <c r="I113" s="30">
        <f t="shared" si="13"/>
        <v>0</v>
      </c>
      <c r="J113" s="31">
        <f t="shared" si="9"/>
        <v>0</v>
      </c>
      <c r="K113" s="12">
        <v>-179</v>
      </c>
      <c r="L113" s="13">
        <v>2264</v>
      </c>
      <c r="M113" s="13">
        <v>2253</v>
      </c>
      <c r="N113" s="16">
        <v>2</v>
      </c>
      <c r="O113" s="16">
        <v>1859</v>
      </c>
      <c r="P113" s="17">
        <v>1913</v>
      </c>
      <c r="Q113" s="4">
        <v>110</v>
      </c>
      <c r="R113" s="4">
        <v>1659</v>
      </c>
      <c r="S113" s="4">
        <v>2012</v>
      </c>
      <c r="T113" s="27">
        <f t="shared" si="10"/>
        <v>246</v>
      </c>
      <c r="U113" s="13">
        <v>-246</v>
      </c>
      <c r="V113" s="13">
        <v>1975</v>
      </c>
      <c r="W113" s="19">
        <v>2332</v>
      </c>
      <c r="X113" s="23">
        <v>0.56000000000000005</v>
      </c>
      <c r="Y113" s="24">
        <v>0.57999999999999996</v>
      </c>
      <c r="Z113" s="24">
        <v>0.78</v>
      </c>
      <c r="AA113" s="24">
        <v>0.47</v>
      </c>
      <c r="AB113" s="25">
        <v>0.6</v>
      </c>
    </row>
    <row r="114" spans="1:28" x14ac:dyDescent="0.25">
      <c r="A114" s="7">
        <v>41606.989583333336</v>
      </c>
      <c r="B114">
        <v>129</v>
      </c>
      <c r="C114">
        <v>2171</v>
      </c>
      <c r="D114">
        <v>2199</v>
      </c>
      <c r="E114" s="2">
        <f t="shared" si="7"/>
        <v>1.6179775280898876</v>
      </c>
      <c r="F114" s="4" t="e">
        <f t="shared" si="8"/>
        <v>#N/A</v>
      </c>
      <c r="G114" s="29">
        <f t="shared" si="11"/>
        <v>169</v>
      </c>
      <c r="H114" s="29">
        <f t="shared" si="12"/>
        <v>267</v>
      </c>
      <c r="I114" s="30">
        <f t="shared" si="13"/>
        <v>1</v>
      </c>
      <c r="J114" s="31">
        <f t="shared" si="9"/>
        <v>1</v>
      </c>
      <c r="K114" s="12">
        <v>267</v>
      </c>
      <c r="L114" s="13">
        <v>2399</v>
      </c>
      <c r="M114" s="13">
        <v>2409</v>
      </c>
      <c r="N114" s="16">
        <v>10</v>
      </c>
      <c r="O114" s="16">
        <v>1749</v>
      </c>
      <c r="P114" s="17">
        <v>1784</v>
      </c>
      <c r="Q114" s="4">
        <v>220</v>
      </c>
      <c r="R114" s="4">
        <v>1988</v>
      </c>
      <c r="S114" s="4">
        <v>2165</v>
      </c>
      <c r="T114" s="27">
        <f t="shared" si="10"/>
        <v>432</v>
      </c>
      <c r="U114" s="13">
        <v>432</v>
      </c>
      <c r="V114" s="13">
        <v>2152</v>
      </c>
      <c r="W114" s="19">
        <v>2317</v>
      </c>
      <c r="X114" s="23">
        <v>0.82</v>
      </c>
      <c r="Y114" s="24">
        <v>0.78</v>
      </c>
      <c r="Z114" s="24">
        <v>0.83</v>
      </c>
      <c r="AA114" s="24">
        <v>0.45</v>
      </c>
      <c r="AB114" s="25">
        <v>0.72</v>
      </c>
    </row>
    <row r="115" spans="1:28" x14ac:dyDescent="0.25">
      <c r="A115" s="7">
        <v>41607.947916666664</v>
      </c>
      <c r="B115">
        <v>94</v>
      </c>
      <c r="C115">
        <v>2021</v>
      </c>
      <c r="D115">
        <v>2032</v>
      </c>
      <c r="E115" s="2">
        <f t="shared" si="7"/>
        <v>2.0199335548172757</v>
      </c>
      <c r="F115" s="4" t="e">
        <f t="shared" si="8"/>
        <v>#N/A</v>
      </c>
      <c r="G115" s="29">
        <f t="shared" si="11"/>
        <v>266</v>
      </c>
      <c r="H115" s="29">
        <f t="shared" si="12"/>
        <v>301</v>
      </c>
      <c r="I115" s="30">
        <f t="shared" si="13"/>
        <v>2</v>
      </c>
      <c r="J115" s="31">
        <f t="shared" si="9"/>
        <v>1</v>
      </c>
      <c r="K115" s="12">
        <v>301</v>
      </c>
      <c r="L115" s="13">
        <v>2322</v>
      </c>
      <c r="M115" s="13">
        <v>2307</v>
      </c>
      <c r="N115" s="16">
        <v>1</v>
      </c>
      <c r="O115" s="16">
        <v>1642</v>
      </c>
      <c r="P115" s="17">
        <v>1674</v>
      </c>
      <c r="Q115" s="4">
        <v>188</v>
      </c>
      <c r="R115" s="4">
        <v>1964</v>
      </c>
      <c r="S115" s="4">
        <v>2070</v>
      </c>
      <c r="T115" s="27">
        <f t="shared" si="10"/>
        <v>608</v>
      </c>
      <c r="U115" s="13">
        <v>608</v>
      </c>
      <c r="V115" s="13">
        <v>2297</v>
      </c>
      <c r="W115" s="19">
        <v>2314</v>
      </c>
      <c r="X115" s="23">
        <v>0.85</v>
      </c>
      <c r="Y115" s="24">
        <v>0.85</v>
      </c>
      <c r="Z115" s="24">
        <v>0.85</v>
      </c>
      <c r="AA115" s="24">
        <v>0.44</v>
      </c>
      <c r="AB115" s="25">
        <v>0.75</v>
      </c>
    </row>
    <row r="116" spans="1:28" x14ac:dyDescent="0.25">
      <c r="A116" s="7">
        <v>41610.989583333336</v>
      </c>
      <c r="B116">
        <v>333</v>
      </c>
      <c r="C116">
        <v>2187</v>
      </c>
      <c r="D116">
        <v>2171</v>
      </c>
      <c r="E116" s="2">
        <f t="shared" si="7"/>
        <v>2.4377952755905512</v>
      </c>
      <c r="F116" s="4" t="e">
        <f t="shared" si="8"/>
        <v>#N/A</v>
      </c>
      <c r="G116" s="29">
        <f t="shared" si="11"/>
        <v>297</v>
      </c>
      <c r="H116" s="29">
        <f t="shared" si="12"/>
        <v>635</v>
      </c>
      <c r="I116" s="30">
        <f t="shared" si="13"/>
        <v>2</v>
      </c>
      <c r="J116" s="31">
        <f t="shared" si="9"/>
        <v>1</v>
      </c>
      <c r="K116" s="12">
        <v>635</v>
      </c>
      <c r="L116" s="13">
        <v>2480</v>
      </c>
      <c r="M116" s="13">
        <v>2480</v>
      </c>
      <c r="N116" s="16">
        <v>4</v>
      </c>
      <c r="O116" s="16">
        <v>1978</v>
      </c>
      <c r="P116" s="17">
        <v>1990</v>
      </c>
      <c r="Q116" s="4">
        <v>799</v>
      </c>
      <c r="R116" s="4">
        <v>2384</v>
      </c>
      <c r="S116" s="4">
        <v>2354</v>
      </c>
      <c r="T116" s="27">
        <f t="shared" si="10"/>
        <v>1548</v>
      </c>
      <c r="U116" s="13">
        <v>1548</v>
      </c>
      <c r="V116" s="13">
        <v>2722</v>
      </c>
      <c r="W116" s="19">
        <v>2722</v>
      </c>
      <c r="X116" s="23">
        <v>0.38</v>
      </c>
      <c r="Y116" s="24">
        <v>0.78</v>
      </c>
      <c r="Z116" s="24">
        <v>0.84</v>
      </c>
      <c r="AA116" s="24">
        <v>0.42</v>
      </c>
      <c r="AB116" s="25">
        <v>0.61</v>
      </c>
    </row>
    <row r="117" spans="1:28" x14ac:dyDescent="0.25">
      <c r="A117" s="7">
        <v>41611.989583333336</v>
      </c>
      <c r="B117">
        <v>303</v>
      </c>
      <c r="C117">
        <v>2155</v>
      </c>
      <c r="D117">
        <v>2158</v>
      </c>
      <c r="E117" s="2">
        <f t="shared" si="7"/>
        <v>2.4377224199288254</v>
      </c>
      <c r="F117" s="4" t="e">
        <f t="shared" si="8"/>
        <v>#N/A</v>
      </c>
      <c r="G117" s="29">
        <f t="shared" si="11"/>
        <v>633</v>
      </c>
      <c r="H117" s="29">
        <f t="shared" si="12"/>
        <v>562</v>
      </c>
      <c r="I117" s="30">
        <f t="shared" si="13"/>
        <v>2</v>
      </c>
      <c r="J117" s="31">
        <f t="shared" si="9"/>
        <v>1</v>
      </c>
      <c r="K117" s="12">
        <v>562</v>
      </c>
      <c r="L117" s="13">
        <v>2466</v>
      </c>
      <c r="M117" s="13">
        <v>2466</v>
      </c>
      <c r="N117" s="16">
        <v>2</v>
      </c>
      <c r="O117" s="16">
        <v>1914</v>
      </c>
      <c r="P117" s="17">
        <v>1914</v>
      </c>
      <c r="Q117" s="4">
        <v>682</v>
      </c>
      <c r="R117" s="4">
        <v>2365</v>
      </c>
      <c r="S117" s="4">
        <v>2369</v>
      </c>
      <c r="T117" s="27">
        <f t="shared" si="10"/>
        <v>1370</v>
      </c>
      <c r="U117" s="13">
        <v>1370</v>
      </c>
      <c r="V117" s="13">
        <v>2707</v>
      </c>
      <c r="W117" s="19">
        <v>2707</v>
      </c>
      <c r="X117" s="23">
        <v>-0.08</v>
      </c>
      <c r="Y117" s="24">
        <v>0.59</v>
      </c>
      <c r="Z117" s="24">
        <v>0.78</v>
      </c>
      <c r="AA117" s="24">
        <v>0.39</v>
      </c>
      <c r="AB117" s="25">
        <v>0.42</v>
      </c>
    </row>
    <row r="118" spans="1:28" x14ac:dyDescent="0.25">
      <c r="A118" s="7">
        <v>41612.989583333336</v>
      </c>
      <c r="B118">
        <v>93</v>
      </c>
      <c r="C118">
        <v>1771</v>
      </c>
      <c r="D118">
        <v>1880</v>
      </c>
      <c r="E118" s="2">
        <f t="shared" si="7"/>
        <v>1.7766666666666666</v>
      </c>
      <c r="F118" s="4" t="e">
        <f t="shared" si="8"/>
        <v>#N/A</v>
      </c>
      <c r="G118" s="29">
        <f t="shared" si="11"/>
        <v>561</v>
      </c>
      <c r="H118" s="29">
        <f t="shared" si="12"/>
        <v>300</v>
      </c>
      <c r="I118" s="30">
        <f t="shared" si="13"/>
        <v>2</v>
      </c>
      <c r="J118" s="31">
        <f t="shared" si="9"/>
        <v>1</v>
      </c>
      <c r="K118" s="12">
        <v>300</v>
      </c>
      <c r="L118" s="13">
        <v>1981</v>
      </c>
      <c r="M118" s="13">
        <v>2108</v>
      </c>
      <c r="N118" s="16">
        <v>1</v>
      </c>
      <c r="O118" s="16">
        <v>1450</v>
      </c>
      <c r="P118" s="17">
        <v>1639</v>
      </c>
      <c r="Q118" s="4">
        <v>174</v>
      </c>
      <c r="R118" s="4">
        <v>1991</v>
      </c>
      <c r="S118" s="4">
        <v>2064</v>
      </c>
      <c r="T118" s="27">
        <f t="shared" si="10"/>
        <v>533</v>
      </c>
      <c r="U118" s="13">
        <v>533</v>
      </c>
      <c r="V118" s="13">
        <v>2236</v>
      </c>
      <c r="W118" s="19">
        <v>2314</v>
      </c>
      <c r="X118" s="23">
        <v>0.25</v>
      </c>
      <c r="Y118" s="24">
        <v>0.34</v>
      </c>
      <c r="Z118" s="24">
        <v>0.76</v>
      </c>
      <c r="AA118" s="24">
        <v>0.36</v>
      </c>
      <c r="AB118" s="25">
        <v>0.43</v>
      </c>
    </row>
    <row r="119" spans="1:28" x14ac:dyDescent="0.25">
      <c r="A119" s="7">
        <v>41613.989583333336</v>
      </c>
      <c r="B119">
        <v>324</v>
      </c>
      <c r="C119">
        <v>1153</v>
      </c>
      <c r="D119">
        <v>1301</v>
      </c>
      <c r="E119" s="2">
        <f t="shared" si="7"/>
        <v>1.4253554502369667</v>
      </c>
      <c r="F119" s="4" t="e">
        <f t="shared" si="8"/>
        <v>#N/A</v>
      </c>
      <c r="G119" s="29">
        <f t="shared" si="11"/>
        <v>298</v>
      </c>
      <c r="H119" s="29">
        <f t="shared" si="12"/>
        <v>844</v>
      </c>
      <c r="I119" s="30">
        <f t="shared" si="13"/>
        <v>1</v>
      </c>
      <c r="J119" s="31">
        <f t="shared" si="9"/>
        <v>0</v>
      </c>
      <c r="K119" s="12">
        <v>-844</v>
      </c>
      <c r="L119" s="13">
        <v>1745</v>
      </c>
      <c r="M119" s="13">
        <v>1888</v>
      </c>
      <c r="N119" s="16">
        <v>2</v>
      </c>
      <c r="O119" s="16">
        <v>374</v>
      </c>
      <c r="P119" s="17">
        <v>611</v>
      </c>
      <c r="Q119" s="4">
        <v>469</v>
      </c>
      <c r="R119" s="4">
        <v>1311</v>
      </c>
      <c r="S119" s="4">
        <v>1428</v>
      </c>
      <c r="T119" s="27">
        <f t="shared" si="10"/>
        <v>1203</v>
      </c>
      <c r="U119" s="13">
        <v>-1203</v>
      </c>
      <c r="V119" s="13">
        <v>1970</v>
      </c>
      <c r="W119" s="19">
        <v>2072</v>
      </c>
      <c r="X119" s="23">
        <v>0.38</v>
      </c>
      <c r="Y119" s="24">
        <v>0.03</v>
      </c>
      <c r="Z119" s="24">
        <v>0.75</v>
      </c>
      <c r="AA119" s="24">
        <v>0.35</v>
      </c>
      <c r="AB119" s="25">
        <v>0.38</v>
      </c>
    </row>
    <row r="120" spans="1:28" x14ac:dyDescent="0.25">
      <c r="A120" s="7">
        <v>41614.947916666664</v>
      </c>
      <c r="B120">
        <v>642</v>
      </c>
      <c r="C120">
        <v>358</v>
      </c>
      <c r="D120">
        <v>655</v>
      </c>
      <c r="E120" s="2">
        <f t="shared" si="7"/>
        <v>1.2722029988465975</v>
      </c>
      <c r="F120" s="4" t="e">
        <f t="shared" si="8"/>
        <v>#N/A</v>
      </c>
      <c r="G120" s="29">
        <f t="shared" si="11"/>
        <v>476</v>
      </c>
      <c r="H120" s="29">
        <f t="shared" si="12"/>
        <v>867</v>
      </c>
      <c r="I120" s="30">
        <f t="shared" si="13"/>
        <v>0</v>
      </c>
      <c r="J120" s="31">
        <f t="shared" si="9"/>
        <v>0</v>
      </c>
      <c r="K120" s="12">
        <v>-867</v>
      </c>
      <c r="L120" s="13">
        <v>552</v>
      </c>
      <c r="M120" s="13">
        <v>945</v>
      </c>
      <c r="N120" s="16">
        <v>368</v>
      </c>
      <c r="O120" s="16">
        <v>8</v>
      </c>
      <c r="P120" s="17">
        <v>373</v>
      </c>
      <c r="Q120" s="4">
        <v>860</v>
      </c>
      <c r="R120" s="4">
        <v>420</v>
      </c>
      <c r="S120" s="4">
        <v>719</v>
      </c>
      <c r="T120" s="27">
        <f t="shared" si="10"/>
        <v>1103</v>
      </c>
      <c r="U120" s="13">
        <v>-1103</v>
      </c>
      <c r="V120" s="13">
        <v>643</v>
      </c>
      <c r="W120" s="19">
        <v>1037</v>
      </c>
      <c r="X120" s="23">
        <v>-0.56999999999999995</v>
      </c>
      <c r="Y120" s="24">
        <v>-0.28999999999999998</v>
      </c>
      <c r="Z120" s="24">
        <v>0.73</v>
      </c>
      <c r="AA120" s="24">
        <v>0.36</v>
      </c>
      <c r="AB120" s="25">
        <v>0.06</v>
      </c>
    </row>
    <row r="121" spans="1:28" x14ac:dyDescent="0.25">
      <c r="A121" s="7">
        <v>41617.989583333336</v>
      </c>
      <c r="B121">
        <v>485</v>
      </c>
      <c r="C121">
        <v>134</v>
      </c>
      <c r="D121">
        <v>550</v>
      </c>
      <c r="E121" s="2">
        <f t="shared" si="7"/>
        <v>1.2153493699885451</v>
      </c>
      <c r="F121" s="4" t="e">
        <f t="shared" si="8"/>
        <v>#N/A</v>
      </c>
      <c r="G121" s="29">
        <f t="shared" si="11"/>
        <v>826</v>
      </c>
      <c r="H121" s="29">
        <f t="shared" si="12"/>
        <v>873</v>
      </c>
      <c r="I121" s="30">
        <f t="shared" si="13"/>
        <v>0</v>
      </c>
      <c r="J121" s="31">
        <f t="shared" si="9"/>
        <v>0</v>
      </c>
      <c r="K121" s="12">
        <v>-873</v>
      </c>
      <c r="L121" s="13">
        <v>-340</v>
      </c>
      <c r="M121" s="13">
        <v>805</v>
      </c>
      <c r="N121" s="16">
        <v>41</v>
      </c>
      <c r="O121" s="16">
        <v>16</v>
      </c>
      <c r="P121" s="17">
        <v>201</v>
      </c>
      <c r="Q121" s="4">
        <v>570</v>
      </c>
      <c r="R121" s="4">
        <v>171</v>
      </c>
      <c r="S121" s="4">
        <v>604</v>
      </c>
      <c r="T121" s="27">
        <f t="shared" si="10"/>
        <v>1061</v>
      </c>
      <c r="U121" s="13">
        <v>-1061</v>
      </c>
      <c r="V121" s="13">
        <v>-452</v>
      </c>
      <c r="W121" s="19">
        <v>883</v>
      </c>
      <c r="X121" s="23">
        <v>-0.39</v>
      </c>
      <c r="Y121" s="24">
        <v>-0.39</v>
      </c>
      <c r="Z121" s="24">
        <v>0.7</v>
      </c>
      <c r="AA121" s="24">
        <v>0.39</v>
      </c>
      <c r="AB121" s="25">
        <v>0.08</v>
      </c>
    </row>
    <row r="122" spans="1:28" x14ac:dyDescent="0.25">
      <c r="A122" s="7">
        <v>41618.989583333336</v>
      </c>
      <c r="B122">
        <v>93</v>
      </c>
      <c r="C122">
        <v>83</v>
      </c>
      <c r="D122">
        <v>573</v>
      </c>
      <c r="E122" s="2">
        <f t="shared" si="7"/>
        <v>1.052</v>
      </c>
      <c r="F122" s="4" t="e">
        <f t="shared" si="8"/>
        <v>#N/A</v>
      </c>
      <c r="G122" s="29">
        <f t="shared" si="11"/>
        <v>871</v>
      </c>
      <c r="H122" s="29">
        <f t="shared" si="12"/>
        <v>250</v>
      </c>
      <c r="I122" s="30">
        <f t="shared" si="13"/>
        <v>0</v>
      </c>
      <c r="J122" s="31">
        <f t="shared" si="9"/>
        <v>0</v>
      </c>
      <c r="K122" s="12">
        <v>-250</v>
      </c>
      <c r="L122" s="13">
        <v>201</v>
      </c>
      <c r="M122" s="13">
        <v>793</v>
      </c>
      <c r="N122" s="16">
        <v>2</v>
      </c>
      <c r="O122" s="16">
        <v>1</v>
      </c>
      <c r="P122" s="17">
        <v>263</v>
      </c>
      <c r="Q122" s="4">
        <v>97</v>
      </c>
      <c r="R122" s="4">
        <v>105</v>
      </c>
      <c r="S122" s="4">
        <v>650</v>
      </c>
      <c r="T122" s="27">
        <f t="shared" si="10"/>
        <v>263</v>
      </c>
      <c r="U122" s="13">
        <v>-263</v>
      </c>
      <c r="V122" s="13">
        <v>247</v>
      </c>
      <c r="W122" s="19">
        <v>904</v>
      </c>
      <c r="X122" s="23">
        <v>0.64</v>
      </c>
      <c r="Y122" s="24">
        <v>0.16</v>
      </c>
      <c r="Z122" s="24">
        <v>0.65</v>
      </c>
      <c r="AA122" s="24">
        <v>0.44</v>
      </c>
      <c r="AB122" s="25">
        <v>0.47</v>
      </c>
    </row>
    <row r="123" spans="1:28" x14ac:dyDescent="0.25">
      <c r="A123" s="7">
        <v>41619.989583333336</v>
      </c>
      <c r="B123">
        <v>414</v>
      </c>
      <c r="C123">
        <v>327</v>
      </c>
      <c r="D123">
        <v>342</v>
      </c>
      <c r="E123" s="2">
        <f t="shared" si="7"/>
        <v>1.0281995661605206</v>
      </c>
      <c r="F123" s="4" t="e">
        <f t="shared" si="8"/>
        <v>#N/A</v>
      </c>
      <c r="G123" s="29">
        <f t="shared" si="11"/>
        <v>242</v>
      </c>
      <c r="H123" s="29">
        <f t="shared" si="12"/>
        <v>948</v>
      </c>
      <c r="I123" s="30">
        <f t="shared" si="13"/>
        <v>0</v>
      </c>
      <c r="J123" s="31">
        <f t="shared" si="9"/>
        <v>0</v>
      </c>
      <c r="K123" s="12">
        <v>-948</v>
      </c>
      <c r="L123" s="13">
        <v>-708</v>
      </c>
      <c r="M123" s="13">
        <v>602</v>
      </c>
      <c r="N123" s="16">
        <v>8</v>
      </c>
      <c r="O123" s="16">
        <v>8</v>
      </c>
      <c r="P123" s="17">
        <v>51</v>
      </c>
      <c r="Q123" s="4">
        <v>400</v>
      </c>
      <c r="R123" s="4">
        <v>395</v>
      </c>
      <c r="S123" s="4">
        <v>390</v>
      </c>
      <c r="T123" s="27">
        <f t="shared" si="10"/>
        <v>922</v>
      </c>
      <c r="U123" s="13">
        <v>-922</v>
      </c>
      <c r="V123" s="13">
        <v>-859</v>
      </c>
      <c r="W123" s="19">
        <v>687</v>
      </c>
      <c r="X123" s="23">
        <v>0.81</v>
      </c>
      <c r="Y123" s="24">
        <v>0.44</v>
      </c>
      <c r="Z123" s="24">
        <v>0.64</v>
      </c>
      <c r="AA123" s="24">
        <v>0.48</v>
      </c>
      <c r="AB123" s="25">
        <v>0.59</v>
      </c>
    </row>
    <row r="124" spans="1:28" x14ac:dyDescent="0.25">
      <c r="A124" s="7">
        <v>41620.989583333336</v>
      </c>
      <c r="B124">
        <v>578</v>
      </c>
      <c r="C124">
        <v>445</v>
      </c>
      <c r="D124">
        <v>283</v>
      </c>
      <c r="E124" s="2">
        <f t="shared" si="7"/>
        <v>1.0011481056257177</v>
      </c>
      <c r="F124" s="4" t="e">
        <f t="shared" si="8"/>
        <v>#N/A</v>
      </c>
      <c r="G124" s="29">
        <f t="shared" si="11"/>
        <v>795</v>
      </c>
      <c r="H124" s="29">
        <f t="shared" si="12"/>
        <v>871</v>
      </c>
      <c r="I124" s="30">
        <f t="shared" si="13"/>
        <v>0</v>
      </c>
      <c r="J124" s="31">
        <f t="shared" si="9"/>
        <v>0</v>
      </c>
      <c r="K124" s="12">
        <v>-871</v>
      </c>
      <c r="L124" s="13">
        <v>-705</v>
      </c>
      <c r="M124" s="13">
        <v>-519</v>
      </c>
      <c r="N124" s="16">
        <v>153</v>
      </c>
      <c r="O124" s="16">
        <v>78</v>
      </c>
      <c r="P124" s="17">
        <v>27</v>
      </c>
      <c r="Q124" s="4">
        <v>589</v>
      </c>
      <c r="R124" s="4">
        <v>529</v>
      </c>
      <c r="S124" s="4">
        <v>323</v>
      </c>
      <c r="T124" s="27">
        <f t="shared" si="10"/>
        <v>872</v>
      </c>
      <c r="U124" s="13">
        <v>-872</v>
      </c>
      <c r="V124" s="13">
        <v>-838</v>
      </c>
      <c r="W124" s="19">
        <v>-592</v>
      </c>
      <c r="X124" s="23">
        <v>-0.09</v>
      </c>
      <c r="Y124" s="24">
        <v>0.47</v>
      </c>
      <c r="Z124" s="24">
        <v>0.55000000000000004</v>
      </c>
      <c r="AA124" s="24">
        <v>0.51</v>
      </c>
      <c r="AB124" s="25">
        <v>0.36</v>
      </c>
    </row>
    <row r="125" spans="1:28" x14ac:dyDescent="0.25">
      <c r="A125" s="7">
        <v>41621.947916666664</v>
      </c>
      <c r="B125">
        <v>712</v>
      </c>
      <c r="C125">
        <v>574</v>
      </c>
      <c r="D125">
        <v>414</v>
      </c>
      <c r="E125" s="2">
        <f t="shared" si="7"/>
        <v>1.0871743486973948</v>
      </c>
      <c r="F125" s="4" t="e">
        <f t="shared" si="8"/>
        <v>#N/A</v>
      </c>
      <c r="G125" s="29">
        <f t="shared" si="11"/>
        <v>364</v>
      </c>
      <c r="H125" s="29">
        <f t="shared" si="12"/>
        <v>998</v>
      </c>
      <c r="I125" s="30">
        <f t="shared" si="13"/>
        <v>0</v>
      </c>
      <c r="J125" s="31">
        <f t="shared" si="9"/>
        <v>0</v>
      </c>
      <c r="K125" s="12">
        <v>-998</v>
      </c>
      <c r="L125" s="13">
        <v>-844</v>
      </c>
      <c r="M125" s="13">
        <v>-698</v>
      </c>
      <c r="N125" s="16">
        <v>507</v>
      </c>
      <c r="O125" s="16">
        <v>363</v>
      </c>
      <c r="P125" s="17">
        <v>189</v>
      </c>
      <c r="Q125" s="4">
        <v>763</v>
      </c>
      <c r="R125" s="4">
        <v>682</v>
      </c>
      <c r="S125" s="4">
        <v>473</v>
      </c>
      <c r="T125" s="27">
        <f t="shared" si="10"/>
        <v>1085</v>
      </c>
      <c r="U125" s="13">
        <v>-1085</v>
      </c>
      <c r="V125" s="13">
        <v>-1002</v>
      </c>
      <c r="W125" s="19">
        <v>-796</v>
      </c>
      <c r="X125" s="23">
        <v>0.13</v>
      </c>
      <c r="Y125" s="24">
        <v>0.46</v>
      </c>
      <c r="Z125" s="24">
        <v>0.39</v>
      </c>
      <c r="AA125" s="24">
        <v>0.52</v>
      </c>
      <c r="AB125" s="25">
        <v>0.38</v>
      </c>
    </row>
    <row r="126" spans="1:28" x14ac:dyDescent="0.25">
      <c r="A126" s="7">
        <v>41624.989583333336</v>
      </c>
      <c r="B126">
        <v>1019</v>
      </c>
      <c r="C126">
        <v>826</v>
      </c>
      <c r="D126">
        <v>663</v>
      </c>
      <c r="E126" s="2">
        <f t="shared" si="7"/>
        <v>1.0399686520376175</v>
      </c>
      <c r="F126" s="4" t="e">
        <f t="shared" si="8"/>
        <v>#N/A</v>
      </c>
      <c r="G126" s="29">
        <f t="shared" si="11"/>
        <v>389</v>
      </c>
      <c r="H126" s="29">
        <f t="shared" si="12"/>
        <v>1327</v>
      </c>
      <c r="I126" s="30">
        <f t="shared" si="13"/>
        <v>0</v>
      </c>
      <c r="J126" s="31">
        <f t="shared" si="9"/>
        <v>0</v>
      </c>
      <c r="K126" s="12">
        <v>-1327</v>
      </c>
      <c r="L126" s="13">
        <v>-1049</v>
      </c>
      <c r="M126" s="13">
        <v>-808</v>
      </c>
      <c r="N126" s="16">
        <v>609</v>
      </c>
      <c r="O126" s="16">
        <v>552</v>
      </c>
      <c r="P126" s="17">
        <v>419</v>
      </c>
      <c r="Q126" s="4">
        <v>1048</v>
      </c>
      <c r="R126" s="4">
        <v>982</v>
      </c>
      <c r="S126" s="4">
        <v>756</v>
      </c>
      <c r="T126" s="27">
        <f t="shared" si="10"/>
        <v>1276</v>
      </c>
      <c r="U126" s="13">
        <v>-1276</v>
      </c>
      <c r="V126" s="13">
        <v>-1246</v>
      </c>
      <c r="W126" s="19">
        <v>-921</v>
      </c>
      <c r="X126" s="23">
        <v>0.71</v>
      </c>
      <c r="Y126" s="24">
        <v>0.34</v>
      </c>
      <c r="Z126" s="24">
        <v>0.15</v>
      </c>
      <c r="AA126" s="24">
        <v>0.54</v>
      </c>
      <c r="AB126" s="25">
        <v>0.44</v>
      </c>
    </row>
    <row r="127" spans="1:28" x14ac:dyDescent="0.25">
      <c r="A127" s="7">
        <v>41625.989583333336</v>
      </c>
      <c r="B127">
        <v>1677</v>
      </c>
      <c r="C127">
        <v>959</v>
      </c>
      <c r="D127">
        <v>855</v>
      </c>
      <c r="E127" s="2">
        <f t="shared" si="7"/>
        <v>1.3514150943396226</v>
      </c>
      <c r="F127" s="4">
        <f t="shared" si="8"/>
        <v>156</v>
      </c>
      <c r="G127" s="29">
        <f t="shared" si="11"/>
        <v>156</v>
      </c>
      <c r="H127" s="29">
        <f t="shared" si="12"/>
        <v>2292</v>
      </c>
      <c r="I127" s="30">
        <f t="shared" si="13"/>
        <v>0</v>
      </c>
      <c r="J127" s="31">
        <f t="shared" si="9"/>
        <v>0</v>
      </c>
      <c r="K127" s="12">
        <v>-2292</v>
      </c>
      <c r="L127" s="13">
        <v>-1202</v>
      </c>
      <c r="M127" s="13">
        <v>-1131</v>
      </c>
      <c r="N127" s="16">
        <v>1171</v>
      </c>
      <c r="O127" s="16">
        <v>698</v>
      </c>
      <c r="P127" s="17">
        <v>580</v>
      </c>
      <c r="Q127" s="4">
        <v>1368</v>
      </c>
      <c r="R127" s="4">
        <v>1177</v>
      </c>
      <c r="S127" s="4">
        <v>974</v>
      </c>
      <c r="T127" s="27">
        <f t="shared" si="10"/>
        <v>1696</v>
      </c>
      <c r="U127" s="13">
        <v>-1696</v>
      </c>
      <c r="V127" s="13">
        <v>-1492</v>
      </c>
      <c r="W127" s="19">
        <v>-1290</v>
      </c>
      <c r="X127" s="23">
        <v>0.52</v>
      </c>
      <c r="Y127" s="24">
        <v>0.17</v>
      </c>
      <c r="Z127" s="24">
        <v>-0.06</v>
      </c>
      <c r="AA127" s="24">
        <v>0.55000000000000004</v>
      </c>
      <c r="AB127" s="25">
        <v>0.3</v>
      </c>
    </row>
    <row r="128" spans="1:28" x14ac:dyDescent="0.25">
      <c r="A128" s="7">
        <v>41626.989583333336</v>
      </c>
      <c r="B128">
        <v>962</v>
      </c>
      <c r="C128">
        <v>576</v>
      </c>
      <c r="D128">
        <v>539</v>
      </c>
      <c r="E128" s="2">
        <f t="shared" si="7"/>
        <v>1.1561314791403288</v>
      </c>
      <c r="F128" s="4">
        <f t="shared" si="8"/>
        <v>2258</v>
      </c>
      <c r="G128" s="29">
        <f t="shared" si="11"/>
        <v>2258</v>
      </c>
      <c r="H128" s="29">
        <f t="shared" si="12"/>
        <v>1829</v>
      </c>
      <c r="I128" s="30">
        <f t="shared" si="13"/>
        <v>0</v>
      </c>
      <c r="J128" s="31">
        <f t="shared" si="9"/>
        <v>0</v>
      </c>
      <c r="K128" s="12">
        <v>-1829</v>
      </c>
      <c r="L128" s="13">
        <v>-1149</v>
      </c>
      <c r="M128" s="13">
        <v>-1041</v>
      </c>
      <c r="N128" s="16">
        <v>34</v>
      </c>
      <c r="O128" s="16">
        <v>7</v>
      </c>
      <c r="P128" s="17">
        <v>13</v>
      </c>
      <c r="Q128" s="4">
        <v>834</v>
      </c>
      <c r="R128" s="4">
        <v>733</v>
      </c>
      <c r="S128" s="4">
        <v>618</v>
      </c>
      <c r="T128" s="27">
        <f t="shared" si="10"/>
        <v>1582</v>
      </c>
      <c r="U128" s="13">
        <v>-1582</v>
      </c>
      <c r="V128" s="13">
        <v>-1426</v>
      </c>
      <c r="W128" s="19">
        <v>-1187</v>
      </c>
      <c r="X128" s="23">
        <v>0.19</v>
      </c>
      <c r="Y128" s="24">
        <v>0.25</v>
      </c>
      <c r="Z128" s="24">
        <v>-0.17</v>
      </c>
      <c r="AA128" s="24">
        <v>0.56000000000000005</v>
      </c>
      <c r="AB128" s="25">
        <v>0.21</v>
      </c>
    </row>
    <row r="129" spans="1:28" x14ac:dyDescent="0.25">
      <c r="A129" s="7">
        <v>41627.989583333336</v>
      </c>
      <c r="B129">
        <v>222</v>
      </c>
      <c r="C129">
        <v>622</v>
      </c>
      <c r="D129">
        <v>683</v>
      </c>
      <c r="E129" s="2">
        <f t="shared" si="7"/>
        <v>1.0769230769230769</v>
      </c>
      <c r="F129" s="4">
        <f t="shared" si="8"/>
        <v>1822</v>
      </c>
      <c r="G129" s="29">
        <f t="shared" si="11"/>
        <v>1822</v>
      </c>
      <c r="H129" s="29">
        <f t="shared" si="12"/>
        <v>434</v>
      </c>
      <c r="I129" s="30">
        <f t="shared" si="13"/>
        <v>1</v>
      </c>
      <c r="J129" s="31">
        <f t="shared" si="9"/>
        <v>1</v>
      </c>
      <c r="K129" s="12">
        <v>434</v>
      </c>
      <c r="L129" s="13">
        <v>783</v>
      </c>
      <c r="M129" s="13">
        <v>857</v>
      </c>
      <c r="N129" s="16">
        <v>7</v>
      </c>
      <c r="O129" s="16">
        <v>405</v>
      </c>
      <c r="P129" s="17">
        <v>466</v>
      </c>
      <c r="Q129" s="4">
        <v>206</v>
      </c>
      <c r="R129" s="4">
        <v>868</v>
      </c>
      <c r="S129" s="4">
        <v>803</v>
      </c>
      <c r="T129" s="27">
        <f t="shared" si="10"/>
        <v>403</v>
      </c>
      <c r="U129" s="13">
        <v>403</v>
      </c>
      <c r="V129" s="13">
        <v>1092</v>
      </c>
      <c r="W129" s="19">
        <v>1007</v>
      </c>
      <c r="X129" s="23">
        <v>-0.52</v>
      </c>
      <c r="Y129" s="24">
        <v>-0.02</v>
      </c>
      <c r="Z129" s="24">
        <v>-0.14000000000000001</v>
      </c>
      <c r="AA129" s="24">
        <v>0.56000000000000005</v>
      </c>
      <c r="AB129" s="25">
        <v>-0.03</v>
      </c>
    </row>
    <row r="130" spans="1:28" x14ac:dyDescent="0.25">
      <c r="A130" s="7">
        <v>41628.947916666664</v>
      </c>
      <c r="B130">
        <v>219</v>
      </c>
      <c r="C130">
        <v>646</v>
      </c>
      <c r="D130">
        <v>648</v>
      </c>
      <c r="E130" s="2">
        <f t="shared" ref="E130:E193" si="14">IF(H130&gt;T130,H130/T130,T130/H130)</f>
        <v>1.0762124711316396</v>
      </c>
      <c r="F130" s="4" t="e">
        <f t="shared" si="8"/>
        <v>#N/A</v>
      </c>
      <c r="G130" s="29">
        <f t="shared" si="11"/>
        <v>430</v>
      </c>
      <c r="H130" s="29">
        <f t="shared" si="12"/>
        <v>466</v>
      </c>
      <c r="I130" s="30">
        <f t="shared" si="13"/>
        <v>2</v>
      </c>
      <c r="J130" s="31">
        <f t="shared" si="9"/>
        <v>1</v>
      </c>
      <c r="K130" s="12">
        <v>466</v>
      </c>
      <c r="L130" s="13">
        <v>947</v>
      </c>
      <c r="M130" s="13">
        <v>941</v>
      </c>
      <c r="N130" s="16">
        <v>4</v>
      </c>
      <c r="O130" s="16">
        <v>300</v>
      </c>
      <c r="P130" s="17">
        <v>286</v>
      </c>
      <c r="Q130" s="4">
        <v>203</v>
      </c>
      <c r="R130" s="4">
        <v>926</v>
      </c>
      <c r="S130" s="4">
        <v>762</v>
      </c>
      <c r="T130" s="27">
        <f t="shared" si="10"/>
        <v>433</v>
      </c>
      <c r="U130" s="13">
        <v>433</v>
      </c>
      <c r="V130" s="13">
        <v>1363</v>
      </c>
      <c r="W130" s="19">
        <v>1106</v>
      </c>
      <c r="X130" s="23">
        <v>-0.56999999999999995</v>
      </c>
      <c r="Y130" s="24">
        <v>-0.38</v>
      </c>
      <c r="Z130" s="24">
        <v>-0.08</v>
      </c>
      <c r="AA130" s="24">
        <v>0.56000000000000005</v>
      </c>
      <c r="AB130" s="25">
        <v>-0.12</v>
      </c>
    </row>
    <row r="131" spans="1:28" x14ac:dyDescent="0.25">
      <c r="A131" s="7">
        <v>41631.989583333336</v>
      </c>
      <c r="B131">
        <v>191</v>
      </c>
      <c r="C131">
        <v>168</v>
      </c>
      <c r="D131">
        <v>296</v>
      </c>
      <c r="E131" s="2">
        <f t="shared" si="14"/>
        <v>1.0601336302895323</v>
      </c>
      <c r="F131" s="4" t="e">
        <f t="shared" ref="F131:F194" si="15">IF(H130&gt;1054,G131,NA())</f>
        <v>#N/A</v>
      </c>
      <c r="G131" s="29">
        <f t="shared" si="11"/>
        <v>465</v>
      </c>
      <c r="H131" s="29">
        <f t="shared" si="12"/>
        <v>476</v>
      </c>
      <c r="I131" s="30">
        <f t="shared" si="13"/>
        <v>1</v>
      </c>
      <c r="J131" s="31">
        <f t="shared" ref="J131:J194" si="16">IF(K131&gt;0,1,0)</f>
        <v>0</v>
      </c>
      <c r="K131" s="12">
        <v>-476</v>
      </c>
      <c r="L131" s="13">
        <v>355</v>
      </c>
      <c r="M131" s="13">
        <v>503</v>
      </c>
      <c r="N131" s="16">
        <v>1</v>
      </c>
      <c r="O131" s="16">
        <v>8</v>
      </c>
      <c r="P131" s="17">
        <v>43</v>
      </c>
      <c r="Q131" s="4">
        <v>180</v>
      </c>
      <c r="R131" s="4">
        <v>213</v>
      </c>
      <c r="S131" s="4">
        <v>348</v>
      </c>
      <c r="T131" s="27">
        <f t="shared" ref="T131:T194" si="17">IMABS(U131)</f>
        <v>449</v>
      </c>
      <c r="U131" s="13">
        <v>-449</v>
      </c>
      <c r="V131" s="13">
        <v>430</v>
      </c>
      <c r="W131" s="19">
        <v>591</v>
      </c>
      <c r="X131" s="23">
        <v>0.09</v>
      </c>
      <c r="Y131" s="24">
        <v>-0.57999999999999996</v>
      </c>
      <c r="Z131" s="24">
        <v>0</v>
      </c>
      <c r="AA131" s="24">
        <v>0.56000000000000005</v>
      </c>
      <c r="AB131" s="25">
        <v>0.02</v>
      </c>
    </row>
    <row r="132" spans="1:28" x14ac:dyDescent="0.25">
      <c r="A132" s="7">
        <v>41634.989583333336</v>
      </c>
      <c r="B132">
        <v>291</v>
      </c>
      <c r="C132">
        <v>284</v>
      </c>
      <c r="D132">
        <v>563</v>
      </c>
      <c r="E132" s="2">
        <f t="shared" si="14"/>
        <v>1.004231311706629</v>
      </c>
      <c r="F132" s="4" t="e">
        <f t="shared" si="15"/>
        <v>#N/A</v>
      </c>
      <c r="G132" s="29">
        <f t="shared" ref="G132:G195" si="18">H131-N132</f>
        <v>423</v>
      </c>
      <c r="H132" s="29">
        <f t="shared" ref="H132:H195" si="19">IMABS(K132)</f>
        <v>712</v>
      </c>
      <c r="I132" s="30">
        <f t="shared" ref="I132:I195" si="20">J132+J131</f>
        <v>1</v>
      </c>
      <c r="J132" s="31">
        <f t="shared" si="16"/>
        <v>1</v>
      </c>
      <c r="K132" s="12">
        <v>712</v>
      </c>
      <c r="L132" s="13">
        <v>737</v>
      </c>
      <c r="M132" s="13">
        <v>905</v>
      </c>
      <c r="N132" s="16">
        <v>53</v>
      </c>
      <c r="O132" s="16">
        <v>10</v>
      </c>
      <c r="P132" s="17">
        <v>199</v>
      </c>
      <c r="Q132" s="4">
        <v>286</v>
      </c>
      <c r="R132" s="4">
        <v>299</v>
      </c>
      <c r="S132" s="4">
        <v>662</v>
      </c>
      <c r="T132" s="27">
        <f t="shared" si="17"/>
        <v>709</v>
      </c>
      <c r="U132" s="13">
        <v>709</v>
      </c>
      <c r="V132" s="13">
        <v>770</v>
      </c>
      <c r="W132" s="19">
        <v>1063</v>
      </c>
      <c r="X132" s="23">
        <v>0.06</v>
      </c>
      <c r="Y132" s="24">
        <v>-0.6</v>
      </c>
      <c r="Z132" s="24">
        <v>0.02</v>
      </c>
      <c r="AA132" s="24">
        <v>0.56000000000000005</v>
      </c>
      <c r="AB132" s="25">
        <v>0.01</v>
      </c>
    </row>
    <row r="133" spans="1:28" x14ac:dyDescent="0.25">
      <c r="A133" s="7">
        <v>41635.958333333336</v>
      </c>
      <c r="B133">
        <v>439</v>
      </c>
      <c r="C133">
        <v>321</v>
      </c>
      <c r="D133">
        <v>494</v>
      </c>
      <c r="E133" s="2">
        <f t="shared" si="14"/>
        <v>1.3156565656565657</v>
      </c>
      <c r="F133" s="4" t="e">
        <f t="shared" si="15"/>
        <v>#N/A</v>
      </c>
      <c r="G133" s="29">
        <f t="shared" si="18"/>
        <v>712</v>
      </c>
      <c r="H133" s="29">
        <f t="shared" si="19"/>
        <v>792</v>
      </c>
      <c r="I133" s="30">
        <f t="shared" si="20"/>
        <v>2</v>
      </c>
      <c r="J133" s="31">
        <f t="shared" si="16"/>
        <v>1</v>
      </c>
      <c r="K133" s="12">
        <v>792</v>
      </c>
      <c r="L133" s="13">
        <v>548</v>
      </c>
      <c r="M133" s="13">
        <v>771</v>
      </c>
      <c r="N133" s="16">
        <v>0</v>
      </c>
      <c r="O133" s="16">
        <v>4</v>
      </c>
      <c r="P133" s="17">
        <v>10</v>
      </c>
      <c r="Q133" s="4">
        <v>593</v>
      </c>
      <c r="R133" s="4">
        <v>335</v>
      </c>
      <c r="S133" s="4">
        <v>590</v>
      </c>
      <c r="T133" s="27">
        <f t="shared" si="17"/>
        <v>1042</v>
      </c>
      <c r="U133" s="13">
        <v>1042</v>
      </c>
      <c r="V133" s="13">
        <v>575</v>
      </c>
      <c r="W133" s="19">
        <v>907</v>
      </c>
      <c r="X133" s="23">
        <v>0.72</v>
      </c>
      <c r="Y133" s="24">
        <v>-0.06</v>
      </c>
      <c r="Z133" s="24">
        <v>0.03</v>
      </c>
      <c r="AA133" s="24">
        <v>0.56000000000000005</v>
      </c>
      <c r="AB133" s="25">
        <v>0.31</v>
      </c>
    </row>
    <row r="134" spans="1:28" x14ac:dyDescent="0.25">
      <c r="A134" s="7">
        <v>41638.989583333336</v>
      </c>
      <c r="B134">
        <v>577</v>
      </c>
      <c r="C134">
        <v>392</v>
      </c>
      <c r="D134">
        <v>502</v>
      </c>
      <c r="E134" s="2">
        <f t="shared" si="14"/>
        <v>1.3438520130576714</v>
      </c>
      <c r="F134" s="4" t="e">
        <f t="shared" si="15"/>
        <v>#N/A</v>
      </c>
      <c r="G134" s="29">
        <f t="shared" si="18"/>
        <v>528</v>
      </c>
      <c r="H134" s="29">
        <f t="shared" si="19"/>
        <v>919</v>
      </c>
      <c r="I134" s="30">
        <f t="shared" si="20"/>
        <v>2</v>
      </c>
      <c r="J134" s="31">
        <f t="shared" si="16"/>
        <v>1</v>
      </c>
      <c r="K134" s="12">
        <v>919</v>
      </c>
      <c r="L134" s="13">
        <v>697</v>
      </c>
      <c r="M134" s="13">
        <v>832</v>
      </c>
      <c r="N134" s="16">
        <v>264</v>
      </c>
      <c r="O134" s="16">
        <v>34</v>
      </c>
      <c r="P134" s="17">
        <v>210</v>
      </c>
      <c r="Q134" s="4">
        <v>775</v>
      </c>
      <c r="R134" s="4">
        <v>409</v>
      </c>
      <c r="S134" s="4">
        <v>608</v>
      </c>
      <c r="T134" s="27">
        <f t="shared" si="17"/>
        <v>1235</v>
      </c>
      <c r="U134" s="13">
        <v>1235</v>
      </c>
      <c r="V134" s="13">
        <v>732</v>
      </c>
      <c r="W134" s="19">
        <v>1009</v>
      </c>
      <c r="X134" s="23">
        <v>0.9</v>
      </c>
      <c r="Y134" s="24">
        <v>0.81</v>
      </c>
      <c r="Z134" s="24">
        <v>0.15</v>
      </c>
      <c r="AA134" s="24">
        <v>0.59</v>
      </c>
      <c r="AB134" s="25">
        <v>0.61</v>
      </c>
    </row>
    <row r="135" spans="1:28" x14ac:dyDescent="0.25">
      <c r="A135" s="7">
        <v>41640.989583333336</v>
      </c>
      <c r="B135">
        <v>660</v>
      </c>
      <c r="C135">
        <v>537</v>
      </c>
      <c r="D135">
        <v>650</v>
      </c>
      <c r="E135" s="2">
        <f t="shared" si="14"/>
        <v>1.3447050461975836</v>
      </c>
      <c r="F135" s="4" t="e">
        <f t="shared" si="15"/>
        <v>#N/A</v>
      </c>
      <c r="G135" s="29">
        <f t="shared" si="18"/>
        <v>733</v>
      </c>
      <c r="H135" s="29">
        <f t="shared" si="19"/>
        <v>1407</v>
      </c>
      <c r="I135" s="30">
        <f t="shared" si="20"/>
        <v>2</v>
      </c>
      <c r="J135" s="31">
        <f t="shared" si="16"/>
        <v>1</v>
      </c>
      <c r="K135" s="12">
        <v>1407</v>
      </c>
      <c r="L135" s="13">
        <v>1416</v>
      </c>
      <c r="M135" s="13">
        <v>1228</v>
      </c>
      <c r="N135" s="16">
        <v>186</v>
      </c>
      <c r="O135" s="16">
        <v>0</v>
      </c>
      <c r="P135" s="17">
        <v>66</v>
      </c>
      <c r="Q135" s="4">
        <v>888</v>
      </c>
      <c r="R135" s="4">
        <v>551</v>
      </c>
      <c r="S135" s="4">
        <v>790</v>
      </c>
      <c r="T135" s="27">
        <f t="shared" si="17"/>
        <v>1892</v>
      </c>
      <c r="U135" s="13">
        <v>1892</v>
      </c>
      <c r="V135" s="13">
        <v>1451</v>
      </c>
      <c r="W135" s="19">
        <v>1491</v>
      </c>
      <c r="X135" s="23">
        <v>0.89</v>
      </c>
      <c r="Y135" s="24">
        <v>0.91</v>
      </c>
      <c r="Z135" s="24">
        <v>0.25</v>
      </c>
      <c r="AA135" s="24">
        <v>0.61</v>
      </c>
      <c r="AB135" s="25">
        <v>0.67</v>
      </c>
    </row>
    <row r="136" spans="1:28" x14ac:dyDescent="0.25">
      <c r="A136" s="7">
        <v>41641.989583333336</v>
      </c>
      <c r="B136">
        <v>1280</v>
      </c>
      <c r="C136">
        <v>1070</v>
      </c>
      <c r="D136">
        <v>1145</v>
      </c>
      <c r="E136" s="2">
        <f t="shared" si="14"/>
        <v>1.4389671361502347</v>
      </c>
      <c r="F136" s="4">
        <f t="shared" si="15"/>
        <v>377</v>
      </c>
      <c r="G136" s="29">
        <f t="shared" si="18"/>
        <v>377</v>
      </c>
      <c r="H136" s="29">
        <f t="shared" si="19"/>
        <v>1704</v>
      </c>
      <c r="I136" s="30">
        <f t="shared" si="20"/>
        <v>2</v>
      </c>
      <c r="J136" s="31">
        <f t="shared" si="16"/>
        <v>1</v>
      </c>
      <c r="K136" s="12">
        <v>1704</v>
      </c>
      <c r="L136" s="13">
        <v>1466</v>
      </c>
      <c r="M136" s="13">
        <v>1487</v>
      </c>
      <c r="N136" s="16">
        <v>1030</v>
      </c>
      <c r="O136" s="16">
        <v>659</v>
      </c>
      <c r="P136" s="17">
        <v>812</v>
      </c>
      <c r="Q136" s="4">
        <v>1828</v>
      </c>
      <c r="R136" s="4">
        <v>1147</v>
      </c>
      <c r="S136" s="4">
        <v>1432</v>
      </c>
      <c r="T136" s="27">
        <f t="shared" si="17"/>
        <v>2452</v>
      </c>
      <c r="U136" s="13">
        <v>2452</v>
      </c>
      <c r="V136" s="13">
        <v>1576</v>
      </c>
      <c r="W136" s="19">
        <v>1865</v>
      </c>
      <c r="X136" s="23">
        <v>0.32</v>
      </c>
      <c r="Y136" s="24">
        <v>0.83</v>
      </c>
      <c r="Z136" s="24">
        <v>0.28999999999999998</v>
      </c>
      <c r="AA136" s="24">
        <v>0.62</v>
      </c>
      <c r="AB136" s="25">
        <v>0.52</v>
      </c>
    </row>
    <row r="137" spans="1:28" x14ac:dyDescent="0.25">
      <c r="A137" s="7">
        <v>41642.947916666664</v>
      </c>
      <c r="B137">
        <v>1365</v>
      </c>
      <c r="C137">
        <v>1067</v>
      </c>
      <c r="D137">
        <v>1252</v>
      </c>
      <c r="E137" s="2">
        <f t="shared" si="14"/>
        <v>1.3857142857142857</v>
      </c>
      <c r="F137" s="4">
        <f t="shared" si="15"/>
        <v>594</v>
      </c>
      <c r="G137" s="29">
        <f t="shared" si="18"/>
        <v>594</v>
      </c>
      <c r="H137" s="29">
        <f t="shared" si="19"/>
        <v>1610</v>
      </c>
      <c r="I137" s="30">
        <f t="shared" si="20"/>
        <v>2</v>
      </c>
      <c r="J137" s="31">
        <f t="shared" si="16"/>
        <v>1</v>
      </c>
      <c r="K137" s="12">
        <v>1610</v>
      </c>
      <c r="L137" s="13">
        <v>1482</v>
      </c>
      <c r="M137" s="13">
        <v>1609</v>
      </c>
      <c r="N137" s="16">
        <v>1110</v>
      </c>
      <c r="O137" s="16">
        <v>677</v>
      </c>
      <c r="P137" s="17">
        <v>973</v>
      </c>
      <c r="Q137" s="4">
        <v>1887</v>
      </c>
      <c r="R137" s="4">
        <v>1187</v>
      </c>
      <c r="S137" s="4">
        <v>1571</v>
      </c>
      <c r="T137" s="27">
        <f t="shared" si="17"/>
        <v>2231</v>
      </c>
      <c r="U137" s="13">
        <v>2231</v>
      </c>
      <c r="V137" s="13">
        <v>1728</v>
      </c>
      <c r="W137" s="19">
        <v>2019</v>
      </c>
      <c r="X137" s="23">
        <v>0.57999999999999996</v>
      </c>
      <c r="Y137" s="24">
        <v>0.68</v>
      </c>
      <c r="Z137" s="24">
        <v>0.22</v>
      </c>
      <c r="AA137" s="24">
        <v>0.62</v>
      </c>
      <c r="AB137" s="25">
        <v>0.53</v>
      </c>
    </row>
    <row r="138" spans="1:28" x14ac:dyDescent="0.25">
      <c r="A138" s="7">
        <v>41645.989583333336</v>
      </c>
      <c r="B138">
        <v>1059</v>
      </c>
      <c r="C138">
        <v>987</v>
      </c>
      <c r="D138">
        <v>1114</v>
      </c>
      <c r="E138" s="2">
        <f t="shared" si="14"/>
        <v>1.2399728076138681</v>
      </c>
      <c r="F138" s="4">
        <f t="shared" si="15"/>
        <v>899</v>
      </c>
      <c r="G138" s="29">
        <f t="shared" si="18"/>
        <v>899</v>
      </c>
      <c r="H138" s="29">
        <f t="shared" si="19"/>
        <v>1471</v>
      </c>
      <c r="I138" s="30">
        <f t="shared" si="20"/>
        <v>2</v>
      </c>
      <c r="J138" s="31">
        <f t="shared" si="16"/>
        <v>1</v>
      </c>
      <c r="K138" s="12">
        <v>1471</v>
      </c>
      <c r="L138" s="13">
        <v>1373</v>
      </c>
      <c r="M138" s="13">
        <v>1442</v>
      </c>
      <c r="N138" s="16">
        <v>711</v>
      </c>
      <c r="O138" s="16">
        <v>652</v>
      </c>
      <c r="P138" s="17">
        <v>860</v>
      </c>
      <c r="Q138" s="4">
        <v>1281</v>
      </c>
      <c r="R138" s="4">
        <v>1151</v>
      </c>
      <c r="S138" s="4">
        <v>1398</v>
      </c>
      <c r="T138" s="27">
        <f t="shared" si="17"/>
        <v>1824</v>
      </c>
      <c r="U138" s="13">
        <v>1824</v>
      </c>
      <c r="V138" s="13">
        <v>1601</v>
      </c>
      <c r="W138" s="19">
        <v>1809</v>
      </c>
      <c r="X138" s="23">
        <v>0.86</v>
      </c>
      <c r="Y138" s="24">
        <v>0.73</v>
      </c>
      <c r="Z138" s="24">
        <v>0.23</v>
      </c>
      <c r="AA138" s="24">
        <v>0.63</v>
      </c>
      <c r="AB138" s="25">
        <v>0.61</v>
      </c>
    </row>
    <row r="139" spans="1:28" x14ac:dyDescent="0.25">
      <c r="A139" s="7">
        <v>41646.989583333336</v>
      </c>
      <c r="B139">
        <v>1022</v>
      </c>
      <c r="C139">
        <v>1072</v>
      </c>
      <c r="D139">
        <v>1103</v>
      </c>
      <c r="E139" s="2">
        <f t="shared" si="14"/>
        <v>1.1977217249796583</v>
      </c>
      <c r="F139" s="4">
        <f t="shared" si="15"/>
        <v>673</v>
      </c>
      <c r="G139" s="29">
        <f t="shared" si="18"/>
        <v>673</v>
      </c>
      <c r="H139" s="29">
        <f t="shared" si="19"/>
        <v>1229</v>
      </c>
      <c r="I139" s="30">
        <f t="shared" si="20"/>
        <v>2</v>
      </c>
      <c r="J139" s="31">
        <f t="shared" si="16"/>
        <v>1</v>
      </c>
      <c r="K139" s="12">
        <v>1229</v>
      </c>
      <c r="L139" s="13">
        <v>1290</v>
      </c>
      <c r="M139" s="13">
        <v>1298</v>
      </c>
      <c r="N139" s="16">
        <v>798</v>
      </c>
      <c r="O139" s="16">
        <v>897</v>
      </c>
      <c r="P139" s="17">
        <v>906</v>
      </c>
      <c r="Q139" s="4">
        <v>1224</v>
      </c>
      <c r="R139" s="4">
        <v>1322</v>
      </c>
      <c r="S139" s="4">
        <v>1384</v>
      </c>
      <c r="T139" s="27">
        <f t="shared" si="17"/>
        <v>1472</v>
      </c>
      <c r="U139" s="13">
        <v>1472</v>
      </c>
      <c r="V139" s="13">
        <v>1611</v>
      </c>
      <c r="W139" s="19">
        <v>1628</v>
      </c>
      <c r="X139" s="23">
        <v>0.86</v>
      </c>
      <c r="Y139" s="24">
        <v>0.82</v>
      </c>
      <c r="Z139" s="24">
        <v>0.34</v>
      </c>
      <c r="AA139" s="24">
        <v>0.65</v>
      </c>
      <c r="AB139" s="25">
        <v>0.67</v>
      </c>
    </row>
    <row r="140" spans="1:28" x14ac:dyDescent="0.25">
      <c r="A140" s="7">
        <v>41647.989583333336</v>
      </c>
      <c r="B140">
        <v>1424</v>
      </c>
      <c r="C140">
        <v>1310</v>
      </c>
      <c r="D140">
        <v>1510</v>
      </c>
      <c r="E140" s="2">
        <f t="shared" si="14"/>
        <v>1.1841972823351787</v>
      </c>
      <c r="F140" s="4">
        <f t="shared" si="15"/>
        <v>361</v>
      </c>
      <c r="G140" s="29">
        <f t="shared" si="18"/>
        <v>361</v>
      </c>
      <c r="H140" s="29">
        <f t="shared" si="19"/>
        <v>1987</v>
      </c>
      <c r="I140" s="30">
        <f t="shared" si="20"/>
        <v>2</v>
      </c>
      <c r="J140" s="31">
        <f t="shared" si="16"/>
        <v>1</v>
      </c>
      <c r="K140" s="12">
        <v>1987</v>
      </c>
      <c r="L140" s="13">
        <v>1858</v>
      </c>
      <c r="M140" s="13">
        <v>1980</v>
      </c>
      <c r="N140" s="16">
        <v>868</v>
      </c>
      <c r="O140" s="16">
        <v>798</v>
      </c>
      <c r="P140" s="17">
        <v>949</v>
      </c>
      <c r="Q140" s="4">
        <v>1676</v>
      </c>
      <c r="R140" s="4">
        <v>1428</v>
      </c>
      <c r="S140" s="4">
        <v>1895</v>
      </c>
      <c r="T140" s="27">
        <f t="shared" si="17"/>
        <v>2353</v>
      </c>
      <c r="U140" s="13">
        <v>2353</v>
      </c>
      <c r="V140" s="13">
        <v>2004</v>
      </c>
      <c r="W140" s="19">
        <v>2483</v>
      </c>
      <c r="X140" s="23">
        <v>0.47</v>
      </c>
      <c r="Y140" s="24">
        <v>0.84</v>
      </c>
      <c r="Z140" s="24">
        <v>0.54</v>
      </c>
      <c r="AA140" s="24">
        <v>0.67</v>
      </c>
      <c r="AB140" s="25">
        <v>0.63</v>
      </c>
    </row>
    <row r="141" spans="1:28" x14ac:dyDescent="0.25">
      <c r="A141" s="7">
        <v>41648.989583333336</v>
      </c>
      <c r="B141">
        <v>1609</v>
      </c>
      <c r="C141">
        <v>1652</v>
      </c>
      <c r="D141">
        <v>1890</v>
      </c>
      <c r="E141" s="2">
        <f t="shared" si="14"/>
        <v>1.1282722513089005</v>
      </c>
      <c r="F141" s="4">
        <f t="shared" si="15"/>
        <v>655</v>
      </c>
      <c r="G141" s="29">
        <f t="shared" si="18"/>
        <v>655</v>
      </c>
      <c r="H141" s="29">
        <f t="shared" si="19"/>
        <v>1910</v>
      </c>
      <c r="I141" s="30">
        <f t="shared" si="20"/>
        <v>2</v>
      </c>
      <c r="J141" s="31">
        <f t="shared" si="16"/>
        <v>1</v>
      </c>
      <c r="K141" s="12">
        <v>1910</v>
      </c>
      <c r="L141" s="13">
        <v>2019</v>
      </c>
      <c r="M141" s="13">
        <v>2226</v>
      </c>
      <c r="N141" s="16">
        <v>1332</v>
      </c>
      <c r="O141" s="16">
        <v>1399</v>
      </c>
      <c r="P141" s="17">
        <v>1653</v>
      </c>
      <c r="Q141" s="4">
        <v>1638</v>
      </c>
      <c r="R141" s="4">
        <v>1727</v>
      </c>
      <c r="S141" s="4">
        <v>2371</v>
      </c>
      <c r="T141" s="27">
        <f t="shared" si="17"/>
        <v>2155</v>
      </c>
      <c r="U141" s="13">
        <v>2155</v>
      </c>
      <c r="V141" s="13">
        <v>2110</v>
      </c>
      <c r="W141" s="19">
        <v>2793</v>
      </c>
      <c r="X141" s="23">
        <v>-0.45</v>
      </c>
      <c r="Y141" s="24">
        <v>0.79</v>
      </c>
      <c r="Z141" s="24">
        <v>0.56000000000000005</v>
      </c>
      <c r="AA141" s="24">
        <v>0.68999999999999895</v>
      </c>
      <c r="AB141" s="25">
        <v>0.4</v>
      </c>
    </row>
    <row r="142" spans="1:28" x14ac:dyDescent="0.25">
      <c r="A142" s="7">
        <v>41649.947916666664</v>
      </c>
      <c r="B142">
        <v>998</v>
      </c>
      <c r="C142">
        <v>1337</v>
      </c>
      <c r="D142">
        <v>1559</v>
      </c>
      <c r="E142" s="2">
        <f t="shared" si="14"/>
        <v>1.1996497373029773</v>
      </c>
      <c r="F142" s="4">
        <f t="shared" si="15"/>
        <v>1394</v>
      </c>
      <c r="G142" s="29">
        <f t="shared" si="18"/>
        <v>1394</v>
      </c>
      <c r="H142" s="29">
        <f t="shared" si="19"/>
        <v>1370</v>
      </c>
      <c r="I142" s="30">
        <f t="shared" si="20"/>
        <v>2</v>
      </c>
      <c r="J142" s="31">
        <f t="shared" si="16"/>
        <v>1</v>
      </c>
      <c r="K142" s="12">
        <v>1370</v>
      </c>
      <c r="L142" s="13">
        <v>1678</v>
      </c>
      <c r="M142" s="13">
        <v>1864</v>
      </c>
      <c r="N142" s="16">
        <v>516</v>
      </c>
      <c r="O142" s="16">
        <v>950</v>
      </c>
      <c r="P142" s="17">
        <v>1198</v>
      </c>
      <c r="Q142" s="4">
        <v>832</v>
      </c>
      <c r="R142" s="4">
        <v>1397</v>
      </c>
      <c r="S142" s="4">
        <v>1956</v>
      </c>
      <c r="T142" s="27">
        <f t="shared" si="17"/>
        <v>1142</v>
      </c>
      <c r="U142" s="13">
        <v>1142</v>
      </c>
      <c r="V142" s="13">
        <v>1753</v>
      </c>
      <c r="W142" s="19">
        <v>2339</v>
      </c>
      <c r="X142" s="23">
        <v>-0.35</v>
      </c>
      <c r="Y142" s="24">
        <v>0.48</v>
      </c>
      <c r="Z142" s="24">
        <v>0.48</v>
      </c>
      <c r="AA142" s="24">
        <v>0.73</v>
      </c>
      <c r="AB142" s="25">
        <v>0.34</v>
      </c>
    </row>
    <row r="143" spans="1:28" x14ac:dyDescent="0.25">
      <c r="A143" s="7">
        <v>41652.989583333336</v>
      </c>
      <c r="B143">
        <v>562</v>
      </c>
      <c r="C143">
        <v>666</v>
      </c>
      <c r="D143">
        <v>924</v>
      </c>
      <c r="E143" s="2">
        <f t="shared" si="14"/>
        <v>1.1982543640897756</v>
      </c>
      <c r="F143" s="4">
        <f t="shared" si="15"/>
        <v>1229</v>
      </c>
      <c r="G143" s="29">
        <f t="shared" si="18"/>
        <v>1229</v>
      </c>
      <c r="H143" s="29">
        <f t="shared" si="19"/>
        <v>961</v>
      </c>
      <c r="I143" s="30">
        <f t="shared" si="20"/>
        <v>2</v>
      </c>
      <c r="J143" s="31">
        <f t="shared" si="16"/>
        <v>1</v>
      </c>
      <c r="K143" s="12">
        <v>961</v>
      </c>
      <c r="L143" s="13">
        <v>1230</v>
      </c>
      <c r="M143" s="13">
        <v>1406</v>
      </c>
      <c r="N143" s="16">
        <v>141</v>
      </c>
      <c r="O143" s="16">
        <v>74</v>
      </c>
      <c r="P143" s="17">
        <v>455</v>
      </c>
      <c r="Q143" s="4">
        <v>469</v>
      </c>
      <c r="R143" s="4">
        <v>696</v>
      </c>
      <c r="S143" s="4">
        <v>1160</v>
      </c>
      <c r="T143" s="27">
        <f t="shared" si="17"/>
        <v>802</v>
      </c>
      <c r="U143" s="13">
        <v>802</v>
      </c>
      <c r="V143" s="13">
        <v>1285</v>
      </c>
      <c r="W143" s="19">
        <v>1764</v>
      </c>
      <c r="X143" s="23">
        <v>0.34</v>
      </c>
      <c r="Y143" s="24">
        <v>0.24</v>
      </c>
      <c r="Z143" s="24">
        <v>0.5</v>
      </c>
      <c r="AA143" s="24">
        <v>0.78</v>
      </c>
      <c r="AB143" s="25">
        <v>0.46</v>
      </c>
    </row>
    <row r="144" spans="1:28" x14ac:dyDescent="0.25">
      <c r="A144" s="7">
        <v>41653.989583333336</v>
      </c>
      <c r="B144">
        <v>210</v>
      </c>
      <c r="C144">
        <v>440</v>
      </c>
      <c r="D144">
        <v>724</v>
      </c>
      <c r="E144" s="2">
        <f t="shared" si="14"/>
        <v>1.2</v>
      </c>
      <c r="F144" s="4" t="e">
        <f t="shared" si="15"/>
        <v>#N/A</v>
      </c>
      <c r="G144" s="29">
        <f t="shared" si="18"/>
        <v>960</v>
      </c>
      <c r="H144" s="29">
        <f t="shared" si="19"/>
        <v>390</v>
      </c>
      <c r="I144" s="30">
        <f t="shared" si="20"/>
        <v>1</v>
      </c>
      <c r="J144" s="31">
        <f t="shared" si="16"/>
        <v>0</v>
      </c>
      <c r="K144" s="12">
        <v>-390</v>
      </c>
      <c r="L144" s="13">
        <v>712</v>
      </c>
      <c r="M144" s="13">
        <v>924</v>
      </c>
      <c r="N144" s="16">
        <v>1</v>
      </c>
      <c r="O144" s="16">
        <v>159</v>
      </c>
      <c r="P144" s="17">
        <v>536</v>
      </c>
      <c r="Q144" s="4">
        <v>174</v>
      </c>
      <c r="R144" s="4">
        <v>464</v>
      </c>
      <c r="S144" s="4">
        <v>908</v>
      </c>
      <c r="T144" s="27">
        <f t="shared" si="17"/>
        <v>325</v>
      </c>
      <c r="U144" s="13">
        <v>-325</v>
      </c>
      <c r="V144" s="13">
        <v>753</v>
      </c>
      <c r="W144" s="19">
        <v>1160</v>
      </c>
      <c r="X144" s="23">
        <v>-0.15</v>
      </c>
      <c r="Y144" s="24">
        <v>0</v>
      </c>
      <c r="Z144" s="24">
        <v>0.57999999999999996</v>
      </c>
      <c r="AA144" s="24">
        <v>0.81</v>
      </c>
      <c r="AB144" s="25">
        <v>0.31</v>
      </c>
    </row>
    <row r="145" spans="1:28" x14ac:dyDescent="0.25">
      <c r="A145" s="7">
        <v>41654.989583333336</v>
      </c>
      <c r="B145">
        <v>216</v>
      </c>
      <c r="C145">
        <v>757</v>
      </c>
      <c r="D145">
        <v>1073</v>
      </c>
      <c r="E145" s="2">
        <f t="shared" si="14"/>
        <v>1.2271844660194176</v>
      </c>
      <c r="F145" s="4" t="e">
        <f t="shared" si="15"/>
        <v>#N/A</v>
      </c>
      <c r="G145" s="29">
        <f t="shared" si="18"/>
        <v>390</v>
      </c>
      <c r="H145" s="29">
        <f t="shared" si="19"/>
        <v>632</v>
      </c>
      <c r="I145" s="30">
        <f t="shared" si="20"/>
        <v>1</v>
      </c>
      <c r="J145" s="31">
        <f t="shared" si="16"/>
        <v>1</v>
      </c>
      <c r="K145" s="12">
        <v>632</v>
      </c>
      <c r="L145" s="13">
        <v>1059</v>
      </c>
      <c r="M145" s="13">
        <v>1318</v>
      </c>
      <c r="N145" s="16">
        <v>0</v>
      </c>
      <c r="O145" s="16">
        <v>441</v>
      </c>
      <c r="P145" s="17">
        <v>855</v>
      </c>
      <c r="Q145" s="4">
        <v>176</v>
      </c>
      <c r="R145" s="4">
        <v>800</v>
      </c>
      <c r="S145" s="4">
        <v>1346</v>
      </c>
      <c r="T145" s="27">
        <f t="shared" si="17"/>
        <v>515</v>
      </c>
      <c r="U145" s="13">
        <v>515</v>
      </c>
      <c r="V145" s="13">
        <v>1120</v>
      </c>
      <c r="W145" s="19">
        <v>1654</v>
      </c>
      <c r="X145" s="23">
        <v>0.26</v>
      </c>
      <c r="Y145" s="24">
        <v>-0.06</v>
      </c>
      <c r="Z145" s="24">
        <v>0.65</v>
      </c>
      <c r="AA145" s="24">
        <v>0.81</v>
      </c>
      <c r="AB145" s="25">
        <v>0.42</v>
      </c>
    </row>
    <row r="146" spans="1:28" x14ac:dyDescent="0.25">
      <c r="A146" s="7">
        <v>41655.989583333336</v>
      </c>
      <c r="B146">
        <v>228</v>
      </c>
      <c r="C146">
        <v>526</v>
      </c>
      <c r="D146">
        <v>804</v>
      </c>
      <c r="E146" s="2">
        <f t="shared" si="14"/>
        <v>1.2274678111587982</v>
      </c>
      <c r="F146" s="4" t="e">
        <f t="shared" si="15"/>
        <v>#N/A</v>
      </c>
      <c r="G146" s="29">
        <f t="shared" si="18"/>
        <v>625</v>
      </c>
      <c r="H146" s="29">
        <f t="shared" si="19"/>
        <v>572</v>
      </c>
      <c r="I146" s="30">
        <f t="shared" si="20"/>
        <v>1</v>
      </c>
      <c r="J146" s="31">
        <f t="shared" si="16"/>
        <v>0</v>
      </c>
      <c r="K146" s="12">
        <v>-572</v>
      </c>
      <c r="L146" s="13">
        <v>744</v>
      </c>
      <c r="M146" s="13">
        <v>1006</v>
      </c>
      <c r="N146" s="16">
        <v>7</v>
      </c>
      <c r="O146" s="16">
        <v>310</v>
      </c>
      <c r="P146" s="17">
        <v>637</v>
      </c>
      <c r="Q146" s="4">
        <v>189</v>
      </c>
      <c r="R146" s="4">
        <v>579</v>
      </c>
      <c r="S146" s="4">
        <v>1009</v>
      </c>
      <c r="T146" s="27">
        <f t="shared" si="17"/>
        <v>466</v>
      </c>
      <c r="U146" s="13">
        <v>-466</v>
      </c>
      <c r="V146" s="13">
        <v>812</v>
      </c>
      <c r="W146" s="19">
        <v>1263</v>
      </c>
      <c r="X146" s="23">
        <v>0.68999999999999895</v>
      </c>
      <c r="Y146" s="24">
        <v>7.0000000000000007E-2</v>
      </c>
      <c r="Z146" s="24">
        <v>0.68</v>
      </c>
      <c r="AA146" s="24">
        <v>0.81</v>
      </c>
      <c r="AB146" s="25">
        <v>0.56000000000000005</v>
      </c>
    </row>
    <row r="147" spans="1:28" x14ac:dyDescent="0.25">
      <c r="A147" s="7">
        <v>41656.947916666664</v>
      </c>
      <c r="B147">
        <v>701</v>
      </c>
      <c r="C147">
        <v>1127</v>
      </c>
      <c r="D147">
        <v>1381</v>
      </c>
      <c r="E147" s="2">
        <f t="shared" si="14"/>
        <v>1.086993970714901</v>
      </c>
      <c r="F147" s="4" t="e">
        <f t="shared" si="15"/>
        <v>#N/A</v>
      </c>
      <c r="G147" s="29">
        <f t="shared" si="18"/>
        <v>433</v>
      </c>
      <c r="H147" s="29">
        <f t="shared" si="19"/>
        <v>1161</v>
      </c>
      <c r="I147" s="30">
        <f t="shared" si="20"/>
        <v>1</v>
      </c>
      <c r="J147" s="31">
        <f t="shared" si="16"/>
        <v>1</v>
      </c>
      <c r="K147" s="12">
        <v>1161</v>
      </c>
      <c r="L147" s="13">
        <v>1977</v>
      </c>
      <c r="M147" s="13">
        <v>2161</v>
      </c>
      <c r="N147" s="16">
        <v>139</v>
      </c>
      <c r="O147" s="16">
        <v>337</v>
      </c>
      <c r="P147" s="17">
        <v>601</v>
      </c>
      <c r="Q147" s="4">
        <v>669</v>
      </c>
      <c r="R147" s="4">
        <v>1225</v>
      </c>
      <c r="S147" s="4">
        <v>1733</v>
      </c>
      <c r="T147" s="27">
        <f t="shared" si="17"/>
        <v>1262</v>
      </c>
      <c r="U147" s="13">
        <v>1262</v>
      </c>
      <c r="V147" s="13">
        <v>2175</v>
      </c>
      <c r="W147" s="19">
        <v>2711</v>
      </c>
      <c r="X147" s="23">
        <v>0.65</v>
      </c>
      <c r="Y147" s="24">
        <v>0.24</v>
      </c>
      <c r="Z147" s="24">
        <v>0.65</v>
      </c>
      <c r="AA147" s="24">
        <v>0.81</v>
      </c>
      <c r="AB147" s="25">
        <v>0.57999999999999996</v>
      </c>
    </row>
    <row r="148" spans="1:28" x14ac:dyDescent="0.25">
      <c r="A148" s="7">
        <v>41659.989583333336</v>
      </c>
      <c r="B148">
        <v>836</v>
      </c>
      <c r="C148">
        <v>1688</v>
      </c>
      <c r="D148">
        <v>2040</v>
      </c>
      <c r="E148" s="2">
        <f t="shared" si="14"/>
        <v>1.0269767441860465</v>
      </c>
      <c r="F148" s="4">
        <f t="shared" si="15"/>
        <v>586</v>
      </c>
      <c r="G148" s="29">
        <f t="shared" si="18"/>
        <v>586</v>
      </c>
      <c r="H148" s="29">
        <f t="shared" si="19"/>
        <v>1104</v>
      </c>
      <c r="I148" s="30">
        <f t="shared" si="20"/>
        <v>2</v>
      </c>
      <c r="J148" s="31">
        <f t="shared" si="16"/>
        <v>1</v>
      </c>
      <c r="K148" s="12">
        <v>1104</v>
      </c>
      <c r="L148" s="13">
        <v>1872</v>
      </c>
      <c r="M148" s="13">
        <v>2181</v>
      </c>
      <c r="N148" s="16">
        <v>575</v>
      </c>
      <c r="O148" s="16">
        <v>1445</v>
      </c>
      <c r="P148" s="17">
        <v>1847</v>
      </c>
      <c r="Q148" s="4">
        <v>794</v>
      </c>
      <c r="R148" s="4">
        <v>1689</v>
      </c>
      <c r="S148" s="4">
        <v>2559</v>
      </c>
      <c r="T148" s="27">
        <f t="shared" si="17"/>
        <v>1075</v>
      </c>
      <c r="U148" s="13">
        <v>1075</v>
      </c>
      <c r="V148" s="13">
        <v>1898</v>
      </c>
      <c r="W148" s="19">
        <v>2737</v>
      </c>
      <c r="X148" s="23">
        <v>-0.49</v>
      </c>
      <c r="Y148" s="24">
        <v>0.26</v>
      </c>
      <c r="Z148" s="24">
        <v>0.47</v>
      </c>
      <c r="AA148" s="24">
        <v>0.79</v>
      </c>
      <c r="AB148" s="25">
        <v>0.26</v>
      </c>
    </row>
    <row r="149" spans="1:28" x14ac:dyDescent="0.25">
      <c r="A149" s="7">
        <v>41660.989583333336</v>
      </c>
      <c r="B149">
        <v>918</v>
      </c>
      <c r="C149">
        <v>1890</v>
      </c>
      <c r="D149">
        <v>2220</v>
      </c>
      <c r="E149" s="2">
        <f t="shared" si="14"/>
        <v>1.0380348652931854</v>
      </c>
      <c r="F149" s="4">
        <f t="shared" si="15"/>
        <v>444</v>
      </c>
      <c r="G149" s="29">
        <f t="shared" si="18"/>
        <v>444</v>
      </c>
      <c r="H149" s="29">
        <f t="shared" si="19"/>
        <v>1262</v>
      </c>
      <c r="I149" s="30">
        <f t="shared" si="20"/>
        <v>2</v>
      </c>
      <c r="J149" s="31">
        <f t="shared" si="16"/>
        <v>1</v>
      </c>
      <c r="K149" s="12">
        <v>1262</v>
      </c>
      <c r="L149" s="13">
        <v>2237</v>
      </c>
      <c r="M149" s="13">
        <v>2509</v>
      </c>
      <c r="N149" s="16">
        <v>660</v>
      </c>
      <c r="O149" s="16">
        <v>1552</v>
      </c>
      <c r="P149" s="17">
        <v>1928</v>
      </c>
      <c r="Q149" s="4">
        <v>955</v>
      </c>
      <c r="R149" s="4">
        <v>1889</v>
      </c>
      <c r="S149" s="4">
        <v>2786</v>
      </c>
      <c r="T149" s="27">
        <f t="shared" si="17"/>
        <v>1310</v>
      </c>
      <c r="U149" s="13">
        <v>1310</v>
      </c>
      <c r="V149" s="13">
        <v>2236</v>
      </c>
      <c r="W149" s="19">
        <v>3148</v>
      </c>
      <c r="X149" s="23">
        <v>-0.72</v>
      </c>
      <c r="Y149" s="24">
        <v>-0.03</v>
      </c>
      <c r="Z149" s="24">
        <v>0.09</v>
      </c>
      <c r="AA149" s="24">
        <v>0.76</v>
      </c>
      <c r="AB149" s="25">
        <v>0.02</v>
      </c>
    </row>
    <row r="150" spans="1:28" x14ac:dyDescent="0.25">
      <c r="A150" s="7">
        <v>41661.989583333336</v>
      </c>
      <c r="B150">
        <v>1193</v>
      </c>
      <c r="C150">
        <v>2604</v>
      </c>
      <c r="D150">
        <v>2779</v>
      </c>
      <c r="E150" s="2">
        <f t="shared" si="14"/>
        <v>1.4372123602892835</v>
      </c>
      <c r="F150" s="4">
        <f t="shared" si="15"/>
        <v>418</v>
      </c>
      <c r="G150" s="29">
        <f t="shared" si="18"/>
        <v>418</v>
      </c>
      <c r="H150" s="29">
        <f t="shared" si="19"/>
        <v>1521</v>
      </c>
      <c r="I150" s="30">
        <f t="shared" si="20"/>
        <v>2</v>
      </c>
      <c r="J150" s="31">
        <f t="shared" si="16"/>
        <v>1</v>
      </c>
      <c r="K150" s="12">
        <v>1521</v>
      </c>
      <c r="L150" s="13">
        <v>3253</v>
      </c>
      <c r="M150" s="13">
        <v>3259</v>
      </c>
      <c r="N150" s="16">
        <v>844</v>
      </c>
      <c r="O150" s="16">
        <v>1989</v>
      </c>
      <c r="P150" s="17">
        <v>2255</v>
      </c>
      <c r="Q150" s="4">
        <v>1557</v>
      </c>
      <c r="R150" s="4">
        <v>2603</v>
      </c>
      <c r="S150" s="4">
        <v>3487</v>
      </c>
      <c r="T150" s="27">
        <f t="shared" si="17"/>
        <v>2186</v>
      </c>
      <c r="U150" s="13">
        <v>2186</v>
      </c>
      <c r="V150" s="13">
        <v>3252</v>
      </c>
      <c r="W150" s="19">
        <v>4088</v>
      </c>
      <c r="X150" s="23">
        <v>-0.03</v>
      </c>
      <c r="Y150" s="24">
        <v>-0.31</v>
      </c>
      <c r="Z150" s="24">
        <v>-0.1</v>
      </c>
      <c r="AA150" s="24">
        <v>0.72</v>
      </c>
      <c r="AB150" s="25">
        <v>7.0000000000000007E-2</v>
      </c>
    </row>
    <row r="151" spans="1:28" x14ac:dyDescent="0.25">
      <c r="A151" s="7">
        <v>41662.989583333336</v>
      </c>
      <c r="B151">
        <v>687</v>
      </c>
      <c r="C151">
        <v>2505</v>
      </c>
      <c r="D151">
        <v>2536</v>
      </c>
      <c r="E151" s="2">
        <f t="shared" si="14"/>
        <v>1.4462809917355373</v>
      </c>
      <c r="F151" s="4">
        <f t="shared" si="15"/>
        <v>1520</v>
      </c>
      <c r="G151" s="29">
        <f t="shared" si="18"/>
        <v>1520</v>
      </c>
      <c r="H151" s="29">
        <f t="shared" si="19"/>
        <v>1452</v>
      </c>
      <c r="I151" s="30">
        <f t="shared" si="20"/>
        <v>2</v>
      </c>
      <c r="J151" s="31">
        <f t="shared" si="16"/>
        <v>1</v>
      </c>
      <c r="K151" s="12">
        <v>1452</v>
      </c>
      <c r="L151" s="13">
        <v>3163</v>
      </c>
      <c r="M151" s="13">
        <v>3237</v>
      </c>
      <c r="N151" s="16">
        <v>1</v>
      </c>
      <c r="O151" s="16">
        <v>1891</v>
      </c>
      <c r="P151" s="17">
        <v>1917</v>
      </c>
      <c r="Q151" s="4">
        <v>1021</v>
      </c>
      <c r="R151" s="4">
        <v>2584</v>
      </c>
      <c r="S151" s="4">
        <v>3235</v>
      </c>
      <c r="T151" s="27">
        <f t="shared" si="17"/>
        <v>2100</v>
      </c>
      <c r="U151" s="13">
        <v>2100</v>
      </c>
      <c r="V151" s="13">
        <v>3162</v>
      </c>
      <c r="W151" s="19">
        <v>4061</v>
      </c>
      <c r="X151" s="23">
        <v>0.38</v>
      </c>
      <c r="Y151" s="24">
        <v>-0.35</v>
      </c>
      <c r="Z151" s="24">
        <v>-0.21</v>
      </c>
      <c r="AA151" s="24">
        <v>0.65</v>
      </c>
      <c r="AB151" s="25">
        <v>0.12</v>
      </c>
    </row>
    <row r="152" spans="1:28" x14ac:dyDescent="0.25">
      <c r="A152" s="7">
        <v>41663.947916666664</v>
      </c>
      <c r="B152">
        <v>256</v>
      </c>
      <c r="C152">
        <v>1353</v>
      </c>
      <c r="D152">
        <v>1460</v>
      </c>
      <c r="E152" s="2">
        <f t="shared" si="14"/>
        <v>1.5488215488215489</v>
      </c>
      <c r="F152" s="4">
        <f t="shared" si="15"/>
        <v>1450</v>
      </c>
      <c r="G152" s="29">
        <f t="shared" si="18"/>
        <v>1450</v>
      </c>
      <c r="H152" s="29">
        <f t="shared" si="19"/>
        <v>594</v>
      </c>
      <c r="I152" s="30">
        <f t="shared" si="20"/>
        <v>1</v>
      </c>
      <c r="J152" s="31">
        <f t="shared" si="16"/>
        <v>0</v>
      </c>
      <c r="K152" s="12">
        <v>-594</v>
      </c>
      <c r="L152" s="13">
        <v>2024</v>
      </c>
      <c r="M152" s="13">
        <v>2035</v>
      </c>
      <c r="N152" s="16">
        <v>2</v>
      </c>
      <c r="O152" s="16">
        <v>541</v>
      </c>
      <c r="P152" s="17">
        <v>776</v>
      </c>
      <c r="Q152" s="4">
        <v>405</v>
      </c>
      <c r="R152" s="4">
        <v>1533</v>
      </c>
      <c r="S152" s="4">
        <v>1961</v>
      </c>
      <c r="T152" s="27">
        <f t="shared" si="17"/>
        <v>920</v>
      </c>
      <c r="U152" s="13">
        <v>-920</v>
      </c>
      <c r="V152" s="13">
        <v>2330</v>
      </c>
      <c r="W152" s="19">
        <v>2688</v>
      </c>
      <c r="X152" s="23">
        <v>0.7</v>
      </c>
      <c r="Y152" s="24">
        <v>0.34</v>
      </c>
      <c r="Z152" s="24">
        <v>0.11</v>
      </c>
      <c r="AA152" s="24">
        <v>0.6</v>
      </c>
      <c r="AB152" s="25">
        <v>0.44</v>
      </c>
    </row>
    <row r="153" spans="1:28" x14ac:dyDescent="0.25">
      <c r="A153" s="7">
        <v>41666.989583333336</v>
      </c>
      <c r="B153">
        <v>295</v>
      </c>
      <c r="C153">
        <v>1064</v>
      </c>
      <c r="D153">
        <v>1238</v>
      </c>
      <c r="E153" s="2">
        <f t="shared" si="14"/>
        <v>1.5475504322766571</v>
      </c>
      <c r="F153" s="4" t="e">
        <f t="shared" si="15"/>
        <v>#N/A</v>
      </c>
      <c r="G153" s="29">
        <f t="shared" si="18"/>
        <v>591</v>
      </c>
      <c r="H153" s="29">
        <f t="shared" si="19"/>
        <v>694</v>
      </c>
      <c r="I153" s="30">
        <f t="shared" si="20"/>
        <v>0</v>
      </c>
      <c r="J153" s="31">
        <f t="shared" si="16"/>
        <v>0</v>
      </c>
      <c r="K153" s="12">
        <v>-694</v>
      </c>
      <c r="L153" s="13">
        <v>1567</v>
      </c>
      <c r="M153" s="13">
        <v>1678</v>
      </c>
      <c r="N153" s="16">
        <v>3</v>
      </c>
      <c r="O153" s="16">
        <v>447</v>
      </c>
      <c r="P153" s="17">
        <v>769</v>
      </c>
      <c r="Q153" s="4">
        <v>457</v>
      </c>
      <c r="R153" s="4">
        <v>1243</v>
      </c>
      <c r="S153" s="4">
        <v>1689</v>
      </c>
      <c r="T153" s="27">
        <f t="shared" si="17"/>
        <v>1074</v>
      </c>
      <c r="U153" s="13">
        <v>-1074</v>
      </c>
      <c r="V153" s="13">
        <v>1831</v>
      </c>
      <c r="W153" s="19">
        <v>2287</v>
      </c>
      <c r="X153" s="23">
        <v>0.15</v>
      </c>
      <c r="Y153" s="24">
        <v>0.55000000000000004</v>
      </c>
      <c r="Z153" s="24">
        <v>0.21</v>
      </c>
      <c r="AA153" s="24">
        <v>0.56999999999999995</v>
      </c>
      <c r="AB153" s="25">
        <v>0.37</v>
      </c>
    </row>
    <row r="154" spans="1:28" x14ac:dyDescent="0.25">
      <c r="A154" s="7">
        <v>41667.989583333336</v>
      </c>
      <c r="B154">
        <v>214</v>
      </c>
      <c r="C154">
        <v>1570</v>
      </c>
      <c r="D154">
        <v>1678</v>
      </c>
      <c r="E154" s="2">
        <f t="shared" si="14"/>
        <v>1.550122249388753</v>
      </c>
      <c r="F154" s="4" t="e">
        <f t="shared" si="15"/>
        <v>#N/A</v>
      </c>
      <c r="G154" s="29">
        <f t="shared" si="18"/>
        <v>654</v>
      </c>
      <c r="H154" s="29">
        <f t="shared" si="19"/>
        <v>409</v>
      </c>
      <c r="I154" s="30">
        <f t="shared" si="20"/>
        <v>1</v>
      </c>
      <c r="J154" s="31">
        <f t="shared" si="16"/>
        <v>1</v>
      </c>
      <c r="K154" s="12">
        <v>409</v>
      </c>
      <c r="L154" s="13">
        <v>1766</v>
      </c>
      <c r="M154" s="13">
        <v>1839</v>
      </c>
      <c r="N154" s="16">
        <v>40</v>
      </c>
      <c r="O154" s="16">
        <v>1378</v>
      </c>
      <c r="P154" s="17">
        <v>1494</v>
      </c>
      <c r="Q154" s="4">
        <v>331</v>
      </c>
      <c r="R154" s="4">
        <v>1834</v>
      </c>
      <c r="S154" s="4">
        <v>2320</v>
      </c>
      <c r="T154" s="27">
        <f t="shared" si="17"/>
        <v>634</v>
      </c>
      <c r="U154" s="13">
        <v>634</v>
      </c>
      <c r="V154" s="13">
        <v>2063</v>
      </c>
      <c r="W154" s="19">
        <v>2507</v>
      </c>
      <c r="X154" s="23">
        <v>-0.02</v>
      </c>
      <c r="Y154" s="24">
        <v>0.64</v>
      </c>
      <c r="Z154" s="24">
        <v>0.28999999999999998</v>
      </c>
      <c r="AA154" s="24">
        <v>0.52</v>
      </c>
      <c r="AB154" s="25">
        <v>0.36</v>
      </c>
    </row>
    <row r="155" spans="1:28" x14ac:dyDescent="0.25">
      <c r="A155" s="7">
        <v>41668.989583333336</v>
      </c>
      <c r="B155">
        <v>171</v>
      </c>
      <c r="C155">
        <v>1375</v>
      </c>
      <c r="D155">
        <v>1655</v>
      </c>
      <c r="E155" s="2">
        <f t="shared" si="14"/>
        <v>1.5477941176470589</v>
      </c>
      <c r="F155" s="4" t="e">
        <f t="shared" si="15"/>
        <v>#N/A</v>
      </c>
      <c r="G155" s="29">
        <f t="shared" si="18"/>
        <v>406</v>
      </c>
      <c r="H155" s="29">
        <f t="shared" si="19"/>
        <v>544</v>
      </c>
      <c r="I155" s="30">
        <f t="shared" si="20"/>
        <v>2</v>
      </c>
      <c r="J155" s="31">
        <f t="shared" si="16"/>
        <v>1</v>
      </c>
      <c r="K155" s="12">
        <v>544</v>
      </c>
      <c r="L155" s="13">
        <v>1587</v>
      </c>
      <c r="M155" s="13">
        <v>1772</v>
      </c>
      <c r="N155" s="16">
        <v>3</v>
      </c>
      <c r="O155" s="16">
        <v>1114</v>
      </c>
      <c r="P155" s="17">
        <v>1534</v>
      </c>
      <c r="Q155" s="4">
        <v>264</v>
      </c>
      <c r="R155" s="4">
        <v>1416</v>
      </c>
      <c r="S155" s="4">
        <v>2376</v>
      </c>
      <c r="T155" s="27">
        <f t="shared" si="17"/>
        <v>842</v>
      </c>
      <c r="U155" s="13">
        <v>842</v>
      </c>
      <c r="V155" s="13">
        <v>1822</v>
      </c>
      <c r="W155" s="19">
        <v>2528</v>
      </c>
      <c r="X155" s="23">
        <v>-0.24</v>
      </c>
      <c r="Y155" s="24">
        <v>0.54</v>
      </c>
      <c r="Z155" s="24">
        <v>0.33</v>
      </c>
      <c r="AA155" s="24">
        <v>0.47</v>
      </c>
      <c r="AB155" s="25">
        <v>0.28000000000000003</v>
      </c>
    </row>
    <row r="156" spans="1:28" x14ac:dyDescent="0.25">
      <c r="A156" s="7">
        <v>41669.989583333336</v>
      </c>
      <c r="B156">
        <v>360</v>
      </c>
      <c r="C156">
        <v>1228</v>
      </c>
      <c r="D156">
        <v>1888</v>
      </c>
      <c r="E156" s="2">
        <f t="shared" si="14"/>
        <v>1.5478142076502732</v>
      </c>
      <c r="F156" s="4" t="e">
        <f t="shared" si="15"/>
        <v>#N/A</v>
      </c>
      <c r="G156" s="29">
        <f t="shared" si="18"/>
        <v>530</v>
      </c>
      <c r="H156" s="29">
        <f t="shared" si="19"/>
        <v>732</v>
      </c>
      <c r="I156" s="30">
        <f t="shared" si="20"/>
        <v>2</v>
      </c>
      <c r="J156" s="31">
        <f t="shared" si="16"/>
        <v>1</v>
      </c>
      <c r="K156" s="12">
        <v>732</v>
      </c>
      <c r="L156" s="13">
        <v>1487</v>
      </c>
      <c r="M156" s="13">
        <v>2249</v>
      </c>
      <c r="N156" s="16">
        <v>14</v>
      </c>
      <c r="O156" s="16">
        <v>668</v>
      </c>
      <c r="P156" s="17">
        <v>1530</v>
      </c>
      <c r="Q156" s="4">
        <v>557</v>
      </c>
      <c r="R156" s="4">
        <v>1143</v>
      </c>
      <c r="S156" s="4">
        <v>2873</v>
      </c>
      <c r="T156" s="27">
        <f t="shared" si="17"/>
        <v>1133</v>
      </c>
      <c r="U156" s="13">
        <v>1133</v>
      </c>
      <c r="V156" s="13">
        <v>1384</v>
      </c>
      <c r="W156" s="19">
        <v>3429</v>
      </c>
      <c r="X156" s="23">
        <v>0.41</v>
      </c>
      <c r="Y156" s="24">
        <v>0.28999999999999998</v>
      </c>
      <c r="Z156" s="24">
        <v>0.39</v>
      </c>
      <c r="AA156" s="24">
        <v>0.43</v>
      </c>
      <c r="AB156" s="25">
        <v>0.38</v>
      </c>
    </row>
    <row r="157" spans="1:28" x14ac:dyDescent="0.25">
      <c r="A157" s="7">
        <v>41670.947916666664</v>
      </c>
      <c r="B157">
        <v>747</v>
      </c>
      <c r="C157">
        <v>1410</v>
      </c>
      <c r="D157">
        <v>2348</v>
      </c>
      <c r="E157" s="2">
        <f t="shared" si="14"/>
        <v>1.4440333024976872</v>
      </c>
      <c r="F157" s="4" t="e">
        <f t="shared" si="15"/>
        <v>#N/A</v>
      </c>
      <c r="G157" s="29">
        <f t="shared" si="18"/>
        <v>237</v>
      </c>
      <c r="H157" s="29">
        <f t="shared" si="19"/>
        <v>1081</v>
      </c>
      <c r="I157" s="30">
        <f t="shared" si="20"/>
        <v>2</v>
      </c>
      <c r="J157" s="31">
        <f t="shared" si="16"/>
        <v>1</v>
      </c>
      <c r="K157" s="12">
        <v>1081</v>
      </c>
      <c r="L157" s="13">
        <v>1748</v>
      </c>
      <c r="M157" s="13">
        <v>2773</v>
      </c>
      <c r="N157" s="16">
        <v>495</v>
      </c>
      <c r="O157" s="16">
        <v>1160</v>
      </c>
      <c r="P157" s="17">
        <v>2097</v>
      </c>
      <c r="Q157" s="4">
        <v>1109</v>
      </c>
      <c r="R157" s="4">
        <v>1281</v>
      </c>
      <c r="S157" s="4">
        <v>3640</v>
      </c>
      <c r="T157" s="27">
        <f t="shared" si="17"/>
        <v>1561</v>
      </c>
      <c r="U157" s="13">
        <v>1561</v>
      </c>
      <c r="V157" s="13">
        <v>1577</v>
      </c>
      <c r="W157" s="19">
        <v>4356</v>
      </c>
      <c r="X157" s="23">
        <v>0.93999999999999895</v>
      </c>
      <c r="Y157" s="24">
        <v>0.56999999999999995</v>
      </c>
      <c r="Z157" s="24">
        <v>0.47</v>
      </c>
      <c r="AA157" s="24">
        <v>0.37</v>
      </c>
      <c r="AB157" s="25">
        <v>0.59</v>
      </c>
    </row>
    <row r="158" spans="1:28" x14ac:dyDescent="0.25">
      <c r="A158" s="7">
        <v>41673.989583333336</v>
      </c>
      <c r="B158">
        <v>453</v>
      </c>
      <c r="C158">
        <v>659</v>
      </c>
      <c r="D158">
        <v>1820</v>
      </c>
      <c r="E158" s="2">
        <f t="shared" si="14"/>
        <v>1.3778801843317972</v>
      </c>
      <c r="F158" s="4">
        <f t="shared" si="15"/>
        <v>1076</v>
      </c>
      <c r="G158" s="29">
        <f t="shared" si="18"/>
        <v>1076</v>
      </c>
      <c r="H158" s="29">
        <f t="shared" si="19"/>
        <v>868</v>
      </c>
      <c r="I158" s="30">
        <f t="shared" si="20"/>
        <v>2</v>
      </c>
      <c r="J158" s="31">
        <f t="shared" si="16"/>
        <v>1</v>
      </c>
      <c r="K158" s="12">
        <v>868</v>
      </c>
      <c r="L158" s="13">
        <v>1393</v>
      </c>
      <c r="M158" s="13">
        <v>2587</v>
      </c>
      <c r="N158" s="16">
        <v>5</v>
      </c>
      <c r="O158" s="16">
        <v>16</v>
      </c>
      <c r="P158" s="17">
        <v>988</v>
      </c>
      <c r="Q158" s="4">
        <v>630</v>
      </c>
      <c r="R158" s="4">
        <v>574</v>
      </c>
      <c r="S158" s="4">
        <v>2740</v>
      </c>
      <c r="T158" s="27">
        <f t="shared" si="17"/>
        <v>1196</v>
      </c>
      <c r="U158" s="13">
        <v>1196</v>
      </c>
      <c r="V158" s="13">
        <v>1208</v>
      </c>
      <c r="W158" s="19">
        <v>4064</v>
      </c>
      <c r="X158" s="23">
        <v>0.9</v>
      </c>
      <c r="Y158" s="24">
        <v>0.8</v>
      </c>
      <c r="Z158" s="24">
        <v>0.55000000000000004</v>
      </c>
      <c r="AA158" s="24">
        <v>0.3</v>
      </c>
      <c r="AB158" s="25">
        <v>0.64</v>
      </c>
    </row>
    <row r="159" spans="1:28" x14ac:dyDescent="0.25">
      <c r="A159" s="7">
        <v>41674.989583333336</v>
      </c>
      <c r="B159">
        <v>157</v>
      </c>
      <c r="C159">
        <v>233</v>
      </c>
      <c r="D159">
        <v>1047</v>
      </c>
      <c r="E159" s="2">
        <f t="shared" si="14"/>
        <v>1.5672913117546849</v>
      </c>
      <c r="F159" s="4" t="e">
        <f t="shared" si="15"/>
        <v>#N/A</v>
      </c>
      <c r="G159" s="29">
        <f t="shared" si="18"/>
        <v>864</v>
      </c>
      <c r="H159" s="29">
        <f t="shared" si="19"/>
        <v>587</v>
      </c>
      <c r="I159" s="30">
        <f t="shared" si="20"/>
        <v>1</v>
      </c>
      <c r="J159" s="31">
        <f t="shared" si="16"/>
        <v>0</v>
      </c>
      <c r="K159" s="12">
        <v>-587</v>
      </c>
      <c r="L159" s="13">
        <v>477</v>
      </c>
      <c r="M159" s="13">
        <v>1362</v>
      </c>
      <c r="N159" s="16">
        <v>4</v>
      </c>
      <c r="O159" s="16">
        <v>37</v>
      </c>
      <c r="P159" s="17">
        <v>783</v>
      </c>
      <c r="Q159" s="4">
        <v>235</v>
      </c>
      <c r="R159" s="4">
        <v>225</v>
      </c>
      <c r="S159" s="4">
        <v>1389</v>
      </c>
      <c r="T159" s="27">
        <f t="shared" si="17"/>
        <v>920</v>
      </c>
      <c r="U159" s="13">
        <v>-920</v>
      </c>
      <c r="V159" s="13">
        <v>471</v>
      </c>
      <c r="W159" s="19">
        <v>1874</v>
      </c>
      <c r="X159" s="23">
        <v>0.51</v>
      </c>
      <c r="Y159" s="24">
        <v>0.85</v>
      </c>
      <c r="Z159" s="24">
        <v>0.7</v>
      </c>
      <c r="AA159" s="24">
        <v>0.23</v>
      </c>
      <c r="AB159" s="25">
        <v>0.56999999999999995</v>
      </c>
    </row>
    <row r="160" spans="1:28" x14ac:dyDescent="0.25">
      <c r="A160" s="7">
        <v>41675.989583333336</v>
      </c>
      <c r="B160">
        <v>162</v>
      </c>
      <c r="C160">
        <v>215</v>
      </c>
      <c r="D160">
        <v>832</v>
      </c>
      <c r="E160" s="2">
        <f t="shared" si="14"/>
        <v>1.5854545454545454</v>
      </c>
      <c r="F160" s="4" t="e">
        <f t="shared" si="15"/>
        <v>#N/A</v>
      </c>
      <c r="G160" s="29">
        <f t="shared" si="18"/>
        <v>584</v>
      </c>
      <c r="H160" s="29">
        <f t="shared" si="19"/>
        <v>550</v>
      </c>
      <c r="I160" s="30">
        <f t="shared" si="20"/>
        <v>0</v>
      </c>
      <c r="J160" s="31">
        <f t="shared" si="16"/>
        <v>0</v>
      </c>
      <c r="K160" s="12">
        <v>-550</v>
      </c>
      <c r="L160" s="13">
        <v>472</v>
      </c>
      <c r="M160" s="13">
        <v>1194</v>
      </c>
      <c r="N160" s="16">
        <v>3</v>
      </c>
      <c r="O160" s="16">
        <v>4</v>
      </c>
      <c r="P160" s="17">
        <v>414</v>
      </c>
      <c r="Q160" s="4">
        <v>255</v>
      </c>
      <c r="R160" s="4">
        <v>213</v>
      </c>
      <c r="S160" s="4">
        <v>1037</v>
      </c>
      <c r="T160" s="27">
        <f t="shared" si="17"/>
        <v>872</v>
      </c>
      <c r="U160" s="13">
        <v>-872</v>
      </c>
      <c r="V160" s="13">
        <v>466</v>
      </c>
      <c r="W160" s="19">
        <v>1499</v>
      </c>
      <c r="X160" s="23">
        <v>-0.27</v>
      </c>
      <c r="Y160" s="24">
        <v>0.85</v>
      </c>
      <c r="Z160" s="24">
        <v>0.78</v>
      </c>
      <c r="AA160" s="24">
        <v>0.2</v>
      </c>
      <c r="AB160" s="25">
        <v>0.39</v>
      </c>
    </row>
    <row r="161" spans="1:28" x14ac:dyDescent="0.25">
      <c r="A161" s="7">
        <v>41676.989583333336</v>
      </c>
      <c r="B161">
        <v>371</v>
      </c>
      <c r="C161">
        <v>292</v>
      </c>
      <c r="D161">
        <v>514</v>
      </c>
      <c r="E161" s="2">
        <f t="shared" si="14"/>
        <v>1.5869120654396729</v>
      </c>
      <c r="F161" s="4" t="e">
        <f t="shared" si="15"/>
        <v>#N/A</v>
      </c>
      <c r="G161" s="29">
        <f t="shared" si="18"/>
        <v>542</v>
      </c>
      <c r="H161" s="29">
        <f t="shared" si="19"/>
        <v>978</v>
      </c>
      <c r="I161" s="30">
        <f t="shared" si="20"/>
        <v>0</v>
      </c>
      <c r="J161" s="31">
        <f t="shared" si="16"/>
        <v>0</v>
      </c>
      <c r="K161" s="12">
        <v>-978</v>
      </c>
      <c r="L161" s="13">
        <v>-760</v>
      </c>
      <c r="M161" s="13">
        <v>884</v>
      </c>
      <c r="N161" s="16">
        <v>8</v>
      </c>
      <c r="O161" s="16">
        <v>13</v>
      </c>
      <c r="P161" s="17">
        <v>19</v>
      </c>
      <c r="Q161" s="4">
        <v>588</v>
      </c>
      <c r="R161" s="4">
        <v>347</v>
      </c>
      <c r="S161" s="4">
        <v>634</v>
      </c>
      <c r="T161" s="27">
        <f t="shared" si="17"/>
        <v>1552</v>
      </c>
      <c r="U161" s="13">
        <v>-1552</v>
      </c>
      <c r="V161" s="13">
        <v>-925</v>
      </c>
      <c r="W161" s="19">
        <v>1089</v>
      </c>
      <c r="X161" s="23">
        <v>-0.28999999999999998</v>
      </c>
      <c r="Y161" s="24">
        <v>0.76</v>
      </c>
      <c r="Z161" s="24">
        <v>0.78</v>
      </c>
      <c r="AA161" s="24">
        <v>0.17</v>
      </c>
      <c r="AB161" s="25">
        <v>0.35</v>
      </c>
    </row>
    <row r="162" spans="1:28" x14ac:dyDescent="0.25">
      <c r="A162" s="7">
        <v>41677.947916666664</v>
      </c>
      <c r="B162">
        <v>525</v>
      </c>
      <c r="C162">
        <v>339</v>
      </c>
      <c r="D162">
        <v>427</v>
      </c>
      <c r="E162" s="2">
        <f t="shared" si="14"/>
        <v>1.5851648351648351</v>
      </c>
      <c r="F162" s="4" t="e">
        <f t="shared" si="15"/>
        <v>#N/A</v>
      </c>
      <c r="G162" s="29">
        <f t="shared" si="18"/>
        <v>750</v>
      </c>
      <c r="H162" s="29">
        <f t="shared" si="19"/>
        <v>728</v>
      </c>
      <c r="I162" s="30">
        <f t="shared" si="20"/>
        <v>0</v>
      </c>
      <c r="J162" s="31">
        <f t="shared" si="16"/>
        <v>0</v>
      </c>
      <c r="K162" s="12">
        <v>-728</v>
      </c>
      <c r="L162" s="13">
        <v>-597</v>
      </c>
      <c r="M162" s="13">
        <v>760</v>
      </c>
      <c r="N162" s="16">
        <v>228</v>
      </c>
      <c r="O162" s="16">
        <v>16</v>
      </c>
      <c r="P162" s="17">
        <v>186</v>
      </c>
      <c r="Q162" s="4">
        <v>833</v>
      </c>
      <c r="R162" s="4">
        <v>415</v>
      </c>
      <c r="S162" s="4">
        <v>520</v>
      </c>
      <c r="T162" s="27">
        <f t="shared" si="17"/>
        <v>1154</v>
      </c>
      <c r="U162" s="13">
        <v>-1154</v>
      </c>
      <c r="V162" s="13">
        <v>-727</v>
      </c>
      <c r="W162" s="19">
        <v>917</v>
      </c>
      <c r="X162" s="23">
        <v>0.46</v>
      </c>
      <c r="Y162" s="24">
        <v>0.31</v>
      </c>
      <c r="Z162" s="24">
        <v>0.74</v>
      </c>
      <c r="AA162" s="24">
        <v>0.13</v>
      </c>
      <c r="AB162" s="25">
        <v>0.41</v>
      </c>
    </row>
    <row r="163" spans="1:28" x14ac:dyDescent="0.25">
      <c r="A163" s="7">
        <v>41680.989583333336</v>
      </c>
      <c r="B163">
        <v>607</v>
      </c>
      <c r="C163">
        <v>443</v>
      </c>
      <c r="D163">
        <v>405</v>
      </c>
      <c r="E163" s="2">
        <f t="shared" si="14"/>
        <v>1.5863354037267081</v>
      </c>
      <c r="F163" s="4" t="e">
        <f t="shared" si="15"/>
        <v>#N/A</v>
      </c>
      <c r="G163" s="29">
        <f t="shared" si="18"/>
        <v>327</v>
      </c>
      <c r="H163" s="29">
        <f t="shared" si="19"/>
        <v>805</v>
      </c>
      <c r="I163" s="30">
        <f t="shared" si="20"/>
        <v>0</v>
      </c>
      <c r="J163" s="31">
        <f t="shared" si="16"/>
        <v>0</v>
      </c>
      <c r="K163" s="12">
        <v>-805</v>
      </c>
      <c r="L163" s="13">
        <v>-670</v>
      </c>
      <c r="M163" s="13">
        <v>593</v>
      </c>
      <c r="N163" s="16">
        <v>401</v>
      </c>
      <c r="O163" s="16">
        <v>188</v>
      </c>
      <c r="P163" s="17">
        <v>223</v>
      </c>
      <c r="Q163" s="4">
        <v>964</v>
      </c>
      <c r="R163" s="4">
        <v>609</v>
      </c>
      <c r="S163" s="4">
        <v>489</v>
      </c>
      <c r="T163" s="27">
        <f t="shared" si="17"/>
        <v>1277</v>
      </c>
      <c r="U163" s="13">
        <v>-1277</v>
      </c>
      <c r="V163" s="13">
        <v>-991</v>
      </c>
      <c r="W163" s="19">
        <v>716</v>
      </c>
      <c r="X163" s="23">
        <v>0.83</v>
      </c>
      <c r="Y163" s="24">
        <v>0.16</v>
      </c>
      <c r="Z163" s="24">
        <v>0.75</v>
      </c>
      <c r="AA163" s="24">
        <v>0.11</v>
      </c>
      <c r="AB163" s="25">
        <v>0.46</v>
      </c>
    </row>
    <row r="164" spans="1:28" x14ac:dyDescent="0.25">
      <c r="A164" s="7">
        <v>41681.989583333336</v>
      </c>
      <c r="B164">
        <v>654</v>
      </c>
      <c r="C164">
        <v>651</v>
      </c>
      <c r="D164">
        <v>438</v>
      </c>
      <c r="E164" s="2">
        <f t="shared" si="14"/>
        <v>1.5870206489675516</v>
      </c>
      <c r="F164" s="4" t="e">
        <f t="shared" si="15"/>
        <v>#N/A</v>
      </c>
      <c r="G164" s="29">
        <f t="shared" si="18"/>
        <v>487</v>
      </c>
      <c r="H164" s="29">
        <f t="shared" si="19"/>
        <v>1017</v>
      </c>
      <c r="I164" s="30">
        <f t="shared" si="20"/>
        <v>0</v>
      </c>
      <c r="J164" s="31">
        <f t="shared" si="16"/>
        <v>0</v>
      </c>
      <c r="K164" s="12">
        <v>-1017</v>
      </c>
      <c r="L164" s="13">
        <v>-1017</v>
      </c>
      <c r="M164" s="13">
        <v>792</v>
      </c>
      <c r="N164" s="16">
        <v>318</v>
      </c>
      <c r="O164" s="16">
        <v>341</v>
      </c>
      <c r="P164" s="17">
        <v>49</v>
      </c>
      <c r="Q164" s="4">
        <v>1038</v>
      </c>
      <c r="R164" s="4">
        <v>1029</v>
      </c>
      <c r="S164" s="4">
        <v>535</v>
      </c>
      <c r="T164" s="27">
        <f t="shared" si="17"/>
        <v>1614</v>
      </c>
      <c r="U164" s="13">
        <v>-1614</v>
      </c>
      <c r="V164" s="13">
        <v>-1614</v>
      </c>
      <c r="W164" s="19">
        <v>983</v>
      </c>
      <c r="X164" s="23">
        <v>0.88</v>
      </c>
      <c r="Y164" s="24">
        <v>0.68999999999999895</v>
      </c>
      <c r="Z164" s="24">
        <v>0.75</v>
      </c>
      <c r="AA164" s="24">
        <v>0.09</v>
      </c>
      <c r="AB164" s="25">
        <v>0.61</v>
      </c>
    </row>
    <row r="165" spans="1:28" x14ac:dyDescent="0.25">
      <c r="A165" s="7">
        <v>41682.989583333336</v>
      </c>
      <c r="B165">
        <v>601</v>
      </c>
      <c r="C165">
        <v>604</v>
      </c>
      <c r="D165">
        <v>1613</v>
      </c>
      <c r="E165" s="2">
        <f t="shared" si="14"/>
        <v>1.5860507246376812</v>
      </c>
      <c r="F165" s="4" t="e">
        <f t="shared" si="15"/>
        <v>#N/A</v>
      </c>
      <c r="G165" s="29">
        <f t="shared" si="18"/>
        <v>988</v>
      </c>
      <c r="H165" s="29">
        <f t="shared" si="19"/>
        <v>1104</v>
      </c>
      <c r="I165" s="30">
        <f t="shared" si="20"/>
        <v>1</v>
      </c>
      <c r="J165" s="31">
        <f t="shared" si="16"/>
        <v>1</v>
      </c>
      <c r="K165" s="12">
        <v>1104</v>
      </c>
      <c r="L165" s="13">
        <v>1084</v>
      </c>
      <c r="M165" s="13">
        <v>2537</v>
      </c>
      <c r="N165" s="16">
        <v>29</v>
      </c>
      <c r="O165" s="16">
        <v>182</v>
      </c>
      <c r="P165" s="17">
        <v>770</v>
      </c>
      <c r="Q165" s="4">
        <v>953</v>
      </c>
      <c r="R165" s="4">
        <v>958</v>
      </c>
      <c r="S165" s="4">
        <v>2062</v>
      </c>
      <c r="T165" s="27">
        <f t="shared" si="17"/>
        <v>1751</v>
      </c>
      <c r="U165" s="13">
        <v>1751</v>
      </c>
      <c r="V165" s="13">
        <v>1720</v>
      </c>
      <c r="W165" s="19">
        <v>3261</v>
      </c>
      <c r="X165" s="23">
        <v>0.31</v>
      </c>
      <c r="Y165" s="24">
        <v>0.82</v>
      </c>
      <c r="Z165" s="24">
        <v>0.7</v>
      </c>
      <c r="AA165" s="24">
        <v>0.08</v>
      </c>
      <c r="AB165" s="25">
        <v>0.48</v>
      </c>
    </row>
    <row r="166" spans="1:28" x14ac:dyDescent="0.25">
      <c r="A166" s="7">
        <v>41683.989583333336</v>
      </c>
      <c r="B166">
        <v>611</v>
      </c>
      <c r="C166">
        <v>692</v>
      </c>
      <c r="D166">
        <v>2172</v>
      </c>
      <c r="E166" s="2">
        <f t="shared" si="14"/>
        <v>1.575152041702867</v>
      </c>
      <c r="F166" s="4">
        <f t="shared" si="15"/>
        <v>939</v>
      </c>
      <c r="G166" s="29">
        <f t="shared" si="18"/>
        <v>939</v>
      </c>
      <c r="H166" s="29">
        <f t="shared" si="19"/>
        <v>1151</v>
      </c>
      <c r="I166" s="30">
        <f t="shared" si="20"/>
        <v>2</v>
      </c>
      <c r="J166" s="31">
        <f t="shared" si="16"/>
        <v>1</v>
      </c>
      <c r="K166" s="12">
        <v>1151</v>
      </c>
      <c r="L166" s="13">
        <v>1143</v>
      </c>
      <c r="M166" s="13">
        <v>2592</v>
      </c>
      <c r="N166" s="16">
        <v>165</v>
      </c>
      <c r="O166" s="16">
        <v>445</v>
      </c>
      <c r="P166" s="17">
        <v>1917</v>
      </c>
      <c r="Q166" s="4">
        <v>977</v>
      </c>
      <c r="R166" s="4">
        <v>1102</v>
      </c>
      <c r="S166" s="4">
        <v>2796</v>
      </c>
      <c r="T166" s="27">
        <f t="shared" si="17"/>
        <v>1813</v>
      </c>
      <c r="U166" s="13">
        <v>1813</v>
      </c>
      <c r="V166" s="13">
        <v>1813</v>
      </c>
      <c r="W166" s="19">
        <v>3332</v>
      </c>
      <c r="X166" s="23">
        <v>-0.53</v>
      </c>
      <c r="Y166" s="24">
        <v>0.54</v>
      </c>
      <c r="Z166" s="24">
        <v>0.65</v>
      </c>
      <c r="AA166" s="24">
        <v>0.06</v>
      </c>
      <c r="AB166" s="25">
        <v>0.18</v>
      </c>
    </row>
    <row r="167" spans="1:28" x14ac:dyDescent="0.25">
      <c r="A167" s="7">
        <v>41684.947916666664</v>
      </c>
      <c r="B167">
        <v>155</v>
      </c>
      <c r="C167">
        <v>414</v>
      </c>
      <c r="D167">
        <v>1927</v>
      </c>
      <c r="E167" s="2">
        <f t="shared" si="14"/>
        <v>1.7593749999999999</v>
      </c>
      <c r="F167" s="4">
        <f t="shared" si="15"/>
        <v>1148</v>
      </c>
      <c r="G167" s="29">
        <f t="shared" si="18"/>
        <v>1148</v>
      </c>
      <c r="H167" s="29">
        <f t="shared" si="19"/>
        <v>320</v>
      </c>
      <c r="I167" s="30">
        <f t="shared" si="20"/>
        <v>2</v>
      </c>
      <c r="J167" s="31">
        <f t="shared" si="16"/>
        <v>1</v>
      </c>
      <c r="K167" s="12">
        <v>320</v>
      </c>
      <c r="L167" s="13">
        <v>542</v>
      </c>
      <c r="M167" s="13">
        <v>2032</v>
      </c>
      <c r="N167" s="16">
        <v>3</v>
      </c>
      <c r="O167" s="16">
        <v>227</v>
      </c>
      <c r="P167" s="17">
        <v>1759</v>
      </c>
      <c r="Q167" s="4">
        <v>298</v>
      </c>
      <c r="R167" s="4">
        <v>719</v>
      </c>
      <c r="S167" s="4">
        <v>2568</v>
      </c>
      <c r="T167" s="27">
        <f t="shared" si="17"/>
        <v>563</v>
      </c>
      <c r="U167" s="13">
        <v>563</v>
      </c>
      <c r="V167" s="13">
        <v>895</v>
      </c>
      <c r="W167" s="19">
        <v>2760</v>
      </c>
      <c r="X167" s="23">
        <v>0.22</v>
      </c>
      <c r="Y167" s="24">
        <v>0.57999999999999996</v>
      </c>
      <c r="Z167" s="24">
        <v>0.67</v>
      </c>
      <c r="AA167" s="24">
        <v>7.0000000000000007E-2</v>
      </c>
      <c r="AB167" s="25">
        <v>0.38</v>
      </c>
    </row>
    <row r="168" spans="1:28" x14ac:dyDescent="0.25">
      <c r="A168" s="7">
        <v>41687.989583333336</v>
      </c>
      <c r="B168">
        <v>162</v>
      </c>
      <c r="C168">
        <v>153</v>
      </c>
      <c r="D168">
        <v>1358</v>
      </c>
      <c r="E168" s="2">
        <f t="shared" si="14"/>
        <v>2.3106267029972751</v>
      </c>
      <c r="F168" s="4" t="e">
        <f t="shared" si="15"/>
        <v>#N/A</v>
      </c>
      <c r="G168" s="29">
        <f t="shared" si="18"/>
        <v>320</v>
      </c>
      <c r="H168" s="29">
        <f t="shared" si="19"/>
        <v>367</v>
      </c>
      <c r="I168" s="30">
        <f t="shared" si="20"/>
        <v>1</v>
      </c>
      <c r="J168" s="31">
        <f t="shared" si="16"/>
        <v>0</v>
      </c>
      <c r="K168" s="12">
        <v>-367</v>
      </c>
      <c r="L168" s="13">
        <v>394</v>
      </c>
      <c r="M168" s="13">
        <v>1890</v>
      </c>
      <c r="N168" s="16">
        <v>0</v>
      </c>
      <c r="O168" s="16">
        <v>25</v>
      </c>
      <c r="P168" s="17">
        <v>1043</v>
      </c>
      <c r="Q168" s="4">
        <v>374</v>
      </c>
      <c r="R168" s="4">
        <v>326</v>
      </c>
      <c r="S168" s="4">
        <v>1982</v>
      </c>
      <c r="T168" s="27">
        <f t="shared" si="17"/>
        <v>848</v>
      </c>
      <c r="U168" s="13">
        <v>-848</v>
      </c>
      <c r="V168" s="13">
        <v>760</v>
      </c>
      <c r="W168" s="19">
        <v>2569</v>
      </c>
      <c r="X168" s="23">
        <v>0.77</v>
      </c>
      <c r="Y168" s="24">
        <v>0.64</v>
      </c>
      <c r="Z168" s="24">
        <v>0.73</v>
      </c>
      <c r="AA168" s="24">
        <v>0.09</v>
      </c>
      <c r="AB168" s="25">
        <v>0.56000000000000005</v>
      </c>
    </row>
    <row r="169" spans="1:28" x14ac:dyDescent="0.25">
      <c r="A169" s="7">
        <v>41688.989583333336</v>
      </c>
      <c r="B169">
        <v>429</v>
      </c>
      <c r="C169">
        <v>374</v>
      </c>
      <c r="D169">
        <v>786</v>
      </c>
      <c r="E169" s="2">
        <f t="shared" si="14"/>
        <v>2.2759689922480622</v>
      </c>
      <c r="F169" s="4" t="e">
        <f t="shared" si="15"/>
        <v>#N/A</v>
      </c>
      <c r="G169" s="29">
        <f t="shared" si="18"/>
        <v>186</v>
      </c>
      <c r="H169" s="29">
        <f t="shared" si="19"/>
        <v>645</v>
      </c>
      <c r="I169" s="30">
        <f t="shared" si="20"/>
        <v>0</v>
      </c>
      <c r="J169" s="31">
        <f t="shared" si="16"/>
        <v>0</v>
      </c>
      <c r="K169" s="12">
        <v>-645</v>
      </c>
      <c r="L169" s="13">
        <v>-645</v>
      </c>
      <c r="M169" s="13">
        <v>1216</v>
      </c>
      <c r="N169" s="16">
        <v>181</v>
      </c>
      <c r="O169" s="16">
        <v>74</v>
      </c>
      <c r="P169" s="17">
        <v>338</v>
      </c>
      <c r="Q169" s="4">
        <v>910</v>
      </c>
      <c r="R169" s="4">
        <v>766</v>
      </c>
      <c r="S169" s="4">
        <v>1142</v>
      </c>
      <c r="T169" s="27">
        <f t="shared" si="17"/>
        <v>1468</v>
      </c>
      <c r="U169" s="13">
        <v>-1468</v>
      </c>
      <c r="V169" s="13">
        <v>-1317</v>
      </c>
      <c r="W169" s="19">
        <v>1768</v>
      </c>
      <c r="X169" s="23">
        <v>0.65</v>
      </c>
      <c r="Y169" s="24">
        <v>0.62</v>
      </c>
      <c r="Z169" s="24">
        <v>0.78</v>
      </c>
      <c r="AA169" s="24">
        <v>0.12</v>
      </c>
      <c r="AB169" s="25">
        <v>0.54</v>
      </c>
    </row>
    <row r="170" spans="1:28" x14ac:dyDescent="0.25">
      <c r="A170" s="7">
        <v>41689.989583333336</v>
      </c>
      <c r="B170">
        <v>495</v>
      </c>
      <c r="C170">
        <v>492</v>
      </c>
      <c r="D170">
        <v>494</v>
      </c>
      <c r="E170" s="2">
        <f t="shared" si="14"/>
        <v>1.9252615844544096</v>
      </c>
      <c r="F170" s="4" t="e">
        <f t="shared" si="15"/>
        <v>#N/A</v>
      </c>
      <c r="G170" s="29">
        <f t="shared" si="18"/>
        <v>351</v>
      </c>
      <c r="H170" s="29">
        <f t="shared" si="19"/>
        <v>669</v>
      </c>
      <c r="I170" s="30">
        <f t="shared" si="20"/>
        <v>0</v>
      </c>
      <c r="J170" s="31">
        <f t="shared" si="16"/>
        <v>0</v>
      </c>
      <c r="K170" s="12">
        <v>-669</v>
      </c>
      <c r="L170" s="13">
        <v>-657</v>
      </c>
      <c r="M170" s="13">
        <v>726</v>
      </c>
      <c r="N170" s="16">
        <v>294</v>
      </c>
      <c r="O170" s="16">
        <v>306</v>
      </c>
      <c r="P170" s="17">
        <v>310</v>
      </c>
      <c r="Q170" s="4">
        <v>956</v>
      </c>
      <c r="R170" s="4">
        <v>950</v>
      </c>
      <c r="S170" s="4">
        <v>719</v>
      </c>
      <c r="T170" s="27">
        <f t="shared" si="17"/>
        <v>1288</v>
      </c>
      <c r="U170" s="13">
        <v>-1288</v>
      </c>
      <c r="V170" s="13">
        <v>-1268</v>
      </c>
      <c r="W170" s="19">
        <v>1056</v>
      </c>
      <c r="X170" s="23">
        <v>-0.36</v>
      </c>
      <c r="Y170" s="24">
        <v>0.61</v>
      </c>
      <c r="Z170" s="24">
        <v>0.83</v>
      </c>
      <c r="AA170" s="24">
        <v>0.17</v>
      </c>
      <c r="AB170" s="25">
        <v>0.32</v>
      </c>
    </row>
    <row r="171" spans="1:28" x14ac:dyDescent="0.25">
      <c r="A171" s="7">
        <v>41690.989583333336</v>
      </c>
      <c r="B171">
        <v>307</v>
      </c>
      <c r="C171">
        <v>303</v>
      </c>
      <c r="D171">
        <v>629</v>
      </c>
      <c r="E171" s="2">
        <f t="shared" si="14"/>
        <v>1.9267912772585669</v>
      </c>
      <c r="F171" s="4" t="e">
        <f t="shared" si="15"/>
        <v>#N/A</v>
      </c>
      <c r="G171" s="29">
        <f t="shared" si="18"/>
        <v>616</v>
      </c>
      <c r="H171" s="29">
        <f t="shared" si="19"/>
        <v>642</v>
      </c>
      <c r="I171" s="30">
        <f t="shared" si="20"/>
        <v>0</v>
      </c>
      <c r="J171" s="31">
        <f t="shared" si="16"/>
        <v>0</v>
      </c>
      <c r="K171" s="12">
        <v>-642</v>
      </c>
      <c r="L171" s="13">
        <v>-642</v>
      </c>
      <c r="M171" s="13">
        <v>898</v>
      </c>
      <c r="N171" s="16">
        <v>53</v>
      </c>
      <c r="O171" s="16">
        <v>53</v>
      </c>
      <c r="P171" s="17">
        <v>364</v>
      </c>
      <c r="Q171" s="4">
        <v>591</v>
      </c>
      <c r="R171" s="4">
        <v>585</v>
      </c>
      <c r="S171" s="4">
        <v>914</v>
      </c>
      <c r="T171" s="27">
        <f t="shared" si="17"/>
        <v>1237</v>
      </c>
      <c r="U171" s="13">
        <v>-1237</v>
      </c>
      <c r="V171" s="13">
        <v>-1237</v>
      </c>
      <c r="W171" s="19">
        <v>1305</v>
      </c>
      <c r="X171" s="23">
        <v>-0.32</v>
      </c>
      <c r="Y171" s="24">
        <v>0.64</v>
      </c>
      <c r="Z171" s="24">
        <v>0.87</v>
      </c>
      <c r="AA171" s="24">
        <v>0.21</v>
      </c>
      <c r="AB171" s="25">
        <v>0.35</v>
      </c>
    </row>
    <row r="172" spans="1:28" x14ac:dyDescent="0.25">
      <c r="A172" s="7">
        <v>41691.947916666664</v>
      </c>
      <c r="B172">
        <v>330</v>
      </c>
      <c r="C172">
        <v>353</v>
      </c>
      <c r="D172">
        <v>560</v>
      </c>
      <c r="E172" s="2">
        <f t="shared" si="14"/>
        <v>1.9757834757834758</v>
      </c>
      <c r="F172" s="4" t="e">
        <f t="shared" si="15"/>
        <v>#N/A</v>
      </c>
      <c r="G172" s="29">
        <f t="shared" si="18"/>
        <v>571</v>
      </c>
      <c r="H172" s="29">
        <f t="shared" si="19"/>
        <v>702</v>
      </c>
      <c r="I172" s="30">
        <f t="shared" si="20"/>
        <v>0</v>
      </c>
      <c r="J172" s="31">
        <f t="shared" si="16"/>
        <v>0</v>
      </c>
      <c r="K172" s="12">
        <v>-702</v>
      </c>
      <c r="L172" s="13">
        <v>-728</v>
      </c>
      <c r="M172" s="13">
        <v>798</v>
      </c>
      <c r="N172" s="16">
        <v>71</v>
      </c>
      <c r="O172" s="16">
        <v>100</v>
      </c>
      <c r="P172" s="17">
        <v>121</v>
      </c>
      <c r="Q172" s="4">
        <v>648</v>
      </c>
      <c r="R172" s="4">
        <v>680</v>
      </c>
      <c r="S172" s="4">
        <v>814</v>
      </c>
      <c r="T172" s="27">
        <f t="shared" si="17"/>
        <v>1387</v>
      </c>
      <c r="U172" s="13">
        <v>-1387</v>
      </c>
      <c r="V172" s="13">
        <v>-1404</v>
      </c>
      <c r="W172" s="19">
        <v>1160</v>
      </c>
      <c r="X172" s="23">
        <v>0.53</v>
      </c>
      <c r="Y172" s="24">
        <v>0.28000000000000003</v>
      </c>
      <c r="Z172" s="24">
        <v>0.85</v>
      </c>
      <c r="AA172" s="24">
        <v>0.24</v>
      </c>
      <c r="AB172" s="25">
        <v>0.48</v>
      </c>
    </row>
    <row r="173" spans="1:28" x14ac:dyDescent="0.25">
      <c r="A173" s="7">
        <v>41694.989583333336</v>
      </c>
      <c r="B173">
        <v>558</v>
      </c>
      <c r="C173">
        <v>579</v>
      </c>
      <c r="D173">
        <v>315</v>
      </c>
      <c r="E173" s="2">
        <f t="shared" si="14"/>
        <v>1.974391805377721</v>
      </c>
      <c r="F173" s="4" t="e">
        <f t="shared" si="15"/>
        <v>#N/A</v>
      </c>
      <c r="G173" s="29">
        <f t="shared" si="18"/>
        <v>289</v>
      </c>
      <c r="H173" s="29">
        <f t="shared" si="19"/>
        <v>781</v>
      </c>
      <c r="I173" s="30">
        <f t="shared" si="20"/>
        <v>0</v>
      </c>
      <c r="J173" s="31">
        <f t="shared" si="16"/>
        <v>0</v>
      </c>
      <c r="K173" s="12">
        <v>-781</v>
      </c>
      <c r="L173" s="13">
        <v>-766</v>
      </c>
      <c r="M173" s="13">
        <v>488</v>
      </c>
      <c r="N173" s="16">
        <v>413</v>
      </c>
      <c r="O173" s="16">
        <v>436</v>
      </c>
      <c r="P173" s="17">
        <v>177</v>
      </c>
      <c r="Q173" s="4">
        <v>1102</v>
      </c>
      <c r="R173" s="4">
        <v>1117</v>
      </c>
      <c r="S173" s="4">
        <v>459</v>
      </c>
      <c r="T173" s="27">
        <f t="shared" si="17"/>
        <v>1542</v>
      </c>
      <c r="U173" s="13">
        <v>-1542</v>
      </c>
      <c r="V173" s="13">
        <v>-1476</v>
      </c>
      <c r="W173" s="19">
        <v>710</v>
      </c>
      <c r="X173" s="23">
        <v>0.38</v>
      </c>
      <c r="Y173" s="24">
        <v>-0.21</v>
      </c>
      <c r="Z173" s="24">
        <v>0.82</v>
      </c>
      <c r="AA173" s="24">
        <v>0.28999999999999998</v>
      </c>
      <c r="AB173" s="25">
        <v>0.32</v>
      </c>
    </row>
    <row r="174" spans="1:28" x14ac:dyDescent="0.25">
      <c r="A174" s="7">
        <v>41695.989583333336</v>
      </c>
      <c r="B174">
        <v>445</v>
      </c>
      <c r="C174">
        <v>451</v>
      </c>
      <c r="D174">
        <v>503</v>
      </c>
      <c r="E174" s="2">
        <f t="shared" si="14"/>
        <v>1.9735537190082644</v>
      </c>
      <c r="F174" s="4" t="e">
        <f t="shared" si="15"/>
        <v>#N/A</v>
      </c>
      <c r="G174" s="29">
        <f t="shared" si="18"/>
        <v>452</v>
      </c>
      <c r="H174" s="29">
        <f t="shared" si="19"/>
        <v>605</v>
      </c>
      <c r="I174" s="30">
        <f t="shared" si="20"/>
        <v>0</v>
      </c>
      <c r="J174" s="31">
        <f t="shared" si="16"/>
        <v>0</v>
      </c>
      <c r="K174" s="12">
        <v>-605</v>
      </c>
      <c r="L174" s="13">
        <v>-623</v>
      </c>
      <c r="M174" s="13">
        <v>637</v>
      </c>
      <c r="N174" s="16">
        <v>329</v>
      </c>
      <c r="O174" s="16">
        <v>320</v>
      </c>
      <c r="P174" s="17">
        <v>393</v>
      </c>
      <c r="Q174" s="4">
        <v>863</v>
      </c>
      <c r="R174" s="4">
        <v>869</v>
      </c>
      <c r="S174" s="4">
        <v>731</v>
      </c>
      <c r="T174" s="27">
        <f t="shared" si="17"/>
        <v>1194</v>
      </c>
      <c r="U174" s="13">
        <v>-1194</v>
      </c>
      <c r="V174" s="13">
        <v>-1201</v>
      </c>
      <c r="W174" s="19">
        <v>926</v>
      </c>
      <c r="X174" s="23">
        <v>0.14000000000000001</v>
      </c>
      <c r="Y174" s="24">
        <v>-0.13</v>
      </c>
      <c r="Z174" s="24">
        <v>0.76</v>
      </c>
      <c r="AA174" s="24">
        <v>0.34</v>
      </c>
      <c r="AB174" s="25">
        <v>0.28000000000000003</v>
      </c>
    </row>
    <row r="175" spans="1:28" x14ac:dyDescent="0.25">
      <c r="A175" s="7">
        <v>41696.989583333336</v>
      </c>
      <c r="B175">
        <v>322</v>
      </c>
      <c r="C175">
        <v>283</v>
      </c>
      <c r="D175">
        <v>723</v>
      </c>
      <c r="E175" s="2">
        <f t="shared" si="14"/>
        <v>1.897887323943662</v>
      </c>
      <c r="F175" s="4" t="e">
        <f t="shared" si="15"/>
        <v>#N/A</v>
      </c>
      <c r="G175" s="29">
        <f t="shared" si="18"/>
        <v>564</v>
      </c>
      <c r="H175" s="29">
        <f t="shared" si="19"/>
        <v>568</v>
      </c>
      <c r="I175" s="30">
        <f t="shared" si="20"/>
        <v>0</v>
      </c>
      <c r="J175" s="31">
        <f t="shared" si="16"/>
        <v>0</v>
      </c>
      <c r="K175" s="12">
        <v>-568</v>
      </c>
      <c r="L175" s="13">
        <v>-556</v>
      </c>
      <c r="M175" s="13">
        <v>1047</v>
      </c>
      <c r="N175" s="16">
        <v>41</v>
      </c>
      <c r="O175" s="16">
        <v>37</v>
      </c>
      <c r="P175" s="17">
        <v>459</v>
      </c>
      <c r="Q175" s="4">
        <v>668</v>
      </c>
      <c r="R175" s="4">
        <v>546</v>
      </c>
      <c r="S175" s="4">
        <v>1051</v>
      </c>
      <c r="T175" s="27">
        <f t="shared" si="17"/>
        <v>1078</v>
      </c>
      <c r="U175" s="13">
        <v>-1078</v>
      </c>
      <c r="V175" s="13">
        <v>-1072</v>
      </c>
      <c r="W175" s="19">
        <v>1523</v>
      </c>
      <c r="X175" s="23">
        <v>0.37</v>
      </c>
      <c r="Y175" s="24">
        <v>0.35</v>
      </c>
      <c r="Z175" s="24">
        <v>0.67</v>
      </c>
      <c r="AA175" s="24">
        <v>0.4</v>
      </c>
      <c r="AB175" s="25">
        <v>0.45</v>
      </c>
    </row>
    <row r="176" spans="1:28" x14ac:dyDescent="0.25">
      <c r="A176" s="7">
        <v>41697.989583333336</v>
      </c>
      <c r="B176">
        <v>193</v>
      </c>
      <c r="C176">
        <v>118</v>
      </c>
      <c r="D176">
        <v>997</v>
      </c>
      <c r="E176" s="2">
        <f t="shared" si="14"/>
        <v>2.3604166666666666</v>
      </c>
      <c r="F176" s="4" t="e">
        <f t="shared" si="15"/>
        <v>#N/A</v>
      </c>
      <c r="G176" s="29">
        <f t="shared" si="18"/>
        <v>565</v>
      </c>
      <c r="H176" s="29">
        <f t="shared" si="19"/>
        <v>480</v>
      </c>
      <c r="I176" s="30">
        <f t="shared" si="20"/>
        <v>1</v>
      </c>
      <c r="J176" s="31">
        <f t="shared" si="16"/>
        <v>1</v>
      </c>
      <c r="K176" s="12">
        <v>480</v>
      </c>
      <c r="L176" s="13">
        <v>272</v>
      </c>
      <c r="M176" s="13">
        <v>1119</v>
      </c>
      <c r="N176" s="16">
        <v>3</v>
      </c>
      <c r="O176" s="16">
        <v>31</v>
      </c>
      <c r="P176" s="17">
        <v>799</v>
      </c>
      <c r="Q176" s="4">
        <v>437</v>
      </c>
      <c r="R176" s="4">
        <v>227</v>
      </c>
      <c r="S176" s="4">
        <v>1450</v>
      </c>
      <c r="T176" s="27">
        <f t="shared" si="17"/>
        <v>1133</v>
      </c>
      <c r="U176" s="13">
        <v>1133</v>
      </c>
      <c r="V176" s="13">
        <v>523</v>
      </c>
      <c r="W176" s="19">
        <v>1626</v>
      </c>
      <c r="X176" s="23">
        <v>0.47</v>
      </c>
      <c r="Y176" s="24">
        <v>0.42</v>
      </c>
      <c r="Z176" s="24">
        <v>0.59</v>
      </c>
      <c r="AA176" s="24">
        <v>0.46</v>
      </c>
      <c r="AB176" s="25">
        <v>0.49</v>
      </c>
    </row>
    <row r="177" spans="1:28" x14ac:dyDescent="0.25">
      <c r="A177" s="7">
        <v>41698.947916666664</v>
      </c>
      <c r="B177">
        <v>229</v>
      </c>
      <c r="C177">
        <v>224</v>
      </c>
      <c r="D177">
        <v>604</v>
      </c>
      <c r="E177" s="2">
        <f t="shared" si="14"/>
        <v>1.7163695299837924</v>
      </c>
      <c r="F177" s="4" t="e">
        <f t="shared" si="15"/>
        <v>#N/A</v>
      </c>
      <c r="G177" s="29">
        <f t="shared" si="18"/>
        <v>479</v>
      </c>
      <c r="H177" s="29">
        <f t="shared" si="19"/>
        <v>617</v>
      </c>
      <c r="I177" s="30">
        <f t="shared" si="20"/>
        <v>1</v>
      </c>
      <c r="J177" s="31">
        <f t="shared" si="16"/>
        <v>0</v>
      </c>
      <c r="K177" s="12">
        <v>-617</v>
      </c>
      <c r="L177" s="13">
        <v>-599</v>
      </c>
      <c r="M177" s="13">
        <v>1183</v>
      </c>
      <c r="N177" s="16">
        <v>1</v>
      </c>
      <c r="O177" s="16">
        <v>4</v>
      </c>
      <c r="P177" s="17">
        <v>70</v>
      </c>
      <c r="Q177" s="4">
        <v>395</v>
      </c>
      <c r="R177" s="4">
        <v>381</v>
      </c>
      <c r="S177" s="4">
        <v>879</v>
      </c>
      <c r="T177" s="27">
        <f t="shared" si="17"/>
        <v>1059</v>
      </c>
      <c r="U177" s="13">
        <v>-1059</v>
      </c>
      <c r="V177" s="13">
        <v>-1018</v>
      </c>
      <c r="W177" s="19">
        <v>1720</v>
      </c>
      <c r="X177" s="23">
        <v>0.73</v>
      </c>
      <c r="Y177" s="24">
        <v>0.34</v>
      </c>
      <c r="Z177" s="24">
        <v>0.56999999999999995</v>
      </c>
      <c r="AA177" s="24">
        <v>0.54</v>
      </c>
      <c r="AB177" s="25">
        <v>0.55000000000000004</v>
      </c>
    </row>
    <row r="178" spans="1:28" x14ac:dyDescent="0.25">
      <c r="A178" s="7">
        <v>41701.989583333336</v>
      </c>
      <c r="B178">
        <v>115</v>
      </c>
      <c r="C178">
        <v>75</v>
      </c>
      <c r="D178">
        <v>521</v>
      </c>
      <c r="E178" s="2">
        <f t="shared" si="14"/>
        <v>1.5148148148148148</v>
      </c>
      <c r="F178" s="4" t="e">
        <f t="shared" si="15"/>
        <v>#N/A</v>
      </c>
      <c r="G178" s="29">
        <f t="shared" si="18"/>
        <v>615</v>
      </c>
      <c r="H178" s="29">
        <f t="shared" si="19"/>
        <v>270</v>
      </c>
      <c r="I178" s="30">
        <f t="shared" si="20"/>
        <v>0</v>
      </c>
      <c r="J178" s="31">
        <f t="shared" si="16"/>
        <v>0</v>
      </c>
      <c r="K178" s="12">
        <v>-270</v>
      </c>
      <c r="L178" s="13">
        <v>-209</v>
      </c>
      <c r="M178" s="13">
        <v>629</v>
      </c>
      <c r="N178" s="16">
        <v>2</v>
      </c>
      <c r="O178" s="16">
        <v>1</v>
      </c>
      <c r="P178" s="17">
        <v>408</v>
      </c>
      <c r="Q178" s="4">
        <v>176</v>
      </c>
      <c r="R178" s="4">
        <v>124</v>
      </c>
      <c r="S178" s="4">
        <v>757</v>
      </c>
      <c r="T178" s="27">
        <f t="shared" si="17"/>
        <v>409</v>
      </c>
      <c r="U178" s="13">
        <v>-409</v>
      </c>
      <c r="V178" s="13">
        <v>-344</v>
      </c>
      <c r="W178" s="19">
        <v>915</v>
      </c>
      <c r="X178" s="23">
        <v>0.89</v>
      </c>
      <c r="Y178" s="24">
        <v>0.61</v>
      </c>
      <c r="Z178" s="24">
        <v>0.46</v>
      </c>
      <c r="AA178" s="24">
        <v>0.61</v>
      </c>
      <c r="AB178" s="25">
        <v>0.64</v>
      </c>
    </row>
    <row r="179" spans="1:28" x14ac:dyDescent="0.25">
      <c r="A179" s="7">
        <v>41702.989583333336</v>
      </c>
      <c r="B179">
        <v>463</v>
      </c>
      <c r="C179">
        <v>98</v>
      </c>
      <c r="D179">
        <v>472</v>
      </c>
      <c r="E179" s="2">
        <f t="shared" si="14"/>
        <v>1.0367847411444142</v>
      </c>
      <c r="F179" s="4" t="e">
        <f t="shared" si="15"/>
        <v>#N/A</v>
      </c>
      <c r="G179" s="29">
        <f t="shared" si="18"/>
        <v>133</v>
      </c>
      <c r="H179" s="29">
        <f t="shared" si="19"/>
        <v>734</v>
      </c>
      <c r="I179" s="30">
        <f t="shared" si="20"/>
        <v>0</v>
      </c>
      <c r="J179" s="31">
        <f t="shared" si="16"/>
        <v>0</v>
      </c>
      <c r="K179" s="12">
        <v>-734</v>
      </c>
      <c r="L179" s="13">
        <v>-235</v>
      </c>
      <c r="M179" s="13">
        <v>598</v>
      </c>
      <c r="N179" s="16">
        <v>137</v>
      </c>
      <c r="O179" s="16">
        <v>1</v>
      </c>
      <c r="P179" s="17">
        <v>399</v>
      </c>
      <c r="Q179" s="4">
        <v>513</v>
      </c>
      <c r="R179" s="4">
        <v>162</v>
      </c>
      <c r="S179" s="4">
        <v>687</v>
      </c>
      <c r="T179" s="27">
        <f t="shared" si="17"/>
        <v>761</v>
      </c>
      <c r="U179" s="13">
        <v>-761</v>
      </c>
      <c r="V179" s="13">
        <v>-386</v>
      </c>
      <c r="W179" s="19">
        <v>870</v>
      </c>
      <c r="X179" s="23">
        <v>0.78</v>
      </c>
      <c r="Y179" s="24">
        <v>0.68</v>
      </c>
      <c r="Z179" s="24">
        <v>0.28000000000000003</v>
      </c>
      <c r="AA179" s="24">
        <v>0.64</v>
      </c>
      <c r="AB179" s="25">
        <v>0.6</v>
      </c>
    </row>
    <row r="180" spans="1:28" x14ac:dyDescent="0.25">
      <c r="A180" s="7">
        <v>41703.989583333336</v>
      </c>
      <c r="B180">
        <v>245</v>
      </c>
      <c r="C180">
        <v>181</v>
      </c>
      <c r="D180">
        <v>723</v>
      </c>
      <c r="E180" s="2">
        <f t="shared" si="14"/>
        <v>1.1031096563011458</v>
      </c>
      <c r="F180" s="4" t="e">
        <f t="shared" si="15"/>
        <v>#N/A</v>
      </c>
      <c r="G180" s="29">
        <f t="shared" si="18"/>
        <v>722</v>
      </c>
      <c r="H180" s="29">
        <f t="shared" si="19"/>
        <v>611</v>
      </c>
      <c r="I180" s="30">
        <f t="shared" si="20"/>
        <v>0</v>
      </c>
      <c r="J180" s="31">
        <f t="shared" si="16"/>
        <v>0</v>
      </c>
      <c r="K180" s="12">
        <v>-611</v>
      </c>
      <c r="L180" s="13">
        <v>379</v>
      </c>
      <c r="M180" s="13">
        <v>964</v>
      </c>
      <c r="N180" s="16">
        <v>12</v>
      </c>
      <c r="O180" s="16">
        <v>2</v>
      </c>
      <c r="P180" s="17">
        <v>427</v>
      </c>
      <c r="Q180" s="4">
        <v>299</v>
      </c>
      <c r="R180" s="4">
        <v>298</v>
      </c>
      <c r="S180" s="4">
        <v>1051</v>
      </c>
      <c r="T180" s="27">
        <f t="shared" si="17"/>
        <v>674</v>
      </c>
      <c r="U180" s="13">
        <v>-674</v>
      </c>
      <c r="V180" s="13">
        <v>622</v>
      </c>
      <c r="W180" s="19">
        <v>1401</v>
      </c>
      <c r="X180" s="23">
        <v>0.76</v>
      </c>
      <c r="Y180" s="24">
        <v>0.76</v>
      </c>
      <c r="Z180" s="24">
        <v>0.31</v>
      </c>
      <c r="AA180" s="24">
        <v>0.66</v>
      </c>
      <c r="AB180" s="25">
        <v>0.62</v>
      </c>
    </row>
    <row r="181" spans="1:28" x14ac:dyDescent="0.25">
      <c r="A181" s="7">
        <v>41704.989583333336</v>
      </c>
      <c r="B181">
        <v>327</v>
      </c>
      <c r="C181">
        <v>341</v>
      </c>
      <c r="D181">
        <v>579</v>
      </c>
      <c r="E181" s="2">
        <f t="shared" si="14"/>
        <v>1.256726457399103</v>
      </c>
      <c r="F181" s="4" t="e">
        <f t="shared" si="15"/>
        <v>#N/A</v>
      </c>
      <c r="G181" s="29">
        <f t="shared" si="18"/>
        <v>582</v>
      </c>
      <c r="H181" s="29">
        <f t="shared" si="19"/>
        <v>892</v>
      </c>
      <c r="I181" s="30">
        <f t="shared" si="20"/>
        <v>0</v>
      </c>
      <c r="J181" s="31">
        <f t="shared" si="16"/>
        <v>0</v>
      </c>
      <c r="K181" s="12">
        <v>-892</v>
      </c>
      <c r="L181" s="13">
        <v>-692</v>
      </c>
      <c r="M181" s="13">
        <v>980</v>
      </c>
      <c r="N181" s="16">
        <v>29</v>
      </c>
      <c r="O181" s="16">
        <v>13</v>
      </c>
      <c r="P181" s="17">
        <v>47</v>
      </c>
      <c r="Q181" s="4">
        <v>375</v>
      </c>
      <c r="R181" s="4">
        <v>533</v>
      </c>
      <c r="S181" s="4">
        <v>843</v>
      </c>
      <c r="T181" s="27">
        <f t="shared" si="17"/>
        <v>1121</v>
      </c>
      <c r="U181" s="13">
        <v>-1121</v>
      </c>
      <c r="V181" s="13">
        <v>-1108</v>
      </c>
      <c r="W181" s="19">
        <v>1425</v>
      </c>
      <c r="X181" s="23">
        <v>0.46</v>
      </c>
      <c r="Y181" s="24">
        <v>0.73</v>
      </c>
      <c r="Z181" s="24">
        <v>0.52</v>
      </c>
      <c r="AA181" s="24">
        <v>0.68999999999999895</v>
      </c>
      <c r="AB181" s="25">
        <v>0.6</v>
      </c>
    </row>
    <row r="182" spans="1:28" x14ac:dyDescent="0.25">
      <c r="A182" s="7">
        <v>41705.947916666664</v>
      </c>
      <c r="B182">
        <v>349</v>
      </c>
      <c r="C182">
        <v>393</v>
      </c>
      <c r="D182">
        <v>286</v>
      </c>
      <c r="E182" s="2">
        <f t="shared" si="14"/>
        <v>1.0789946140035906</v>
      </c>
      <c r="F182" s="4" t="e">
        <f t="shared" si="15"/>
        <v>#N/A</v>
      </c>
      <c r="G182" s="29">
        <f t="shared" si="18"/>
        <v>891</v>
      </c>
      <c r="H182" s="29">
        <f t="shared" si="19"/>
        <v>601</v>
      </c>
      <c r="I182" s="30">
        <f t="shared" si="20"/>
        <v>0</v>
      </c>
      <c r="J182" s="31">
        <f t="shared" si="16"/>
        <v>0</v>
      </c>
      <c r="K182" s="12">
        <v>-601</v>
      </c>
      <c r="L182" s="13">
        <v>-646</v>
      </c>
      <c r="M182" s="13">
        <v>-460</v>
      </c>
      <c r="N182" s="16">
        <v>1</v>
      </c>
      <c r="O182" s="16">
        <v>107</v>
      </c>
      <c r="P182" s="17">
        <v>66</v>
      </c>
      <c r="Q182" s="4">
        <v>286</v>
      </c>
      <c r="R182" s="4">
        <v>545</v>
      </c>
      <c r="S182" s="4">
        <v>399</v>
      </c>
      <c r="T182" s="27">
        <f t="shared" si="17"/>
        <v>557</v>
      </c>
      <c r="U182" s="13">
        <v>-557</v>
      </c>
      <c r="V182" s="13">
        <v>-931</v>
      </c>
      <c r="W182" s="19">
        <v>-669</v>
      </c>
      <c r="X182" s="23">
        <v>0.66</v>
      </c>
      <c r="Y182" s="24">
        <v>0.73</v>
      </c>
      <c r="Z182" s="24">
        <v>0.68</v>
      </c>
      <c r="AA182" s="24">
        <v>0.72</v>
      </c>
      <c r="AB182" s="25">
        <v>0.7</v>
      </c>
    </row>
    <row r="183" spans="1:28" x14ac:dyDescent="0.25">
      <c r="A183" s="7">
        <v>41708.989583333336</v>
      </c>
      <c r="B183">
        <v>1078</v>
      </c>
      <c r="C183">
        <v>752</v>
      </c>
      <c r="D183">
        <v>760</v>
      </c>
      <c r="E183" s="2">
        <f t="shared" si="14"/>
        <v>1.3425579655946147</v>
      </c>
      <c r="F183" s="4" t="e">
        <f t="shared" si="15"/>
        <v>#N/A</v>
      </c>
      <c r="G183" s="29">
        <f t="shared" si="18"/>
        <v>260</v>
      </c>
      <c r="H183" s="29">
        <f t="shared" si="19"/>
        <v>1795</v>
      </c>
      <c r="I183" s="30">
        <f t="shared" si="20"/>
        <v>0</v>
      </c>
      <c r="J183" s="31">
        <f t="shared" si="16"/>
        <v>0</v>
      </c>
      <c r="K183" s="12">
        <v>-1795</v>
      </c>
      <c r="L183" s="13">
        <v>-1153</v>
      </c>
      <c r="M183" s="13">
        <v>-1120</v>
      </c>
      <c r="N183" s="16">
        <v>341</v>
      </c>
      <c r="O183" s="16">
        <v>334</v>
      </c>
      <c r="P183" s="17">
        <v>334</v>
      </c>
      <c r="Q183" s="4">
        <v>803</v>
      </c>
      <c r="R183" s="4">
        <v>980</v>
      </c>
      <c r="S183" s="4">
        <v>991</v>
      </c>
      <c r="T183" s="27">
        <f t="shared" si="17"/>
        <v>1337</v>
      </c>
      <c r="U183" s="13">
        <v>-1337</v>
      </c>
      <c r="V183" s="13">
        <v>-1503</v>
      </c>
      <c r="W183" s="19">
        <v>-1461</v>
      </c>
      <c r="X183" s="23">
        <v>0.39</v>
      </c>
      <c r="Y183" s="24">
        <v>0.53</v>
      </c>
      <c r="Z183" s="24">
        <v>0.66</v>
      </c>
      <c r="AA183" s="24">
        <v>0.75</v>
      </c>
      <c r="AB183" s="25">
        <v>0.57999999999999996</v>
      </c>
    </row>
    <row r="184" spans="1:28" x14ac:dyDescent="0.25">
      <c r="A184" s="7">
        <v>41709.989583333336</v>
      </c>
      <c r="B184">
        <v>1575</v>
      </c>
      <c r="C184">
        <v>959</v>
      </c>
      <c r="D184">
        <v>958</v>
      </c>
      <c r="E184" s="2">
        <f t="shared" si="14"/>
        <v>1.3420479302832244</v>
      </c>
      <c r="F184" s="4">
        <f t="shared" si="15"/>
        <v>465</v>
      </c>
      <c r="G184" s="29">
        <f t="shared" si="18"/>
        <v>465</v>
      </c>
      <c r="H184" s="29">
        <f t="shared" si="19"/>
        <v>1848</v>
      </c>
      <c r="I184" s="30">
        <f t="shared" si="20"/>
        <v>0</v>
      </c>
      <c r="J184" s="31">
        <f t="shared" si="16"/>
        <v>0</v>
      </c>
      <c r="K184" s="12">
        <v>-1848</v>
      </c>
      <c r="L184" s="13">
        <v>-1093</v>
      </c>
      <c r="M184" s="13">
        <v>-1070</v>
      </c>
      <c r="N184" s="16">
        <v>1330</v>
      </c>
      <c r="O184" s="16">
        <v>740</v>
      </c>
      <c r="P184" s="17">
        <v>782</v>
      </c>
      <c r="Q184" s="4">
        <v>1174</v>
      </c>
      <c r="R184" s="4">
        <v>1250</v>
      </c>
      <c r="S184" s="4">
        <v>1249</v>
      </c>
      <c r="T184" s="27">
        <f t="shared" si="17"/>
        <v>1377</v>
      </c>
      <c r="U184" s="13">
        <v>-1377</v>
      </c>
      <c r="V184" s="13">
        <v>-1425</v>
      </c>
      <c r="W184" s="19">
        <v>-1394</v>
      </c>
      <c r="X184" s="23">
        <v>0.02</v>
      </c>
      <c r="Y184" s="24">
        <v>0.12</v>
      </c>
      <c r="Z184" s="24">
        <v>0.37</v>
      </c>
      <c r="AA184" s="24">
        <v>0.76</v>
      </c>
      <c r="AB184" s="25">
        <v>0.32</v>
      </c>
    </row>
    <row r="185" spans="1:28" x14ac:dyDescent="0.25">
      <c r="A185" s="7">
        <v>41710.989583333336</v>
      </c>
      <c r="B185">
        <v>1812</v>
      </c>
      <c r="C185">
        <v>1207</v>
      </c>
      <c r="D185">
        <v>1207</v>
      </c>
      <c r="E185" s="2">
        <f t="shared" si="14"/>
        <v>1.2495626822157435</v>
      </c>
      <c r="F185" s="4">
        <f t="shared" si="15"/>
        <v>457</v>
      </c>
      <c r="G185" s="29">
        <f t="shared" si="18"/>
        <v>457</v>
      </c>
      <c r="H185" s="29">
        <f t="shared" si="19"/>
        <v>2143</v>
      </c>
      <c r="I185" s="30">
        <f t="shared" si="20"/>
        <v>0</v>
      </c>
      <c r="J185" s="31">
        <f t="shared" si="16"/>
        <v>0</v>
      </c>
      <c r="K185" s="12">
        <v>-2143</v>
      </c>
      <c r="L185" s="13">
        <v>-1557</v>
      </c>
      <c r="M185" s="13">
        <v>-1557</v>
      </c>
      <c r="N185" s="16">
        <v>1391</v>
      </c>
      <c r="O185" s="16">
        <v>835</v>
      </c>
      <c r="P185" s="17">
        <v>874</v>
      </c>
      <c r="Q185" s="4">
        <v>1406</v>
      </c>
      <c r="R185" s="4">
        <v>1573</v>
      </c>
      <c r="S185" s="4">
        <v>1574</v>
      </c>
      <c r="T185" s="27">
        <f t="shared" si="17"/>
        <v>1715</v>
      </c>
      <c r="U185" s="13">
        <v>-1715</v>
      </c>
      <c r="V185" s="13">
        <v>-2030</v>
      </c>
      <c r="W185" s="19">
        <v>-2030</v>
      </c>
      <c r="X185" s="23">
        <v>0.49</v>
      </c>
      <c r="Y185" s="24">
        <v>-0.11</v>
      </c>
      <c r="Z185" s="24">
        <v>0.11</v>
      </c>
      <c r="AA185" s="24">
        <v>0.77</v>
      </c>
      <c r="AB185" s="25">
        <v>0.32</v>
      </c>
    </row>
    <row r="186" spans="1:28" x14ac:dyDescent="0.25">
      <c r="A186" s="7">
        <v>41711.989583333336</v>
      </c>
      <c r="B186">
        <v>1525</v>
      </c>
      <c r="C186">
        <v>1026</v>
      </c>
      <c r="D186">
        <v>1037</v>
      </c>
      <c r="E186" s="2">
        <f t="shared" si="14"/>
        <v>1.2498494882600844</v>
      </c>
      <c r="F186" s="4">
        <f t="shared" si="15"/>
        <v>1191</v>
      </c>
      <c r="G186" s="29">
        <f t="shared" si="18"/>
        <v>1191</v>
      </c>
      <c r="H186" s="29">
        <f t="shared" si="19"/>
        <v>2076</v>
      </c>
      <c r="I186" s="30">
        <f t="shared" si="20"/>
        <v>0</v>
      </c>
      <c r="J186" s="31">
        <f t="shared" si="16"/>
        <v>0</v>
      </c>
      <c r="K186" s="12">
        <v>-2076</v>
      </c>
      <c r="L186" s="13">
        <v>-1475</v>
      </c>
      <c r="M186" s="13">
        <v>-1502</v>
      </c>
      <c r="N186" s="16">
        <v>952</v>
      </c>
      <c r="O186" s="16">
        <v>537</v>
      </c>
      <c r="P186" s="17">
        <v>561</v>
      </c>
      <c r="Q186" s="4">
        <v>1092</v>
      </c>
      <c r="R186" s="4">
        <v>1267</v>
      </c>
      <c r="S186" s="4">
        <v>1259</v>
      </c>
      <c r="T186" s="27">
        <f t="shared" si="17"/>
        <v>1661</v>
      </c>
      <c r="U186" s="13">
        <v>-1661</v>
      </c>
      <c r="V186" s="13">
        <v>-1955</v>
      </c>
      <c r="W186" s="19">
        <v>-1958</v>
      </c>
      <c r="X186" s="23">
        <v>0.45</v>
      </c>
      <c r="Y186" s="24">
        <v>-0.3</v>
      </c>
      <c r="Z186" s="24">
        <v>-0.09</v>
      </c>
      <c r="AA186" s="24">
        <v>0.76</v>
      </c>
      <c r="AB186" s="25">
        <v>0.21</v>
      </c>
    </row>
    <row r="187" spans="1:28" x14ac:dyDescent="0.25">
      <c r="A187" s="7">
        <v>41712.90625</v>
      </c>
      <c r="B187">
        <v>1671</v>
      </c>
      <c r="C187">
        <v>900</v>
      </c>
      <c r="D187">
        <v>926</v>
      </c>
      <c r="E187" s="2">
        <f t="shared" si="14"/>
        <v>1.4881944444444444</v>
      </c>
      <c r="F187" s="4">
        <f t="shared" si="15"/>
        <v>732</v>
      </c>
      <c r="G187" s="29">
        <f t="shared" si="18"/>
        <v>732</v>
      </c>
      <c r="H187" s="29">
        <f t="shared" si="19"/>
        <v>2143</v>
      </c>
      <c r="I187" s="30">
        <f t="shared" si="20"/>
        <v>0</v>
      </c>
      <c r="J187" s="31">
        <f t="shared" si="16"/>
        <v>0</v>
      </c>
      <c r="K187" s="12">
        <v>-2143</v>
      </c>
      <c r="L187" s="13">
        <v>-1269</v>
      </c>
      <c r="M187" s="13">
        <v>-1296</v>
      </c>
      <c r="N187" s="16">
        <v>1344</v>
      </c>
      <c r="O187" s="16">
        <v>601</v>
      </c>
      <c r="P187" s="17">
        <v>627</v>
      </c>
      <c r="Q187" s="4">
        <v>1122</v>
      </c>
      <c r="R187" s="4">
        <v>1064</v>
      </c>
      <c r="S187" s="4">
        <v>1079</v>
      </c>
      <c r="T187" s="27">
        <f t="shared" si="17"/>
        <v>1440</v>
      </c>
      <c r="U187" s="13">
        <v>-1440</v>
      </c>
      <c r="V187" s="13">
        <v>-1501</v>
      </c>
      <c r="W187" s="19">
        <v>-1509</v>
      </c>
      <c r="X187" s="23">
        <v>0.73</v>
      </c>
      <c r="Y187" s="24">
        <v>-0.17</v>
      </c>
      <c r="Z187" s="24">
        <v>-0.16</v>
      </c>
      <c r="AA187" s="24">
        <v>0.75</v>
      </c>
      <c r="AB187" s="25">
        <v>0.28999999999999998</v>
      </c>
    </row>
    <row r="188" spans="1:28" x14ac:dyDescent="0.25">
      <c r="A188" s="7">
        <v>41715.989583333336</v>
      </c>
      <c r="B188">
        <v>1678</v>
      </c>
      <c r="C188">
        <v>1061</v>
      </c>
      <c r="D188">
        <v>1043</v>
      </c>
      <c r="E188" s="2">
        <f t="shared" si="14"/>
        <v>1.4878971255673223</v>
      </c>
      <c r="F188" s="4">
        <f t="shared" si="15"/>
        <v>766</v>
      </c>
      <c r="G188" s="29">
        <f t="shared" si="18"/>
        <v>766</v>
      </c>
      <c r="H188" s="29">
        <f t="shared" si="19"/>
        <v>1967</v>
      </c>
      <c r="I188" s="30">
        <f t="shared" si="20"/>
        <v>0</v>
      </c>
      <c r="J188" s="31">
        <f t="shared" si="16"/>
        <v>0</v>
      </c>
      <c r="K188" s="12">
        <v>-1967</v>
      </c>
      <c r="L188" s="13">
        <v>-1250</v>
      </c>
      <c r="M188" s="13">
        <v>-1193</v>
      </c>
      <c r="N188" s="16">
        <v>1377</v>
      </c>
      <c r="O188" s="16">
        <v>763</v>
      </c>
      <c r="P188" s="17">
        <v>751</v>
      </c>
      <c r="Q188" s="4">
        <v>1127</v>
      </c>
      <c r="R188" s="4">
        <v>1224</v>
      </c>
      <c r="S188" s="4">
        <v>1215</v>
      </c>
      <c r="T188" s="27">
        <f t="shared" si="17"/>
        <v>1322</v>
      </c>
      <c r="U188" s="13">
        <v>-1322</v>
      </c>
      <c r="V188" s="13">
        <v>-1424</v>
      </c>
      <c r="W188" s="19">
        <v>-1390</v>
      </c>
      <c r="X188" s="23">
        <v>0.75</v>
      </c>
      <c r="Y188" s="24">
        <v>0.13</v>
      </c>
      <c r="Z188" s="24">
        <v>-0.26</v>
      </c>
      <c r="AA188" s="24">
        <v>0.74</v>
      </c>
      <c r="AB188" s="25">
        <v>0.34</v>
      </c>
    </row>
    <row r="189" spans="1:28" x14ac:dyDescent="0.25">
      <c r="A189" s="7">
        <v>41716.989583333336</v>
      </c>
      <c r="B189">
        <v>2099</v>
      </c>
      <c r="C189">
        <v>1309</v>
      </c>
      <c r="D189">
        <v>1405</v>
      </c>
      <c r="E189" s="2">
        <f t="shared" si="14"/>
        <v>1.3488502523836232</v>
      </c>
      <c r="F189" s="4">
        <f t="shared" si="15"/>
        <v>331</v>
      </c>
      <c r="G189" s="29">
        <f t="shared" si="18"/>
        <v>331</v>
      </c>
      <c r="H189" s="29">
        <f t="shared" si="19"/>
        <v>2405</v>
      </c>
      <c r="I189" s="30">
        <f t="shared" si="20"/>
        <v>0</v>
      </c>
      <c r="J189" s="31">
        <f t="shared" si="16"/>
        <v>0</v>
      </c>
      <c r="K189" s="12">
        <v>-2405</v>
      </c>
      <c r="L189" s="13">
        <v>-1526</v>
      </c>
      <c r="M189" s="13">
        <v>-1658</v>
      </c>
      <c r="N189" s="16">
        <v>1636</v>
      </c>
      <c r="O189" s="16">
        <v>921</v>
      </c>
      <c r="P189" s="17">
        <v>1145</v>
      </c>
      <c r="Q189" s="4">
        <v>1465</v>
      </c>
      <c r="R189" s="4">
        <v>1597</v>
      </c>
      <c r="S189" s="4">
        <v>1637</v>
      </c>
      <c r="T189" s="27">
        <f t="shared" si="17"/>
        <v>1783</v>
      </c>
      <c r="U189" s="13">
        <v>-1783</v>
      </c>
      <c r="V189" s="13">
        <v>-1918</v>
      </c>
      <c r="W189" s="19">
        <v>-1931</v>
      </c>
      <c r="X189" s="23">
        <v>0.61</v>
      </c>
      <c r="Y189" s="24">
        <v>0.34</v>
      </c>
      <c r="Z189" s="24">
        <v>-0.41</v>
      </c>
      <c r="AA189" s="24">
        <v>0.73</v>
      </c>
      <c r="AB189" s="25">
        <v>0.32</v>
      </c>
    </row>
    <row r="190" spans="1:28" x14ac:dyDescent="0.25">
      <c r="A190" s="7">
        <v>41717.989583333336</v>
      </c>
      <c r="B190">
        <v>1621</v>
      </c>
      <c r="C190">
        <v>1324</v>
      </c>
      <c r="D190">
        <v>1274</v>
      </c>
      <c r="E190" s="2">
        <f t="shared" si="14"/>
        <v>1.3484486873508352</v>
      </c>
      <c r="F190" s="4">
        <f t="shared" si="15"/>
        <v>1431</v>
      </c>
      <c r="G190" s="29">
        <f t="shared" si="18"/>
        <v>1431</v>
      </c>
      <c r="H190" s="29">
        <f t="shared" si="19"/>
        <v>2260</v>
      </c>
      <c r="I190" s="30">
        <f t="shared" si="20"/>
        <v>0</v>
      </c>
      <c r="J190" s="31">
        <f t="shared" si="16"/>
        <v>0</v>
      </c>
      <c r="K190" s="12">
        <v>-2260</v>
      </c>
      <c r="L190" s="13">
        <v>-1604</v>
      </c>
      <c r="M190" s="13">
        <v>-1575</v>
      </c>
      <c r="N190" s="16">
        <v>974</v>
      </c>
      <c r="O190" s="16">
        <v>1149</v>
      </c>
      <c r="P190" s="17">
        <v>1000</v>
      </c>
      <c r="Q190" s="4">
        <v>1308</v>
      </c>
      <c r="R190" s="4">
        <v>1516</v>
      </c>
      <c r="S190" s="4">
        <v>1485</v>
      </c>
      <c r="T190" s="27">
        <f t="shared" si="17"/>
        <v>1676</v>
      </c>
      <c r="U190" s="13">
        <v>-1676</v>
      </c>
      <c r="V190" s="13">
        <v>-1834</v>
      </c>
      <c r="W190" s="19">
        <v>-1835</v>
      </c>
      <c r="X190" s="23">
        <v>0.16</v>
      </c>
      <c r="Y190" s="24">
        <v>0.33</v>
      </c>
      <c r="Z190" s="24">
        <v>-0.46</v>
      </c>
      <c r="AA190" s="24">
        <v>0.71</v>
      </c>
      <c r="AB190" s="25">
        <v>0.18</v>
      </c>
    </row>
    <row r="191" spans="1:28" x14ac:dyDescent="0.25">
      <c r="A191" s="7">
        <v>41718.989583333336</v>
      </c>
      <c r="B191">
        <v>708</v>
      </c>
      <c r="C191">
        <v>1135</v>
      </c>
      <c r="D191">
        <v>903</v>
      </c>
      <c r="E191" s="2">
        <f t="shared" si="14"/>
        <v>1.0224299065420561</v>
      </c>
      <c r="F191" s="4">
        <f t="shared" si="15"/>
        <v>1831</v>
      </c>
      <c r="G191" s="29">
        <f t="shared" si="18"/>
        <v>1831</v>
      </c>
      <c r="H191" s="29">
        <f t="shared" si="19"/>
        <v>1070</v>
      </c>
      <c r="I191" s="30">
        <f t="shared" si="20"/>
        <v>0</v>
      </c>
      <c r="J191" s="31">
        <f t="shared" si="16"/>
        <v>0</v>
      </c>
      <c r="K191" s="12">
        <v>-1070</v>
      </c>
      <c r="L191" s="13">
        <v>-1311</v>
      </c>
      <c r="M191" s="13">
        <v>-1106</v>
      </c>
      <c r="N191" s="16">
        <v>429</v>
      </c>
      <c r="O191" s="16">
        <v>791</v>
      </c>
      <c r="P191" s="17">
        <v>544</v>
      </c>
      <c r="Q191" s="4">
        <v>770</v>
      </c>
      <c r="R191" s="4">
        <v>1216</v>
      </c>
      <c r="S191" s="4">
        <v>1052</v>
      </c>
      <c r="T191" s="27">
        <f t="shared" si="17"/>
        <v>1094</v>
      </c>
      <c r="U191" s="13">
        <v>-1094</v>
      </c>
      <c r="V191" s="13">
        <v>-1417</v>
      </c>
      <c r="W191" s="19">
        <v>-1288</v>
      </c>
      <c r="X191" s="23">
        <v>0.82</v>
      </c>
      <c r="Y191" s="24">
        <v>0.71</v>
      </c>
      <c r="Z191" s="24">
        <v>-0.28999999999999998</v>
      </c>
      <c r="AA191" s="24">
        <v>0.68999999999999895</v>
      </c>
      <c r="AB191" s="25">
        <v>0.48</v>
      </c>
    </row>
    <row r="192" spans="1:28" x14ac:dyDescent="0.25">
      <c r="A192" s="7">
        <v>41719.90625</v>
      </c>
      <c r="B192">
        <v>616</v>
      </c>
      <c r="C192">
        <v>1474</v>
      </c>
      <c r="D192">
        <v>984</v>
      </c>
      <c r="E192" s="2">
        <f t="shared" si="14"/>
        <v>1.1965601965601966</v>
      </c>
      <c r="F192" s="4">
        <f t="shared" si="15"/>
        <v>624</v>
      </c>
      <c r="G192" s="29">
        <f t="shared" si="18"/>
        <v>624</v>
      </c>
      <c r="H192" s="29">
        <f t="shared" si="19"/>
        <v>814</v>
      </c>
      <c r="I192" s="30">
        <f t="shared" si="20"/>
        <v>0</v>
      </c>
      <c r="J192" s="31">
        <f t="shared" si="16"/>
        <v>0</v>
      </c>
      <c r="K192" s="12">
        <v>-814</v>
      </c>
      <c r="L192" s="13">
        <v>-1731</v>
      </c>
      <c r="M192" s="13">
        <v>-1185</v>
      </c>
      <c r="N192" s="16">
        <v>446</v>
      </c>
      <c r="O192" s="16">
        <v>1085</v>
      </c>
      <c r="P192" s="17">
        <v>798</v>
      </c>
      <c r="Q192" s="4">
        <v>734</v>
      </c>
      <c r="R192" s="4">
        <v>1456</v>
      </c>
      <c r="S192" s="4">
        <v>1146</v>
      </c>
      <c r="T192" s="27">
        <f t="shared" si="17"/>
        <v>974</v>
      </c>
      <c r="U192" s="13">
        <v>-974</v>
      </c>
      <c r="V192" s="13">
        <v>-1699</v>
      </c>
      <c r="W192" s="19">
        <v>-1380</v>
      </c>
      <c r="X192" s="23">
        <v>0.93999999999999895</v>
      </c>
      <c r="Y192" s="24">
        <v>0.89</v>
      </c>
      <c r="Z192" s="24">
        <v>-0.03</v>
      </c>
      <c r="AA192" s="24">
        <v>0.68</v>
      </c>
      <c r="AB192" s="25">
        <v>0.62</v>
      </c>
    </row>
    <row r="193" spans="1:28" x14ac:dyDescent="0.25">
      <c r="A193" s="7">
        <v>41722.989583333336</v>
      </c>
      <c r="B193">
        <v>753</v>
      </c>
      <c r="C193">
        <v>1893</v>
      </c>
      <c r="D193">
        <v>1190</v>
      </c>
      <c r="E193" s="2">
        <f t="shared" si="14"/>
        <v>1.2345013477088949</v>
      </c>
      <c r="F193" s="4" t="e">
        <f t="shared" si="15"/>
        <v>#N/A</v>
      </c>
      <c r="G193" s="29">
        <f t="shared" si="18"/>
        <v>459</v>
      </c>
      <c r="H193" s="29">
        <f t="shared" si="19"/>
        <v>1113</v>
      </c>
      <c r="I193" s="30">
        <f t="shared" si="20"/>
        <v>0</v>
      </c>
      <c r="J193" s="31">
        <f t="shared" si="16"/>
        <v>0</v>
      </c>
      <c r="K193" s="12">
        <v>-1113</v>
      </c>
      <c r="L193" s="13">
        <v>-2275</v>
      </c>
      <c r="M193" s="13">
        <v>-1550</v>
      </c>
      <c r="N193" s="16">
        <v>355</v>
      </c>
      <c r="O193" s="16">
        <v>1561</v>
      </c>
      <c r="P193" s="17">
        <v>814</v>
      </c>
      <c r="Q193" s="4">
        <v>917</v>
      </c>
      <c r="R193" s="4">
        <v>1765</v>
      </c>
      <c r="S193" s="4">
        <v>1386</v>
      </c>
      <c r="T193" s="27">
        <f t="shared" si="17"/>
        <v>1374</v>
      </c>
      <c r="U193" s="13">
        <v>-1374</v>
      </c>
      <c r="V193" s="13">
        <v>-2076</v>
      </c>
      <c r="W193" s="19">
        <v>-1806</v>
      </c>
      <c r="X193" s="23">
        <v>0.91</v>
      </c>
      <c r="Y193" s="24">
        <v>0.92</v>
      </c>
      <c r="Z193" s="24">
        <v>0.27</v>
      </c>
      <c r="AA193" s="24">
        <v>0.67</v>
      </c>
      <c r="AB193" s="25">
        <v>0.68999999999999895</v>
      </c>
    </row>
    <row r="194" spans="1:28" x14ac:dyDescent="0.25">
      <c r="A194" s="7">
        <v>41723.989583333336</v>
      </c>
      <c r="B194">
        <v>736</v>
      </c>
      <c r="C194">
        <v>1423</v>
      </c>
      <c r="D194">
        <v>1218</v>
      </c>
      <c r="E194" s="2">
        <f t="shared" ref="E194:E257" si="21">IF(H194&gt;T194,H194/T194,T194/H194)</f>
        <v>1.2348690153568203</v>
      </c>
      <c r="F194" s="4">
        <f t="shared" si="15"/>
        <v>929</v>
      </c>
      <c r="G194" s="29">
        <f t="shared" si="18"/>
        <v>929</v>
      </c>
      <c r="H194" s="29">
        <f t="shared" si="19"/>
        <v>1107</v>
      </c>
      <c r="I194" s="30">
        <f t="shared" si="20"/>
        <v>0</v>
      </c>
      <c r="J194" s="31">
        <f t="shared" si="16"/>
        <v>0</v>
      </c>
      <c r="K194" s="12">
        <v>-1107</v>
      </c>
      <c r="L194" s="13">
        <v>-1981</v>
      </c>
      <c r="M194" s="13">
        <v>-1504</v>
      </c>
      <c r="N194" s="16">
        <v>184</v>
      </c>
      <c r="O194" s="16">
        <v>881</v>
      </c>
      <c r="P194" s="17">
        <v>765</v>
      </c>
      <c r="Q194" s="4">
        <v>923</v>
      </c>
      <c r="R194" s="4">
        <v>1540</v>
      </c>
      <c r="S194" s="4">
        <v>1420</v>
      </c>
      <c r="T194" s="27">
        <f t="shared" si="17"/>
        <v>1367</v>
      </c>
      <c r="U194" s="13">
        <v>-1367</v>
      </c>
      <c r="V194" s="13">
        <v>-1968</v>
      </c>
      <c r="W194" s="19">
        <v>-1752</v>
      </c>
      <c r="X194" s="23">
        <v>0.22</v>
      </c>
      <c r="Y194" s="24">
        <v>0.92</v>
      </c>
      <c r="Z194" s="24">
        <v>0.65</v>
      </c>
      <c r="AA194" s="24">
        <v>0.65</v>
      </c>
      <c r="AB194" s="25">
        <v>0.61</v>
      </c>
    </row>
    <row r="195" spans="1:28" x14ac:dyDescent="0.25">
      <c r="A195" s="7">
        <v>41724.989583333336</v>
      </c>
      <c r="B195">
        <v>332</v>
      </c>
      <c r="C195">
        <v>802</v>
      </c>
      <c r="D195">
        <v>677</v>
      </c>
      <c r="E195" s="2">
        <f t="shared" si="21"/>
        <v>1.3037735849056604</v>
      </c>
      <c r="F195" s="4">
        <f t="shared" ref="F195:F258" si="22">IF(H194&gt;1054,G195,NA())</f>
        <v>1021</v>
      </c>
      <c r="G195" s="29">
        <f t="shared" si="18"/>
        <v>1021</v>
      </c>
      <c r="H195" s="29">
        <f t="shared" si="19"/>
        <v>530</v>
      </c>
      <c r="I195" s="30">
        <f t="shared" si="20"/>
        <v>0</v>
      </c>
      <c r="J195" s="31">
        <f t="shared" ref="J195:J258" si="23">IF(K195&gt;0,1,0)</f>
        <v>0</v>
      </c>
      <c r="K195" s="12">
        <v>-530</v>
      </c>
      <c r="L195" s="13">
        <v>-1204</v>
      </c>
      <c r="M195" s="13">
        <v>-1057</v>
      </c>
      <c r="N195" s="16">
        <v>86</v>
      </c>
      <c r="O195" s="16">
        <v>253</v>
      </c>
      <c r="P195" s="17">
        <v>216</v>
      </c>
      <c r="Q195" s="4">
        <v>459</v>
      </c>
      <c r="R195" s="4">
        <v>882</v>
      </c>
      <c r="S195" s="4">
        <v>789</v>
      </c>
      <c r="T195" s="27">
        <f t="shared" ref="T195:T258" si="24">IMABS(U195)</f>
        <v>691</v>
      </c>
      <c r="U195" s="13">
        <v>-691</v>
      </c>
      <c r="V195" s="13">
        <v>-1328</v>
      </c>
      <c r="W195" s="19">
        <v>-1231</v>
      </c>
      <c r="X195" s="23">
        <v>0.19</v>
      </c>
      <c r="Y195" s="24">
        <v>0.88</v>
      </c>
      <c r="Z195" s="24">
        <v>0.79</v>
      </c>
      <c r="AA195" s="24">
        <v>0.64</v>
      </c>
      <c r="AB195" s="25">
        <v>0.62</v>
      </c>
    </row>
    <row r="196" spans="1:28" x14ac:dyDescent="0.25">
      <c r="A196" s="7">
        <v>41725.989583333336</v>
      </c>
      <c r="B196">
        <v>806</v>
      </c>
      <c r="C196">
        <v>388</v>
      </c>
      <c r="D196">
        <v>354</v>
      </c>
      <c r="E196" s="2">
        <f t="shared" si="21"/>
        <v>1.2528363047001621</v>
      </c>
      <c r="F196" s="4" t="e">
        <f t="shared" si="22"/>
        <v>#N/A</v>
      </c>
      <c r="G196" s="29">
        <f t="shared" ref="G196:G259" si="25">H195-N196</f>
        <v>215</v>
      </c>
      <c r="H196" s="29">
        <f t="shared" ref="H196:H259" si="26">IMABS(K196)</f>
        <v>1234</v>
      </c>
      <c r="I196" s="30">
        <f t="shared" ref="I196:I259" si="27">J196+J195</f>
        <v>1</v>
      </c>
      <c r="J196" s="31">
        <f t="shared" si="23"/>
        <v>1</v>
      </c>
      <c r="K196" s="12">
        <v>1234</v>
      </c>
      <c r="L196" s="13">
        <v>599</v>
      </c>
      <c r="M196" s="13">
        <v>486</v>
      </c>
      <c r="N196" s="16">
        <v>315</v>
      </c>
      <c r="O196" s="16">
        <v>184</v>
      </c>
      <c r="P196" s="17">
        <v>182</v>
      </c>
      <c r="Q196" s="4">
        <v>1028</v>
      </c>
      <c r="R196" s="4">
        <v>385</v>
      </c>
      <c r="S196" s="4">
        <v>412</v>
      </c>
      <c r="T196" s="27">
        <f t="shared" si="24"/>
        <v>1546</v>
      </c>
      <c r="U196" s="13">
        <v>1546</v>
      </c>
      <c r="V196" s="13">
        <v>593</v>
      </c>
      <c r="W196" s="19">
        <v>567</v>
      </c>
      <c r="X196" s="23">
        <v>-0.51</v>
      </c>
      <c r="Y196" s="24">
        <v>0.47</v>
      </c>
      <c r="Z196" s="24">
        <v>0.78</v>
      </c>
      <c r="AA196" s="24">
        <v>0.63</v>
      </c>
      <c r="AB196" s="25">
        <v>0.34</v>
      </c>
    </row>
    <row r="197" spans="1:28" x14ac:dyDescent="0.25">
      <c r="A197" s="7">
        <v>41726.90625</v>
      </c>
      <c r="B197">
        <v>1282</v>
      </c>
      <c r="C197">
        <v>614</v>
      </c>
      <c r="D197">
        <v>539</v>
      </c>
      <c r="E197" s="2">
        <f t="shared" si="21"/>
        <v>1.0151706700379266</v>
      </c>
      <c r="F197" s="4">
        <f t="shared" si="22"/>
        <v>148</v>
      </c>
      <c r="G197" s="29">
        <f t="shared" si="25"/>
        <v>148</v>
      </c>
      <c r="H197" s="29">
        <f t="shared" si="26"/>
        <v>1606</v>
      </c>
      <c r="I197" s="30">
        <f t="shared" si="27"/>
        <v>2</v>
      </c>
      <c r="J197" s="31">
        <f t="shared" si="23"/>
        <v>1</v>
      </c>
      <c r="K197" s="12">
        <v>1606</v>
      </c>
      <c r="L197" s="13">
        <v>879</v>
      </c>
      <c r="M197" s="13">
        <v>812</v>
      </c>
      <c r="N197" s="16">
        <v>1086</v>
      </c>
      <c r="O197" s="16">
        <v>420</v>
      </c>
      <c r="P197" s="17">
        <v>404</v>
      </c>
      <c r="Q197" s="4">
        <v>1310</v>
      </c>
      <c r="R197" s="4">
        <v>607</v>
      </c>
      <c r="S197" s="4">
        <v>629</v>
      </c>
      <c r="T197" s="27">
        <f t="shared" si="24"/>
        <v>1582</v>
      </c>
      <c r="U197" s="13">
        <v>1582</v>
      </c>
      <c r="V197" s="13">
        <v>870</v>
      </c>
      <c r="W197" s="19">
        <v>946</v>
      </c>
      <c r="X197" s="23">
        <v>-0.87</v>
      </c>
      <c r="Y197" s="24">
        <v>-0.54</v>
      </c>
      <c r="Z197" s="24">
        <v>0.61</v>
      </c>
      <c r="AA197" s="24">
        <v>0.63</v>
      </c>
      <c r="AB197" s="25">
        <v>-0.05</v>
      </c>
    </row>
    <row r="198" spans="1:28" x14ac:dyDescent="0.25">
      <c r="A198" s="7">
        <v>41729.989583333336</v>
      </c>
      <c r="B198">
        <v>1263</v>
      </c>
      <c r="C198">
        <v>603</v>
      </c>
      <c r="D198">
        <v>499</v>
      </c>
      <c r="E198" s="2">
        <f t="shared" si="21"/>
        <v>1.0365205843293492</v>
      </c>
      <c r="F198" s="4">
        <f t="shared" si="22"/>
        <v>781</v>
      </c>
      <c r="G198" s="29">
        <f t="shared" si="25"/>
        <v>781</v>
      </c>
      <c r="H198" s="29">
        <f t="shared" si="26"/>
        <v>1561</v>
      </c>
      <c r="I198" s="30">
        <f t="shared" si="27"/>
        <v>2</v>
      </c>
      <c r="J198" s="31">
        <f t="shared" si="23"/>
        <v>1</v>
      </c>
      <c r="K198" s="12">
        <v>1561</v>
      </c>
      <c r="L198" s="13">
        <v>888</v>
      </c>
      <c r="M198" s="13">
        <v>731</v>
      </c>
      <c r="N198" s="16">
        <v>825</v>
      </c>
      <c r="O198" s="16">
        <v>197</v>
      </c>
      <c r="P198" s="17">
        <v>111</v>
      </c>
      <c r="Q198" s="4">
        <v>1219</v>
      </c>
      <c r="R198" s="4">
        <v>597</v>
      </c>
      <c r="S198" s="4">
        <v>582</v>
      </c>
      <c r="T198" s="27">
        <f t="shared" si="24"/>
        <v>1506</v>
      </c>
      <c r="U198" s="13">
        <v>1506</v>
      </c>
      <c r="V198" s="13">
        <v>879</v>
      </c>
      <c r="W198" s="19">
        <v>852</v>
      </c>
      <c r="X198" s="23">
        <v>-0.65</v>
      </c>
      <c r="Y198" s="24">
        <v>-0.72</v>
      </c>
      <c r="Z198" s="24">
        <v>0.44</v>
      </c>
      <c r="AA198" s="24">
        <v>0.61</v>
      </c>
      <c r="AB198" s="25">
        <v>-0.08</v>
      </c>
    </row>
    <row r="199" spans="1:28" x14ac:dyDescent="0.25">
      <c r="A199" s="7">
        <v>41730.989583333336</v>
      </c>
      <c r="B199">
        <v>1075</v>
      </c>
      <c r="C199">
        <v>409</v>
      </c>
      <c r="D199">
        <v>298</v>
      </c>
      <c r="E199" s="2">
        <f t="shared" si="21"/>
        <v>1.0365230094959825</v>
      </c>
      <c r="F199" s="4">
        <f t="shared" si="22"/>
        <v>862</v>
      </c>
      <c r="G199" s="29">
        <f t="shared" si="25"/>
        <v>862</v>
      </c>
      <c r="H199" s="29">
        <f t="shared" si="26"/>
        <v>1419</v>
      </c>
      <c r="I199" s="30">
        <f t="shared" si="27"/>
        <v>2</v>
      </c>
      <c r="J199" s="31">
        <f t="shared" si="23"/>
        <v>1</v>
      </c>
      <c r="K199" s="12">
        <v>1419</v>
      </c>
      <c r="L199" s="13">
        <v>749</v>
      </c>
      <c r="M199" s="13">
        <v>609</v>
      </c>
      <c r="N199" s="16">
        <v>699</v>
      </c>
      <c r="O199" s="16">
        <v>58</v>
      </c>
      <c r="P199" s="17">
        <v>46</v>
      </c>
      <c r="Q199" s="4">
        <v>1038</v>
      </c>
      <c r="R199" s="4">
        <v>405</v>
      </c>
      <c r="S199" s="4">
        <v>347</v>
      </c>
      <c r="T199" s="27">
        <f t="shared" si="24"/>
        <v>1369</v>
      </c>
      <c r="U199" s="13">
        <v>1369</v>
      </c>
      <c r="V199" s="13">
        <v>741</v>
      </c>
      <c r="W199" s="19">
        <v>709</v>
      </c>
      <c r="X199" s="23">
        <v>0.37</v>
      </c>
      <c r="Y199" s="24">
        <v>-0.68</v>
      </c>
      <c r="Z199" s="24">
        <v>0.24</v>
      </c>
      <c r="AA199" s="24">
        <v>0.6</v>
      </c>
      <c r="AB199" s="25">
        <v>0.13</v>
      </c>
    </row>
    <row r="200" spans="1:28" x14ac:dyDescent="0.25">
      <c r="A200" s="7">
        <v>41731.989583333336</v>
      </c>
      <c r="B200">
        <v>982</v>
      </c>
      <c r="C200">
        <v>280</v>
      </c>
      <c r="D200">
        <v>209</v>
      </c>
      <c r="E200" s="2">
        <f t="shared" si="21"/>
        <v>1.1109229466553767</v>
      </c>
      <c r="F200" s="4">
        <f t="shared" si="22"/>
        <v>794</v>
      </c>
      <c r="G200" s="29">
        <f t="shared" si="25"/>
        <v>794</v>
      </c>
      <c r="H200" s="29">
        <f t="shared" si="26"/>
        <v>1312</v>
      </c>
      <c r="I200" s="30">
        <f t="shared" si="27"/>
        <v>2</v>
      </c>
      <c r="J200" s="31">
        <f t="shared" si="23"/>
        <v>1</v>
      </c>
      <c r="K200" s="12">
        <v>1312</v>
      </c>
      <c r="L200" s="13">
        <v>526</v>
      </c>
      <c r="M200" s="13">
        <v>442</v>
      </c>
      <c r="N200" s="16">
        <v>625</v>
      </c>
      <c r="O200" s="16">
        <v>1</v>
      </c>
      <c r="P200" s="17">
        <v>2</v>
      </c>
      <c r="Q200" s="4">
        <v>919</v>
      </c>
      <c r="R200" s="4">
        <v>277</v>
      </c>
      <c r="S200" s="4">
        <v>243</v>
      </c>
      <c r="T200" s="27">
        <f t="shared" si="24"/>
        <v>1181</v>
      </c>
      <c r="U200" s="13">
        <v>1181</v>
      </c>
      <c r="V200" s="13">
        <v>521</v>
      </c>
      <c r="W200" s="19">
        <v>515</v>
      </c>
      <c r="X200" s="23">
        <v>0.2</v>
      </c>
      <c r="Y200" s="24">
        <v>-0.56000000000000005</v>
      </c>
      <c r="Z200" s="24">
        <v>0.13</v>
      </c>
      <c r="AA200" s="24">
        <v>0.6</v>
      </c>
      <c r="AB200" s="25">
        <v>0.09</v>
      </c>
    </row>
    <row r="201" spans="1:28" x14ac:dyDescent="0.25">
      <c r="A201" s="7">
        <v>41732.989583333336</v>
      </c>
      <c r="B201">
        <v>1220</v>
      </c>
      <c r="C201">
        <v>463</v>
      </c>
      <c r="D201">
        <v>407</v>
      </c>
      <c r="E201" s="2">
        <f t="shared" si="21"/>
        <v>1.1111908177905307</v>
      </c>
      <c r="F201" s="4">
        <f t="shared" si="22"/>
        <v>529</v>
      </c>
      <c r="G201" s="29">
        <f t="shared" si="25"/>
        <v>529</v>
      </c>
      <c r="H201" s="29">
        <f t="shared" si="26"/>
        <v>1549</v>
      </c>
      <c r="I201" s="30">
        <f t="shared" si="27"/>
        <v>2</v>
      </c>
      <c r="J201" s="31">
        <f t="shared" si="23"/>
        <v>1</v>
      </c>
      <c r="K201" s="12">
        <v>1549</v>
      </c>
      <c r="L201" s="13">
        <v>741</v>
      </c>
      <c r="M201" s="13">
        <v>579</v>
      </c>
      <c r="N201" s="16">
        <v>783</v>
      </c>
      <c r="O201" s="16">
        <v>44</v>
      </c>
      <c r="P201" s="17">
        <v>31</v>
      </c>
      <c r="Q201" s="4">
        <v>1088</v>
      </c>
      <c r="R201" s="4">
        <v>458</v>
      </c>
      <c r="S201" s="4">
        <v>474</v>
      </c>
      <c r="T201" s="27">
        <f t="shared" si="24"/>
        <v>1394</v>
      </c>
      <c r="U201" s="13">
        <v>1394</v>
      </c>
      <c r="V201" s="13">
        <v>733</v>
      </c>
      <c r="W201" s="19">
        <v>674</v>
      </c>
      <c r="X201" s="23">
        <v>0.14000000000000001</v>
      </c>
      <c r="Y201" s="24">
        <v>-0.19</v>
      </c>
      <c r="Z201" s="24">
        <v>-0.03</v>
      </c>
      <c r="AA201" s="24">
        <v>0.61</v>
      </c>
      <c r="AB201" s="25">
        <v>0.13</v>
      </c>
    </row>
    <row r="202" spans="1:28" x14ac:dyDescent="0.25">
      <c r="A202" s="7">
        <v>41733.947916666664</v>
      </c>
      <c r="B202">
        <v>1214</v>
      </c>
      <c r="C202">
        <v>563</v>
      </c>
      <c r="D202">
        <v>556</v>
      </c>
      <c r="E202" s="2">
        <f t="shared" si="21"/>
        <v>1.152754590984975</v>
      </c>
      <c r="F202" s="4">
        <f t="shared" si="22"/>
        <v>539</v>
      </c>
      <c r="G202" s="29">
        <f t="shared" si="25"/>
        <v>539</v>
      </c>
      <c r="H202" s="29">
        <f t="shared" si="26"/>
        <v>1381</v>
      </c>
      <c r="I202" s="30">
        <f t="shared" si="27"/>
        <v>2</v>
      </c>
      <c r="J202" s="31">
        <f t="shared" si="23"/>
        <v>1</v>
      </c>
      <c r="K202" s="12">
        <v>1381</v>
      </c>
      <c r="L202" s="13">
        <v>747</v>
      </c>
      <c r="M202" s="13">
        <v>730</v>
      </c>
      <c r="N202" s="16">
        <v>1010</v>
      </c>
      <c r="O202" s="16">
        <v>403</v>
      </c>
      <c r="P202" s="17">
        <v>428</v>
      </c>
      <c r="Q202" s="4">
        <v>1035</v>
      </c>
      <c r="R202" s="4">
        <v>557</v>
      </c>
      <c r="S202" s="4">
        <v>648</v>
      </c>
      <c r="T202" s="27">
        <f t="shared" si="24"/>
        <v>1198</v>
      </c>
      <c r="U202" s="13">
        <v>1198</v>
      </c>
      <c r="V202" s="13">
        <v>739</v>
      </c>
      <c r="W202" s="19">
        <v>850</v>
      </c>
      <c r="X202" s="23">
        <v>0.79</v>
      </c>
      <c r="Y202" s="24">
        <v>0.55000000000000004</v>
      </c>
      <c r="Z202" s="24">
        <v>-0.17</v>
      </c>
      <c r="AA202" s="24">
        <v>0.61</v>
      </c>
      <c r="AB202" s="25">
        <v>0.45</v>
      </c>
    </row>
    <row r="203" spans="1:28" x14ac:dyDescent="0.25">
      <c r="A203" s="7">
        <v>41736.989583333336</v>
      </c>
      <c r="B203">
        <v>1007</v>
      </c>
      <c r="C203">
        <v>460</v>
      </c>
      <c r="D203">
        <v>448</v>
      </c>
      <c r="E203" s="2">
        <f t="shared" si="21"/>
        <v>1.2125902992776059</v>
      </c>
      <c r="F203" s="4">
        <f t="shared" si="22"/>
        <v>630</v>
      </c>
      <c r="G203" s="29">
        <f t="shared" si="25"/>
        <v>630</v>
      </c>
      <c r="H203" s="29">
        <f t="shared" si="26"/>
        <v>1175</v>
      </c>
      <c r="I203" s="30">
        <f t="shared" si="27"/>
        <v>2</v>
      </c>
      <c r="J203" s="31">
        <f t="shared" si="23"/>
        <v>1</v>
      </c>
      <c r="K203" s="12">
        <v>1175</v>
      </c>
      <c r="L203" s="13">
        <v>617</v>
      </c>
      <c r="M203" s="13">
        <v>611</v>
      </c>
      <c r="N203" s="16">
        <v>751</v>
      </c>
      <c r="O203" s="16">
        <v>295</v>
      </c>
      <c r="P203" s="17">
        <v>315</v>
      </c>
      <c r="Q203" s="4">
        <v>829</v>
      </c>
      <c r="R203" s="4">
        <v>455</v>
      </c>
      <c r="S203" s="4">
        <v>522</v>
      </c>
      <c r="T203" s="27">
        <f t="shared" si="24"/>
        <v>969</v>
      </c>
      <c r="U203" s="13">
        <v>969</v>
      </c>
      <c r="V203" s="13">
        <v>611</v>
      </c>
      <c r="W203" s="19">
        <v>712</v>
      </c>
      <c r="X203" s="23">
        <v>0.88</v>
      </c>
      <c r="Y203" s="24">
        <v>0.81</v>
      </c>
      <c r="Z203" s="24">
        <v>-0.33</v>
      </c>
      <c r="AA203" s="24">
        <v>0.61</v>
      </c>
      <c r="AB203" s="25">
        <v>0.49</v>
      </c>
    </row>
    <row r="204" spans="1:28" x14ac:dyDescent="0.25">
      <c r="A204" s="7">
        <v>41737.989583333336</v>
      </c>
      <c r="B204">
        <v>1055</v>
      </c>
      <c r="C204">
        <v>973</v>
      </c>
      <c r="D204">
        <v>790</v>
      </c>
      <c r="E204" s="2">
        <f t="shared" si="21"/>
        <v>1.0032154340836013</v>
      </c>
      <c r="F204" s="4">
        <f t="shared" si="22"/>
        <v>573</v>
      </c>
      <c r="G204" s="29">
        <f t="shared" si="25"/>
        <v>573</v>
      </c>
      <c r="H204" s="29">
        <f t="shared" si="26"/>
        <v>1555</v>
      </c>
      <c r="I204" s="30">
        <f t="shared" si="27"/>
        <v>2</v>
      </c>
      <c r="J204" s="31">
        <f t="shared" si="23"/>
        <v>1</v>
      </c>
      <c r="K204" s="12">
        <v>1555</v>
      </c>
      <c r="L204" s="13">
        <v>1392</v>
      </c>
      <c r="M204" s="13">
        <v>1099</v>
      </c>
      <c r="N204" s="16">
        <v>602</v>
      </c>
      <c r="O204" s="16">
        <v>446</v>
      </c>
      <c r="P204" s="17">
        <v>406</v>
      </c>
      <c r="Q204" s="4">
        <v>1088</v>
      </c>
      <c r="R204" s="4">
        <v>1040</v>
      </c>
      <c r="S204" s="4">
        <v>921</v>
      </c>
      <c r="T204" s="27">
        <f t="shared" si="24"/>
        <v>1560</v>
      </c>
      <c r="U204" s="13">
        <v>1560</v>
      </c>
      <c r="V204" s="13">
        <v>1516</v>
      </c>
      <c r="W204" s="19">
        <v>1280</v>
      </c>
      <c r="X204" s="23">
        <v>0.85</v>
      </c>
      <c r="Y204" s="24">
        <v>0.8</v>
      </c>
      <c r="Z204" s="24">
        <v>-0.34</v>
      </c>
      <c r="AA204" s="24">
        <v>0.61</v>
      </c>
      <c r="AB204" s="25">
        <v>0.48</v>
      </c>
    </row>
    <row r="205" spans="1:28" x14ac:dyDescent="0.25">
      <c r="A205" s="7">
        <v>41738.989583333336</v>
      </c>
      <c r="B205">
        <v>613</v>
      </c>
      <c r="C205">
        <v>1275</v>
      </c>
      <c r="D205">
        <v>987</v>
      </c>
      <c r="E205" s="2">
        <f t="shared" si="21"/>
        <v>1.4235436893203883</v>
      </c>
      <c r="F205" s="4">
        <f t="shared" si="22"/>
        <v>1410</v>
      </c>
      <c r="G205" s="29">
        <f t="shared" si="25"/>
        <v>1410</v>
      </c>
      <c r="H205" s="29">
        <f t="shared" si="26"/>
        <v>824</v>
      </c>
      <c r="I205" s="30">
        <f t="shared" si="27"/>
        <v>2</v>
      </c>
      <c r="J205" s="31">
        <f t="shared" si="23"/>
        <v>1</v>
      </c>
      <c r="K205" s="12">
        <v>824</v>
      </c>
      <c r="L205" s="13">
        <v>1442</v>
      </c>
      <c r="M205" s="13">
        <v>1110</v>
      </c>
      <c r="N205" s="16">
        <v>145</v>
      </c>
      <c r="O205" s="16">
        <v>1031</v>
      </c>
      <c r="P205" s="17">
        <v>791</v>
      </c>
      <c r="Q205" s="4">
        <v>886</v>
      </c>
      <c r="R205" s="4">
        <v>1397</v>
      </c>
      <c r="S205" s="4">
        <v>1150</v>
      </c>
      <c r="T205" s="27">
        <f t="shared" si="24"/>
        <v>1173</v>
      </c>
      <c r="U205" s="13">
        <v>1173</v>
      </c>
      <c r="V205" s="13">
        <v>1571</v>
      </c>
      <c r="W205" s="19">
        <v>1293</v>
      </c>
      <c r="X205" s="23">
        <v>0.96</v>
      </c>
      <c r="Y205" s="24">
        <v>0.77</v>
      </c>
      <c r="Z205" s="24">
        <v>-0.14000000000000001</v>
      </c>
      <c r="AA205" s="24">
        <v>0.61</v>
      </c>
      <c r="AB205" s="25">
        <v>0.55000000000000004</v>
      </c>
    </row>
    <row r="206" spans="1:28" x14ac:dyDescent="0.25">
      <c r="A206" s="7">
        <v>41739.989583333336</v>
      </c>
      <c r="B206">
        <v>143</v>
      </c>
      <c r="C206">
        <v>727</v>
      </c>
      <c r="D206">
        <v>678</v>
      </c>
      <c r="E206" s="2">
        <f t="shared" si="21"/>
        <v>1.748</v>
      </c>
      <c r="F206" s="4" t="e">
        <f t="shared" si="22"/>
        <v>#N/A</v>
      </c>
      <c r="G206" s="29">
        <f t="shared" si="25"/>
        <v>790</v>
      </c>
      <c r="H206" s="29">
        <f t="shared" si="26"/>
        <v>250</v>
      </c>
      <c r="I206" s="30">
        <f t="shared" si="27"/>
        <v>1</v>
      </c>
      <c r="J206" s="31">
        <f t="shared" si="23"/>
        <v>0</v>
      </c>
      <c r="K206" s="12">
        <v>-250</v>
      </c>
      <c r="L206" s="13">
        <v>1126</v>
      </c>
      <c r="M206" s="13">
        <v>977</v>
      </c>
      <c r="N206" s="16">
        <v>34</v>
      </c>
      <c r="O206" s="16">
        <v>423</v>
      </c>
      <c r="P206" s="17">
        <v>393</v>
      </c>
      <c r="Q206" s="4">
        <v>241</v>
      </c>
      <c r="R206" s="4">
        <v>871</v>
      </c>
      <c r="S206" s="4">
        <v>790</v>
      </c>
      <c r="T206" s="27">
        <f t="shared" si="24"/>
        <v>437</v>
      </c>
      <c r="U206" s="13">
        <v>-437</v>
      </c>
      <c r="V206" s="13">
        <v>1286</v>
      </c>
      <c r="W206" s="19">
        <v>1138</v>
      </c>
      <c r="X206" s="23">
        <v>0.93</v>
      </c>
      <c r="Y206" s="24">
        <v>0.9</v>
      </c>
      <c r="Z206" s="24">
        <v>0.28000000000000003</v>
      </c>
      <c r="AA206" s="24">
        <v>0.62</v>
      </c>
      <c r="AB206" s="25">
        <v>0.68999999999999895</v>
      </c>
    </row>
    <row r="207" spans="1:28" x14ac:dyDescent="0.25">
      <c r="A207" s="7">
        <v>41740.947916666664</v>
      </c>
      <c r="B207">
        <v>295</v>
      </c>
      <c r="C207">
        <v>241</v>
      </c>
      <c r="D207">
        <v>208</v>
      </c>
      <c r="E207" s="2">
        <f t="shared" si="21"/>
        <v>1.4545454545454546</v>
      </c>
      <c r="F207" s="4" t="e">
        <f t="shared" si="22"/>
        <v>#N/A</v>
      </c>
      <c r="G207" s="29">
        <f t="shared" si="25"/>
        <v>141</v>
      </c>
      <c r="H207" s="29">
        <f t="shared" si="26"/>
        <v>550</v>
      </c>
      <c r="I207" s="30">
        <f t="shared" si="27"/>
        <v>0</v>
      </c>
      <c r="J207" s="31">
        <f t="shared" si="23"/>
        <v>0</v>
      </c>
      <c r="K207" s="12">
        <v>-550</v>
      </c>
      <c r="L207" s="13">
        <v>482</v>
      </c>
      <c r="M207" s="13">
        <v>451</v>
      </c>
      <c r="N207" s="16">
        <v>109</v>
      </c>
      <c r="O207" s="16">
        <v>2</v>
      </c>
      <c r="P207" s="17">
        <v>19</v>
      </c>
      <c r="Q207" s="4">
        <v>439</v>
      </c>
      <c r="R207" s="4">
        <v>292</v>
      </c>
      <c r="S207" s="4">
        <v>242</v>
      </c>
      <c r="T207" s="27">
        <f t="shared" si="24"/>
        <v>800</v>
      </c>
      <c r="U207" s="13">
        <v>-800</v>
      </c>
      <c r="V207" s="13">
        <v>581</v>
      </c>
      <c r="W207" s="19">
        <v>525</v>
      </c>
      <c r="X207" s="23">
        <v>0.7</v>
      </c>
      <c r="Y207" s="24">
        <v>0.93</v>
      </c>
      <c r="Z207" s="24">
        <v>0.68</v>
      </c>
      <c r="AA207" s="24">
        <v>0.63</v>
      </c>
      <c r="AB207" s="25">
        <v>0.74</v>
      </c>
    </row>
    <row r="208" spans="1:28" x14ac:dyDescent="0.25">
      <c r="A208" s="7">
        <v>41743.989583333336</v>
      </c>
      <c r="B208">
        <v>97</v>
      </c>
      <c r="C208">
        <v>554</v>
      </c>
      <c r="D208">
        <v>510</v>
      </c>
      <c r="E208" s="2">
        <f t="shared" si="21"/>
        <v>1.3345588235294117</v>
      </c>
      <c r="F208" s="4" t="e">
        <f t="shared" si="22"/>
        <v>#N/A</v>
      </c>
      <c r="G208" s="29">
        <f t="shared" si="25"/>
        <v>547</v>
      </c>
      <c r="H208" s="29">
        <f t="shared" si="26"/>
        <v>272</v>
      </c>
      <c r="I208" s="30">
        <f t="shared" si="27"/>
        <v>1</v>
      </c>
      <c r="J208" s="31">
        <f t="shared" si="23"/>
        <v>1</v>
      </c>
      <c r="K208" s="12">
        <v>272</v>
      </c>
      <c r="L208" s="13">
        <v>816</v>
      </c>
      <c r="M208" s="13">
        <v>759</v>
      </c>
      <c r="N208" s="16">
        <v>3</v>
      </c>
      <c r="O208" s="16">
        <v>355</v>
      </c>
      <c r="P208" s="17">
        <v>336</v>
      </c>
      <c r="Q208" s="4">
        <v>133</v>
      </c>
      <c r="R208" s="4">
        <v>669</v>
      </c>
      <c r="S208" s="4">
        <v>594</v>
      </c>
      <c r="T208" s="27">
        <f t="shared" si="24"/>
        <v>363</v>
      </c>
      <c r="U208" s="13">
        <v>363</v>
      </c>
      <c r="V208" s="13">
        <v>985</v>
      </c>
      <c r="W208" s="19">
        <v>884</v>
      </c>
      <c r="X208" s="23">
        <v>0.33</v>
      </c>
      <c r="Y208" s="24">
        <v>0.91</v>
      </c>
      <c r="Z208" s="24">
        <v>0.85</v>
      </c>
      <c r="AA208" s="24">
        <v>0.61</v>
      </c>
      <c r="AB208" s="25">
        <v>0.68</v>
      </c>
    </row>
    <row r="209" spans="1:28" x14ac:dyDescent="0.25">
      <c r="A209" s="7">
        <v>41744.989583333336</v>
      </c>
      <c r="B209">
        <v>136</v>
      </c>
      <c r="C209">
        <v>733</v>
      </c>
      <c r="D209">
        <v>691</v>
      </c>
      <c r="E209" s="2">
        <f t="shared" si="21"/>
        <v>1.1428571428571428</v>
      </c>
      <c r="F209" s="4" t="e">
        <f t="shared" si="22"/>
        <v>#N/A</v>
      </c>
      <c r="G209" s="29">
        <f t="shared" si="25"/>
        <v>271</v>
      </c>
      <c r="H209" s="29">
        <f t="shared" si="26"/>
        <v>294</v>
      </c>
      <c r="I209" s="30">
        <f t="shared" si="27"/>
        <v>2</v>
      </c>
      <c r="J209" s="31">
        <f t="shared" si="23"/>
        <v>1</v>
      </c>
      <c r="K209" s="12">
        <v>294</v>
      </c>
      <c r="L209" s="13">
        <v>942</v>
      </c>
      <c r="M209" s="13">
        <v>898</v>
      </c>
      <c r="N209" s="16">
        <v>1</v>
      </c>
      <c r="O209" s="16">
        <v>390</v>
      </c>
      <c r="P209" s="17">
        <v>433</v>
      </c>
      <c r="Q209" s="4">
        <v>165</v>
      </c>
      <c r="R209" s="4">
        <v>884</v>
      </c>
      <c r="S209" s="4">
        <v>805</v>
      </c>
      <c r="T209" s="27">
        <f t="shared" si="24"/>
        <v>336</v>
      </c>
      <c r="U209" s="13">
        <v>336</v>
      </c>
      <c r="V209" s="13">
        <v>1136</v>
      </c>
      <c r="W209" s="19">
        <v>1046</v>
      </c>
      <c r="X209" s="23">
        <v>0.67</v>
      </c>
      <c r="Y209" s="24">
        <v>0.84</v>
      </c>
      <c r="Z209" s="24">
        <v>0.89</v>
      </c>
      <c r="AA209" s="24">
        <v>0.56999999999999995</v>
      </c>
      <c r="AB209" s="25">
        <v>0.74</v>
      </c>
    </row>
    <row r="210" spans="1:28" x14ac:dyDescent="0.25">
      <c r="A210" s="7">
        <v>41745.989583333336</v>
      </c>
      <c r="B210">
        <v>372</v>
      </c>
      <c r="C210">
        <v>1006</v>
      </c>
      <c r="D210">
        <v>976</v>
      </c>
      <c r="E210" s="2">
        <f t="shared" si="21"/>
        <v>1.1439894319682959</v>
      </c>
      <c r="F210" s="4" t="e">
        <f t="shared" si="22"/>
        <v>#N/A</v>
      </c>
      <c r="G210" s="29">
        <f t="shared" si="25"/>
        <v>293</v>
      </c>
      <c r="H210" s="29">
        <f t="shared" si="26"/>
        <v>757</v>
      </c>
      <c r="I210" s="30">
        <f t="shared" si="27"/>
        <v>2</v>
      </c>
      <c r="J210" s="31">
        <f t="shared" si="23"/>
        <v>1</v>
      </c>
      <c r="K210" s="12">
        <v>757</v>
      </c>
      <c r="L210" s="13">
        <v>1376</v>
      </c>
      <c r="M210" s="13">
        <v>1332</v>
      </c>
      <c r="N210" s="16">
        <v>1</v>
      </c>
      <c r="O210" s="16">
        <v>627</v>
      </c>
      <c r="P210" s="17">
        <v>581</v>
      </c>
      <c r="Q210" s="4">
        <v>425</v>
      </c>
      <c r="R210" s="4">
        <v>1215</v>
      </c>
      <c r="S210" s="4">
        <v>1138</v>
      </c>
      <c r="T210" s="27">
        <f t="shared" si="24"/>
        <v>866</v>
      </c>
      <c r="U210" s="13">
        <v>866</v>
      </c>
      <c r="V210" s="13">
        <v>1661</v>
      </c>
      <c r="W210" s="19">
        <v>1552</v>
      </c>
      <c r="X210" s="23">
        <v>0.51</v>
      </c>
      <c r="Y210" s="24">
        <v>0.62</v>
      </c>
      <c r="Z210" s="24">
        <v>0.88</v>
      </c>
      <c r="AA210" s="24">
        <v>0.5</v>
      </c>
      <c r="AB210" s="25">
        <v>0.63</v>
      </c>
    </row>
    <row r="211" spans="1:28" x14ac:dyDescent="0.25">
      <c r="A211" s="7">
        <v>41746.989583333336</v>
      </c>
      <c r="B211">
        <v>520</v>
      </c>
      <c r="C211">
        <v>1138</v>
      </c>
      <c r="D211">
        <v>1124</v>
      </c>
      <c r="E211" s="2">
        <f t="shared" si="21"/>
        <v>1.1757322175732217</v>
      </c>
      <c r="F211" s="4" t="e">
        <f t="shared" si="22"/>
        <v>#N/A</v>
      </c>
      <c r="G211" s="29">
        <f t="shared" si="25"/>
        <v>547</v>
      </c>
      <c r="H211" s="29">
        <f t="shared" si="26"/>
        <v>717</v>
      </c>
      <c r="I211" s="30">
        <f t="shared" si="27"/>
        <v>2</v>
      </c>
      <c r="J211" s="31">
        <f t="shared" si="23"/>
        <v>1</v>
      </c>
      <c r="K211" s="12">
        <v>717</v>
      </c>
      <c r="L211" s="13">
        <v>1314</v>
      </c>
      <c r="M211" s="13">
        <v>1288</v>
      </c>
      <c r="N211" s="16">
        <v>210</v>
      </c>
      <c r="O211" s="16">
        <v>829</v>
      </c>
      <c r="P211" s="17">
        <v>811</v>
      </c>
      <c r="Q211" s="4">
        <v>633</v>
      </c>
      <c r="R211" s="4">
        <v>1442</v>
      </c>
      <c r="S211" s="4">
        <v>1346</v>
      </c>
      <c r="T211" s="27">
        <f t="shared" si="24"/>
        <v>843</v>
      </c>
      <c r="U211" s="13">
        <v>843</v>
      </c>
      <c r="V211" s="13">
        <v>1649</v>
      </c>
      <c r="W211" s="19">
        <v>1502</v>
      </c>
      <c r="X211" s="23">
        <v>0.55000000000000004</v>
      </c>
      <c r="Y211" s="24">
        <v>0.34</v>
      </c>
      <c r="Z211" s="24">
        <v>0.86</v>
      </c>
      <c r="AA211" s="24">
        <v>0.42</v>
      </c>
      <c r="AB211" s="25">
        <v>0.54</v>
      </c>
    </row>
    <row r="212" spans="1:28" x14ac:dyDescent="0.25">
      <c r="A212" s="7">
        <v>41747.947916666664</v>
      </c>
      <c r="B212">
        <v>462</v>
      </c>
      <c r="C212">
        <v>1085</v>
      </c>
      <c r="D212">
        <v>1061</v>
      </c>
      <c r="E212" s="2">
        <f t="shared" si="21"/>
        <v>1.2361359570661896</v>
      </c>
      <c r="F212" s="4" t="e">
        <f t="shared" si="22"/>
        <v>#N/A</v>
      </c>
      <c r="G212" s="29">
        <f t="shared" si="25"/>
        <v>386</v>
      </c>
      <c r="H212" s="29">
        <f t="shared" si="26"/>
        <v>559</v>
      </c>
      <c r="I212" s="30">
        <f t="shared" si="27"/>
        <v>2</v>
      </c>
      <c r="J212" s="31">
        <f t="shared" si="23"/>
        <v>1</v>
      </c>
      <c r="K212" s="12">
        <v>559</v>
      </c>
      <c r="L212" s="13">
        <v>1183</v>
      </c>
      <c r="M212" s="13">
        <v>1157</v>
      </c>
      <c r="N212" s="16">
        <v>331</v>
      </c>
      <c r="O212" s="16">
        <v>977</v>
      </c>
      <c r="P212" s="17">
        <v>957</v>
      </c>
      <c r="Q212" s="4">
        <v>571</v>
      </c>
      <c r="R212" s="4">
        <v>1389</v>
      </c>
      <c r="S212" s="4">
        <v>1279</v>
      </c>
      <c r="T212" s="27">
        <f t="shared" si="24"/>
        <v>691</v>
      </c>
      <c r="U212" s="13">
        <v>691</v>
      </c>
      <c r="V212" s="13">
        <v>1515</v>
      </c>
      <c r="W212" s="19">
        <v>1394</v>
      </c>
      <c r="X212" s="23">
        <v>0.67</v>
      </c>
      <c r="Y212" s="24">
        <v>0.2</v>
      </c>
      <c r="Z212" s="24">
        <v>0.85</v>
      </c>
      <c r="AA212" s="24">
        <v>0.33</v>
      </c>
      <c r="AB212" s="25">
        <v>0.51</v>
      </c>
    </row>
    <row r="213" spans="1:28" x14ac:dyDescent="0.25">
      <c r="A213" s="7">
        <v>41750.989583333336</v>
      </c>
      <c r="B213">
        <v>623</v>
      </c>
      <c r="C213">
        <v>1244</v>
      </c>
      <c r="D213">
        <v>1223</v>
      </c>
      <c r="E213" s="2">
        <f t="shared" si="21"/>
        <v>1.2357414448669202</v>
      </c>
      <c r="F213" s="4" t="e">
        <f t="shared" si="22"/>
        <v>#N/A</v>
      </c>
      <c r="G213" s="29">
        <f t="shared" si="25"/>
        <v>107</v>
      </c>
      <c r="H213" s="29">
        <f t="shared" si="26"/>
        <v>789</v>
      </c>
      <c r="I213" s="30">
        <f t="shared" si="27"/>
        <v>2</v>
      </c>
      <c r="J213" s="31">
        <f t="shared" si="23"/>
        <v>1</v>
      </c>
      <c r="K213" s="12">
        <v>789</v>
      </c>
      <c r="L213" s="13">
        <v>1410</v>
      </c>
      <c r="M213" s="13">
        <v>1374</v>
      </c>
      <c r="N213" s="16">
        <v>452</v>
      </c>
      <c r="O213" s="16">
        <v>1077</v>
      </c>
      <c r="P213" s="17">
        <v>1049</v>
      </c>
      <c r="Q213" s="4">
        <v>769</v>
      </c>
      <c r="R213" s="4">
        <v>1593</v>
      </c>
      <c r="S213" s="4">
        <v>1477</v>
      </c>
      <c r="T213" s="27">
        <f t="shared" si="24"/>
        <v>975</v>
      </c>
      <c r="U213" s="13">
        <v>975</v>
      </c>
      <c r="V213" s="13">
        <v>1804</v>
      </c>
      <c r="W213" s="19">
        <v>1663</v>
      </c>
      <c r="X213" s="23">
        <v>0.61</v>
      </c>
      <c r="Y213" s="24">
        <v>0.03</v>
      </c>
      <c r="Z213" s="24">
        <v>0.85</v>
      </c>
      <c r="AA213" s="24">
        <v>0.26</v>
      </c>
      <c r="AB213" s="25">
        <v>0.44</v>
      </c>
    </row>
    <row r="214" spans="1:28" x14ac:dyDescent="0.25">
      <c r="A214" s="7">
        <v>41751.989583333336</v>
      </c>
      <c r="B214">
        <v>807</v>
      </c>
      <c r="C214">
        <v>1306</v>
      </c>
      <c r="D214">
        <v>1409</v>
      </c>
      <c r="E214" s="2">
        <f t="shared" si="21"/>
        <v>1.2357723577235773</v>
      </c>
      <c r="F214" s="4" t="e">
        <f t="shared" si="22"/>
        <v>#N/A</v>
      </c>
      <c r="G214" s="29">
        <f t="shared" si="25"/>
        <v>105</v>
      </c>
      <c r="H214" s="29">
        <f t="shared" si="26"/>
        <v>984</v>
      </c>
      <c r="I214" s="30">
        <f t="shared" si="27"/>
        <v>2</v>
      </c>
      <c r="J214" s="31">
        <f t="shared" si="23"/>
        <v>1</v>
      </c>
      <c r="K214" s="12">
        <v>984</v>
      </c>
      <c r="L214" s="13">
        <v>1411</v>
      </c>
      <c r="M214" s="13">
        <v>1566</v>
      </c>
      <c r="N214" s="16">
        <v>684</v>
      </c>
      <c r="O214" s="16">
        <v>1145</v>
      </c>
      <c r="P214" s="17">
        <v>1310</v>
      </c>
      <c r="Q214" s="4">
        <v>997</v>
      </c>
      <c r="R214" s="4">
        <v>1747</v>
      </c>
      <c r="S214" s="4">
        <v>1723</v>
      </c>
      <c r="T214" s="27">
        <f t="shared" si="24"/>
        <v>1216</v>
      </c>
      <c r="U214" s="13">
        <v>1216</v>
      </c>
      <c r="V214" s="13">
        <v>1932</v>
      </c>
      <c r="W214" s="19">
        <v>1915</v>
      </c>
      <c r="X214" s="23">
        <v>0.42</v>
      </c>
      <c r="Y214" s="24">
        <v>0.13</v>
      </c>
      <c r="Z214" s="24">
        <v>0.8</v>
      </c>
      <c r="AA214" s="24">
        <v>0.18</v>
      </c>
      <c r="AB214" s="25">
        <v>0.38</v>
      </c>
    </row>
    <row r="215" spans="1:28" x14ac:dyDescent="0.25">
      <c r="A215" s="7">
        <v>41752.989583333336</v>
      </c>
      <c r="B215">
        <v>530</v>
      </c>
      <c r="C215">
        <v>977</v>
      </c>
      <c r="D215">
        <v>1133</v>
      </c>
      <c r="E215" s="2">
        <f t="shared" si="21"/>
        <v>1.2350380848748639</v>
      </c>
      <c r="F215" s="4" t="e">
        <f t="shared" si="22"/>
        <v>#N/A</v>
      </c>
      <c r="G215" s="29">
        <f t="shared" si="25"/>
        <v>762</v>
      </c>
      <c r="H215" s="29">
        <f t="shared" si="26"/>
        <v>919</v>
      </c>
      <c r="I215" s="30">
        <f t="shared" si="27"/>
        <v>2</v>
      </c>
      <c r="J215" s="31">
        <f t="shared" si="23"/>
        <v>1</v>
      </c>
      <c r="K215" s="12">
        <v>919</v>
      </c>
      <c r="L215" s="13">
        <v>1330</v>
      </c>
      <c r="M215" s="13">
        <v>1506</v>
      </c>
      <c r="N215" s="16">
        <v>222</v>
      </c>
      <c r="O215" s="16">
        <v>702</v>
      </c>
      <c r="P215" s="17">
        <v>861</v>
      </c>
      <c r="Q215" s="4">
        <v>655</v>
      </c>
      <c r="R215" s="4">
        <v>1338</v>
      </c>
      <c r="S215" s="4">
        <v>1385</v>
      </c>
      <c r="T215" s="27">
        <f t="shared" si="24"/>
        <v>1135</v>
      </c>
      <c r="U215" s="13">
        <v>1135</v>
      </c>
      <c r="V215" s="13">
        <v>1821</v>
      </c>
      <c r="W215" s="19">
        <v>1841</v>
      </c>
      <c r="X215" s="23">
        <v>0.02</v>
      </c>
      <c r="Y215" s="24">
        <v>0.2</v>
      </c>
      <c r="Z215" s="24">
        <v>0.66</v>
      </c>
      <c r="AA215" s="24">
        <v>0.11</v>
      </c>
      <c r="AB215" s="25">
        <v>0.25</v>
      </c>
    </row>
    <row r="216" spans="1:28" x14ac:dyDescent="0.25">
      <c r="A216" s="7">
        <v>41753.989583333336</v>
      </c>
      <c r="B216">
        <v>428</v>
      </c>
      <c r="C216">
        <v>847</v>
      </c>
      <c r="D216">
        <v>1008</v>
      </c>
      <c r="E216" s="2">
        <f t="shared" si="21"/>
        <v>1.3209076175040519</v>
      </c>
      <c r="F216" s="4" t="e">
        <f t="shared" si="22"/>
        <v>#N/A</v>
      </c>
      <c r="G216" s="29">
        <f t="shared" si="25"/>
        <v>691</v>
      </c>
      <c r="H216" s="29">
        <f t="shared" si="26"/>
        <v>617</v>
      </c>
      <c r="I216" s="30">
        <f t="shared" si="27"/>
        <v>2</v>
      </c>
      <c r="J216" s="31">
        <f t="shared" si="23"/>
        <v>1</v>
      </c>
      <c r="K216" s="12">
        <v>617</v>
      </c>
      <c r="L216" s="13">
        <v>1013</v>
      </c>
      <c r="M216" s="13">
        <v>1164</v>
      </c>
      <c r="N216" s="16">
        <v>228</v>
      </c>
      <c r="O216" s="16">
        <v>650</v>
      </c>
      <c r="P216" s="17">
        <v>869</v>
      </c>
      <c r="Q216" s="4">
        <v>546</v>
      </c>
      <c r="R216" s="4">
        <v>1173</v>
      </c>
      <c r="S216" s="4">
        <v>1193</v>
      </c>
      <c r="T216" s="27">
        <f t="shared" si="24"/>
        <v>815</v>
      </c>
      <c r="U216" s="13">
        <v>815</v>
      </c>
      <c r="V216" s="13">
        <v>1412</v>
      </c>
      <c r="W216" s="19">
        <v>1373</v>
      </c>
      <c r="X216" s="23">
        <v>-0.08</v>
      </c>
      <c r="Y216" s="24">
        <v>0.16</v>
      </c>
      <c r="Z216" s="24">
        <v>0.34</v>
      </c>
      <c r="AA216" s="24">
        <v>0.08</v>
      </c>
      <c r="AB216" s="25">
        <v>0.13</v>
      </c>
    </row>
    <row r="217" spans="1:28" x14ac:dyDescent="0.25">
      <c r="A217" s="7">
        <v>41754.947916666664</v>
      </c>
      <c r="B217">
        <v>453</v>
      </c>
      <c r="C217">
        <v>761</v>
      </c>
      <c r="D217">
        <v>1047</v>
      </c>
      <c r="E217" s="2">
        <f t="shared" si="21"/>
        <v>1.4262295081967213</v>
      </c>
      <c r="F217" s="4" t="e">
        <f t="shared" si="22"/>
        <v>#N/A</v>
      </c>
      <c r="G217" s="29">
        <f t="shared" si="25"/>
        <v>303</v>
      </c>
      <c r="H217" s="29">
        <f t="shared" si="26"/>
        <v>549</v>
      </c>
      <c r="I217" s="30">
        <f t="shared" si="27"/>
        <v>2</v>
      </c>
      <c r="J217" s="31">
        <f t="shared" si="23"/>
        <v>1</v>
      </c>
      <c r="K217" s="12">
        <v>549</v>
      </c>
      <c r="L217" s="13">
        <v>885</v>
      </c>
      <c r="M217" s="13">
        <v>1121</v>
      </c>
      <c r="N217" s="16">
        <v>314</v>
      </c>
      <c r="O217" s="16">
        <v>610</v>
      </c>
      <c r="P217" s="17">
        <v>955</v>
      </c>
      <c r="Q217" s="4">
        <v>631</v>
      </c>
      <c r="R217" s="4">
        <v>1087</v>
      </c>
      <c r="S217" s="4">
        <v>1360</v>
      </c>
      <c r="T217" s="27">
        <f t="shared" si="24"/>
        <v>783</v>
      </c>
      <c r="U217" s="13">
        <v>783</v>
      </c>
      <c r="V217" s="13">
        <v>1233</v>
      </c>
      <c r="W217" s="19">
        <v>1469</v>
      </c>
      <c r="X217" s="23">
        <v>-0.2</v>
      </c>
      <c r="Y217" s="24">
        <v>0.17</v>
      </c>
      <c r="Z217" s="24">
        <v>-0.01</v>
      </c>
      <c r="AA217" s="24">
        <v>0.09</v>
      </c>
      <c r="AB217" s="25">
        <v>0.01</v>
      </c>
    </row>
    <row r="218" spans="1:28" x14ac:dyDescent="0.25">
      <c r="A218" s="7">
        <v>41757.989583333336</v>
      </c>
      <c r="B218">
        <v>337</v>
      </c>
      <c r="C218">
        <v>476</v>
      </c>
      <c r="D218">
        <v>886</v>
      </c>
      <c r="E218" s="2">
        <f t="shared" si="21"/>
        <v>1.2654028436018958</v>
      </c>
      <c r="F218" s="4" t="e">
        <f t="shared" si="22"/>
        <v>#N/A</v>
      </c>
      <c r="G218" s="29">
        <f t="shared" si="25"/>
        <v>346</v>
      </c>
      <c r="H218" s="29">
        <f t="shared" si="26"/>
        <v>633</v>
      </c>
      <c r="I218" s="30">
        <f t="shared" si="27"/>
        <v>2</v>
      </c>
      <c r="J218" s="31">
        <f t="shared" si="23"/>
        <v>1</v>
      </c>
      <c r="K218" s="12">
        <v>633</v>
      </c>
      <c r="L218" s="13">
        <v>761</v>
      </c>
      <c r="M218" s="13">
        <v>1132</v>
      </c>
      <c r="N218" s="16">
        <v>203</v>
      </c>
      <c r="O218" s="16">
        <v>223</v>
      </c>
      <c r="P218" s="17">
        <v>707</v>
      </c>
      <c r="Q218" s="4">
        <v>486</v>
      </c>
      <c r="R218" s="4">
        <v>733</v>
      </c>
      <c r="S218" s="4">
        <v>1038</v>
      </c>
      <c r="T218" s="27">
        <f t="shared" si="24"/>
        <v>801</v>
      </c>
      <c r="U218" s="13">
        <v>801</v>
      </c>
      <c r="V218" s="13">
        <v>1138</v>
      </c>
      <c r="W218" s="19">
        <v>1283</v>
      </c>
      <c r="X218" s="23">
        <v>0.62</v>
      </c>
      <c r="Y218" s="24">
        <v>0.2</v>
      </c>
      <c r="Z218" s="24">
        <v>-0.06</v>
      </c>
      <c r="AA218" s="24">
        <v>0.14000000000000001</v>
      </c>
      <c r="AB218" s="25">
        <v>0.22</v>
      </c>
    </row>
    <row r="219" spans="1:28" x14ac:dyDescent="0.25">
      <c r="A219" s="7">
        <v>41758.989583333336</v>
      </c>
      <c r="B219">
        <v>411</v>
      </c>
      <c r="C219">
        <v>422</v>
      </c>
      <c r="D219">
        <v>923</v>
      </c>
      <c r="E219" s="2">
        <f t="shared" si="21"/>
        <v>1.6351351351351351</v>
      </c>
      <c r="F219" s="4" t="e">
        <f t="shared" si="22"/>
        <v>#N/A</v>
      </c>
      <c r="G219" s="29">
        <f t="shared" si="25"/>
        <v>583</v>
      </c>
      <c r="H219" s="29">
        <f t="shared" si="26"/>
        <v>814</v>
      </c>
      <c r="I219" s="30">
        <f t="shared" si="27"/>
        <v>2</v>
      </c>
      <c r="J219" s="31">
        <f t="shared" si="23"/>
        <v>1</v>
      </c>
      <c r="K219" s="12">
        <v>814</v>
      </c>
      <c r="L219" s="13">
        <v>816</v>
      </c>
      <c r="M219" s="13">
        <v>1391</v>
      </c>
      <c r="N219" s="16">
        <v>50</v>
      </c>
      <c r="O219" s="16">
        <v>64</v>
      </c>
      <c r="P219" s="17">
        <v>531</v>
      </c>
      <c r="Q219" s="4">
        <v>668</v>
      </c>
      <c r="R219" s="4">
        <v>710</v>
      </c>
      <c r="S219" s="4">
        <v>1049</v>
      </c>
      <c r="T219" s="27">
        <f t="shared" si="24"/>
        <v>1331</v>
      </c>
      <c r="U219" s="13">
        <v>1331</v>
      </c>
      <c r="V219" s="13">
        <v>1373</v>
      </c>
      <c r="W219" s="19">
        <v>1599</v>
      </c>
      <c r="X219" s="23">
        <v>0.74</v>
      </c>
      <c r="Y219" s="24">
        <v>0.35</v>
      </c>
      <c r="Z219" s="24">
        <v>0.01</v>
      </c>
      <c r="AA219" s="24">
        <v>0.18</v>
      </c>
      <c r="AB219" s="25">
        <v>0.32</v>
      </c>
    </row>
    <row r="220" spans="1:28" x14ac:dyDescent="0.25">
      <c r="A220" s="7">
        <v>41759.989583333336</v>
      </c>
      <c r="B220">
        <v>530</v>
      </c>
      <c r="C220">
        <v>536</v>
      </c>
      <c r="D220">
        <v>1045</v>
      </c>
      <c r="E220" s="2">
        <f t="shared" si="21"/>
        <v>1.6332179930795847</v>
      </c>
      <c r="F220" s="4" t="e">
        <f t="shared" si="22"/>
        <v>#N/A</v>
      </c>
      <c r="G220" s="29">
        <f t="shared" si="25"/>
        <v>598</v>
      </c>
      <c r="H220" s="29">
        <f t="shared" si="26"/>
        <v>867</v>
      </c>
      <c r="I220" s="30">
        <f t="shared" si="27"/>
        <v>2</v>
      </c>
      <c r="J220" s="31">
        <f t="shared" si="23"/>
        <v>1</v>
      </c>
      <c r="K220" s="12">
        <v>867</v>
      </c>
      <c r="L220" s="13">
        <v>844</v>
      </c>
      <c r="M220" s="13">
        <v>1310</v>
      </c>
      <c r="N220" s="16">
        <v>216</v>
      </c>
      <c r="O220" s="16">
        <v>218</v>
      </c>
      <c r="P220" s="17">
        <v>740</v>
      </c>
      <c r="Q220" s="4">
        <v>870</v>
      </c>
      <c r="R220" s="4">
        <v>918</v>
      </c>
      <c r="S220" s="4">
        <v>1134</v>
      </c>
      <c r="T220" s="27">
        <f t="shared" si="24"/>
        <v>1416</v>
      </c>
      <c r="U220" s="13">
        <v>1416</v>
      </c>
      <c r="V220" s="13">
        <v>1420</v>
      </c>
      <c r="W220" s="19">
        <v>1399</v>
      </c>
      <c r="X220" s="23">
        <v>0.23</v>
      </c>
      <c r="Y220" s="24">
        <v>0.23</v>
      </c>
      <c r="Z220" s="24">
        <v>0.19</v>
      </c>
      <c r="AA220" s="24">
        <v>0.19</v>
      </c>
      <c r="AB220" s="25">
        <v>0.21</v>
      </c>
    </row>
    <row r="221" spans="1:28" x14ac:dyDescent="0.25">
      <c r="A221" s="7">
        <v>41760.989583333336</v>
      </c>
      <c r="B221">
        <v>153</v>
      </c>
      <c r="C221">
        <v>203</v>
      </c>
      <c r="D221">
        <v>744</v>
      </c>
      <c r="E221" s="2">
        <f t="shared" si="21"/>
        <v>2.0680000000000001</v>
      </c>
      <c r="F221" s="4" t="e">
        <f t="shared" si="22"/>
        <v>#N/A</v>
      </c>
      <c r="G221" s="29">
        <f t="shared" si="25"/>
        <v>841</v>
      </c>
      <c r="H221" s="29">
        <f t="shared" si="26"/>
        <v>250</v>
      </c>
      <c r="I221" s="30">
        <f t="shared" si="27"/>
        <v>2</v>
      </c>
      <c r="J221" s="31">
        <f t="shared" si="23"/>
        <v>1</v>
      </c>
      <c r="K221" s="12">
        <v>250</v>
      </c>
      <c r="L221" s="13">
        <v>286</v>
      </c>
      <c r="M221" s="13">
        <v>842</v>
      </c>
      <c r="N221" s="16">
        <v>26</v>
      </c>
      <c r="O221" s="16">
        <v>87</v>
      </c>
      <c r="P221" s="17">
        <v>628</v>
      </c>
      <c r="Q221" s="4">
        <v>309</v>
      </c>
      <c r="R221" s="4">
        <v>381</v>
      </c>
      <c r="S221" s="4">
        <v>905</v>
      </c>
      <c r="T221" s="27">
        <f t="shared" si="24"/>
        <v>517</v>
      </c>
      <c r="U221" s="13">
        <v>517</v>
      </c>
      <c r="V221" s="13">
        <v>538</v>
      </c>
      <c r="W221" s="19">
        <v>1094</v>
      </c>
      <c r="X221" s="23">
        <v>0.54</v>
      </c>
      <c r="Y221" s="24">
        <v>0.62</v>
      </c>
      <c r="Z221" s="24">
        <v>0.55000000000000004</v>
      </c>
      <c r="AA221" s="24">
        <v>0.22</v>
      </c>
      <c r="AB221" s="25">
        <v>0.48</v>
      </c>
    </row>
    <row r="222" spans="1:28" x14ac:dyDescent="0.25">
      <c r="A222" s="7">
        <v>41761.947916666664</v>
      </c>
      <c r="B222">
        <v>110</v>
      </c>
      <c r="C222">
        <v>212</v>
      </c>
      <c r="D222">
        <v>750</v>
      </c>
      <c r="E222" s="2">
        <f t="shared" si="21"/>
        <v>2.2747252747252746</v>
      </c>
      <c r="F222" s="4" t="e">
        <f t="shared" si="22"/>
        <v>#N/A</v>
      </c>
      <c r="G222" s="29">
        <f t="shared" si="25"/>
        <v>244</v>
      </c>
      <c r="H222" s="29">
        <f t="shared" si="26"/>
        <v>364</v>
      </c>
      <c r="I222" s="30">
        <f t="shared" si="27"/>
        <v>2</v>
      </c>
      <c r="J222" s="31">
        <f t="shared" si="23"/>
        <v>1</v>
      </c>
      <c r="K222" s="12">
        <v>364</v>
      </c>
      <c r="L222" s="13">
        <v>428</v>
      </c>
      <c r="M222" s="13">
        <v>922</v>
      </c>
      <c r="N222" s="16">
        <v>6</v>
      </c>
      <c r="O222" s="16">
        <v>30</v>
      </c>
      <c r="P222" s="17">
        <v>576</v>
      </c>
      <c r="Q222" s="4">
        <v>250</v>
      </c>
      <c r="R222" s="4">
        <v>386</v>
      </c>
      <c r="S222" s="4">
        <v>1053</v>
      </c>
      <c r="T222" s="27">
        <f t="shared" si="24"/>
        <v>828</v>
      </c>
      <c r="U222" s="13">
        <v>828</v>
      </c>
      <c r="V222" s="13">
        <v>753</v>
      </c>
      <c r="W222" s="19">
        <v>1295</v>
      </c>
      <c r="X222" s="23">
        <v>0.74</v>
      </c>
      <c r="Y222" s="24">
        <v>0.72</v>
      </c>
      <c r="Z222" s="24">
        <v>0.66</v>
      </c>
      <c r="AA222" s="24">
        <v>0.24</v>
      </c>
      <c r="AB222" s="25">
        <v>0.59</v>
      </c>
    </row>
    <row r="223" spans="1:28" x14ac:dyDescent="0.25">
      <c r="A223" s="7">
        <v>41764.989583333336</v>
      </c>
      <c r="B223">
        <v>116</v>
      </c>
      <c r="C223">
        <v>53</v>
      </c>
      <c r="D223">
        <v>566</v>
      </c>
      <c r="E223" s="2">
        <f t="shared" si="21"/>
        <v>1.8127659574468085</v>
      </c>
      <c r="F223" s="4" t="e">
        <f t="shared" si="22"/>
        <v>#N/A</v>
      </c>
      <c r="G223" s="29">
        <f t="shared" si="25"/>
        <v>357</v>
      </c>
      <c r="H223" s="29">
        <f t="shared" si="26"/>
        <v>235</v>
      </c>
      <c r="I223" s="30">
        <f t="shared" si="27"/>
        <v>1</v>
      </c>
      <c r="J223" s="31">
        <f t="shared" si="23"/>
        <v>0</v>
      </c>
      <c r="K223" s="12">
        <v>-235</v>
      </c>
      <c r="L223" s="13">
        <v>156</v>
      </c>
      <c r="M223" s="13">
        <v>691</v>
      </c>
      <c r="N223" s="16">
        <v>7</v>
      </c>
      <c r="O223" s="16">
        <v>3</v>
      </c>
      <c r="P223" s="17">
        <v>468</v>
      </c>
      <c r="Q223" s="4">
        <v>219</v>
      </c>
      <c r="R223" s="4">
        <v>88</v>
      </c>
      <c r="S223" s="4">
        <v>795</v>
      </c>
      <c r="T223" s="27">
        <f t="shared" si="24"/>
        <v>426</v>
      </c>
      <c r="U223" s="13">
        <v>-426</v>
      </c>
      <c r="V223" s="13">
        <v>275</v>
      </c>
      <c r="W223" s="19">
        <v>970</v>
      </c>
      <c r="X223" s="23">
        <v>0.75</v>
      </c>
      <c r="Y223" s="24">
        <v>0.7</v>
      </c>
      <c r="Z223" s="24">
        <v>0.75</v>
      </c>
      <c r="AA223" s="24">
        <v>0.26</v>
      </c>
      <c r="AB223" s="25">
        <v>0.61</v>
      </c>
    </row>
    <row r="224" spans="1:28" x14ac:dyDescent="0.25">
      <c r="A224" s="7">
        <v>41765.989583333336</v>
      </c>
      <c r="B224">
        <v>94</v>
      </c>
      <c r="C224">
        <v>63</v>
      </c>
      <c r="D224">
        <v>405</v>
      </c>
      <c r="E224" s="2">
        <f t="shared" si="21"/>
        <v>1.6348314606741574</v>
      </c>
      <c r="F224" s="4" t="e">
        <f t="shared" si="22"/>
        <v>#N/A</v>
      </c>
      <c r="G224" s="29">
        <f t="shared" si="25"/>
        <v>234</v>
      </c>
      <c r="H224" s="29">
        <f t="shared" si="26"/>
        <v>178</v>
      </c>
      <c r="I224" s="30">
        <f t="shared" si="27"/>
        <v>1</v>
      </c>
      <c r="J224" s="31">
        <f t="shared" si="23"/>
        <v>1</v>
      </c>
      <c r="K224" s="12">
        <v>178</v>
      </c>
      <c r="L224" s="13">
        <v>189</v>
      </c>
      <c r="M224" s="13">
        <v>655</v>
      </c>
      <c r="N224" s="16">
        <v>1</v>
      </c>
      <c r="O224" s="16">
        <v>2</v>
      </c>
      <c r="P224" s="17">
        <v>201</v>
      </c>
      <c r="Q224" s="4">
        <v>144</v>
      </c>
      <c r="R224" s="4">
        <v>100</v>
      </c>
      <c r="S224" s="4">
        <v>604</v>
      </c>
      <c r="T224" s="27">
        <f t="shared" si="24"/>
        <v>291</v>
      </c>
      <c r="U224" s="13">
        <v>-291</v>
      </c>
      <c r="V224" s="13">
        <v>300</v>
      </c>
      <c r="W224" s="19">
        <v>919</v>
      </c>
      <c r="X224" s="23">
        <v>0.59</v>
      </c>
      <c r="Y224" s="24">
        <v>0.74</v>
      </c>
      <c r="Z224" s="24">
        <v>0.81</v>
      </c>
      <c r="AA224" s="24">
        <v>0.28999999999999998</v>
      </c>
      <c r="AB224" s="25">
        <v>0.61</v>
      </c>
    </row>
    <row r="225" spans="1:28" x14ac:dyDescent="0.25">
      <c r="A225" s="7">
        <v>41766.989583333336</v>
      </c>
      <c r="B225">
        <v>81</v>
      </c>
      <c r="C225">
        <v>111</v>
      </c>
      <c r="D225">
        <v>276</v>
      </c>
      <c r="E225" s="2">
        <f t="shared" si="21"/>
        <v>1.3275862068965518</v>
      </c>
      <c r="F225" s="4" t="e">
        <f t="shared" si="22"/>
        <v>#N/A</v>
      </c>
      <c r="G225" s="29">
        <f t="shared" si="25"/>
        <v>178</v>
      </c>
      <c r="H225" s="29">
        <f t="shared" si="26"/>
        <v>232</v>
      </c>
      <c r="I225" s="30">
        <f t="shared" si="27"/>
        <v>2</v>
      </c>
      <c r="J225" s="31">
        <f t="shared" si="23"/>
        <v>1</v>
      </c>
      <c r="K225" s="12">
        <v>232</v>
      </c>
      <c r="L225" s="13">
        <v>251</v>
      </c>
      <c r="M225" s="13">
        <v>373</v>
      </c>
      <c r="N225" s="16">
        <v>0</v>
      </c>
      <c r="O225" s="16">
        <v>6</v>
      </c>
      <c r="P225" s="17">
        <v>178</v>
      </c>
      <c r="Q225" s="4">
        <v>108</v>
      </c>
      <c r="R225" s="4">
        <v>177</v>
      </c>
      <c r="S225" s="4">
        <v>453</v>
      </c>
      <c r="T225" s="27">
        <f t="shared" si="24"/>
        <v>308</v>
      </c>
      <c r="U225" s="13">
        <v>308</v>
      </c>
      <c r="V225" s="13">
        <v>398</v>
      </c>
      <c r="W225" s="19">
        <v>611</v>
      </c>
      <c r="X225" s="23">
        <v>0.95</v>
      </c>
      <c r="Y225" s="24">
        <v>0.89</v>
      </c>
      <c r="Z225" s="24">
        <v>0.89</v>
      </c>
      <c r="AA225" s="24">
        <v>0.35</v>
      </c>
      <c r="AB225" s="25">
        <v>0.77</v>
      </c>
    </row>
    <row r="226" spans="1:28" x14ac:dyDescent="0.25">
      <c r="A226" s="7">
        <v>41767.989583333336</v>
      </c>
      <c r="B226">
        <v>383</v>
      </c>
      <c r="C226">
        <v>442</v>
      </c>
      <c r="D226">
        <v>528</v>
      </c>
      <c r="E226" s="2">
        <f t="shared" si="21"/>
        <v>1.0705645161290323</v>
      </c>
      <c r="F226" s="4" t="e">
        <f t="shared" si="22"/>
        <v>#N/A</v>
      </c>
      <c r="G226" s="29">
        <f t="shared" si="25"/>
        <v>230</v>
      </c>
      <c r="H226" s="29">
        <f t="shared" si="26"/>
        <v>992</v>
      </c>
      <c r="I226" s="30">
        <f t="shared" si="27"/>
        <v>2</v>
      </c>
      <c r="J226" s="31">
        <f t="shared" si="23"/>
        <v>1</v>
      </c>
      <c r="K226" s="12">
        <v>992</v>
      </c>
      <c r="L226" s="13">
        <v>1075</v>
      </c>
      <c r="M226" s="13">
        <v>1117</v>
      </c>
      <c r="N226" s="16">
        <v>2</v>
      </c>
      <c r="O226" s="16">
        <v>22</v>
      </c>
      <c r="P226" s="17">
        <v>40</v>
      </c>
      <c r="Q226" s="4">
        <v>424</v>
      </c>
      <c r="R226" s="4">
        <v>623</v>
      </c>
      <c r="S226" s="4">
        <v>817</v>
      </c>
      <c r="T226" s="27">
        <f t="shared" si="24"/>
        <v>1062</v>
      </c>
      <c r="U226" s="13">
        <v>1062</v>
      </c>
      <c r="V226" s="13">
        <v>1483</v>
      </c>
      <c r="W226" s="19">
        <v>1693</v>
      </c>
      <c r="X226" s="23">
        <v>0.91</v>
      </c>
      <c r="Y226" s="24">
        <v>0.93</v>
      </c>
      <c r="Z226" s="24">
        <v>0.9</v>
      </c>
      <c r="AA226" s="24">
        <v>0.39</v>
      </c>
      <c r="AB226" s="25">
        <v>0.78</v>
      </c>
    </row>
    <row r="227" spans="1:28" x14ac:dyDescent="0.25">
      <c r="A227" s="7">
        <v>41768.947916666664</v>
      </c>
      <c r="B227">
        <v>876</v>
      </c>
      <c r="C227">
        <v>1142</v>
      </c>
      <c r="D227">
        <v>1215</v>
      </c>
      <c r="E227" s="2">
        <f t="shared" si="21"/>
        <v>1.0708955223880596</v>
      </c>
      <c r="F227" s="4" t="e">
        <f t="shared" si="22"/>
        <v>#N/A</v>
      </c>
      <c r="G227" s="29">
        <f t="shared" si="25"/>
        <v>331</v>
      </c>
      <c r="H227" s="29">
        <f t="shared" si="26"/>
        <v>1072</v>
      </c>
      <c r="I227" s="30">
        <f t="shared" si="27"/>
        <v>2</v>
      </c>
      <c r="J227" s="31">
        <f t="shared" si="23"/>
        <v>1</v>
      </c>
      <c r="K227" s="12">
        <v>1072</v>
      </c>
      <c r="L227" s="13">
        <v>1352</v>
      </c>
      <c r="M227" s="13">
        <v>1453</v>
      </c>
      <c r="N227" s="16">
        <v>661</v>
      </c>
      <c r="O227" s="16">
        <v>996</v>
      </c>
      <c r="P227" s="17">
        <v>1062</v>
      </c>
      <c r="Q227" s="4">
        <v>911</v>
      </c>
      <c r="R227" s="4">
        <v>1576</v>
      </c>
      <c r="S227" s="4">
        <v>1843</v>
      </c>
      <c r="T227" s="27">
        <f t="shared" si="24"/>
        <v>1148</v>
      </c>
      <c r="U227" s="13">
        <v>1148</v>
      </c>
      <c r="V227" s="13">
        <v>1866</v>
      </c>
      <c r="W227" s="19">
        <v>2203</v>
      </c>
      <c r="X227" s="23">
        <v>0.81</v>
      </c>
      <c r="Y227" s="24">
        <v>0.74</v>
      </c>
      <c r="Z227" s="24">
        <v>0.83</v>
      </c>
      <c r="AA227" s="24">
        <v>0.4</v>
      </c>
      <c r="AB227" s="25">
        <v>0.7</v>
      </c>
    </row>
    <row r="228" spans="1:28" x14ac:dyDescent="0.25">
      <c r="A228" s="7">
        <v>41771.989583333336</v>
      </c>
      <c r="B228">
        <v>983</v>
      </c>
      <c r="C228">
        <v>1408</v>
      </c>
      <c r="D228">
        <v>1492</v>
      </c>
      <c r="E228" s="2">
        <f t="shared" si="21"/>
        <v>1.0602807597027251</v>
      </c>
      <c r="F228" s="4">
        <f t="shared" si="22"/>
        <v>282</v>
      </c>
      <c r="G228" s="29">
        <f t="shared" si="25"/>
        <v>282</v>
      </c>
      <c r="H228" s="29">
        <f t="shared" si="26"/>
        <v>1284</v>
      </c>
      <c r="I228" s="30">
        <f t="shared" si="27"/>
        <v>2</v>
      </c>
      <c r="J228" s="31">
        <f t="shared" si="23"/>
        <v>1</v>
      </c>
      <c r="K228" s="12">
        <v>1284</v>
      </c>
      <c r="L228" s="13">
        <v>1594</v>
      </c>
      <c r="M228" s="13">
        <v>1651</v>
      </c>
      <c r="N228" s="16">
        <v>790</v>
      </c>
      <c r="O228" s="16">
        <v>1273</v>
      </c>
      <c r="P228" s="17">
        <v>1373</v>
      </c>
      <c r="Q228" s="4">
        <v>927</v>
      </c>
      <c r="R228" s="4">
        <v>1942</v>
      </c>
      <c r="S228" s="4">
        <v>2263</v>
      </c>
      <c r="T228" s="27">
        <f t="shared" si="24"/>
        <v>1211</v>
      </c>
      <c r="U228" s="13">
        <v>1211</v>
      </c>
      <c r="V228" s="13">
        <v>2200</v>
      </c>
      <c r="W228" s="19">
        <v>2503</v>
      </c>
      <c r="X228" s="23">
        <v>0.95</v>
      </c>
      <c r="Y228" s="24">
        <v>0.74</v>
      </c>
      <c r="Z228" s="24">
        <v>0.7</v>
      </c>
      <c r="AA228" s="24">
        <v>0.37</v>
      </c>
      <c r="AB228" s="25">
        <v>0.68999999999999895</v>
      </c>
    </row>
    <row r="229" spans="1:28" x14ac:dyDescent="0.25">
      <c r="A229" s="7">
        <v>41772.989583333336</v>
      </c>
      <c r="B229">
        <v>886</v>
      </c>
      <c r="C229">
        <v>1551</v>
      </c>
      <c r="D229">
        <v>1644</v>
      </c>
      <c r="E229" s="2">
        <f t="shared" si="21"/>
        <v>1.0608365019011408</v>
      </c>
      <c r="F229" s="4">
        <f t="shared" si="22"/>
        <v>639</v>
      </c>
      <c r="G229" s="29">
        <f t="shared" si="25"/>
        <v>639</v>
      </c>
      <c r="H229" s="29">
        <f t="shared" si="26"/>
        <v>1116</v>
      </c>
      <c r="I229" s="30">
        <f t="shared" si="27"/>
        <v>2</v>
      </c>
      <c r="J229" s="31">
        <f t="shared" si="23"/>
        <v>1</v>
      </c>
      <c r="K229" s="12">
        <v>1116</v>
      </c>
      <c r="L229" s="13">
        <v>1775</v>
      </c>
      <c r="M229" s="13">
        <v>1880</v>
      </c>
      <c r="N229" s="16">
        <v>645</v>
      </c>
      <c r="O229" s="16">
        <v>1173</v>
      </c>
      <c r="P229" s="17">
        <v>1333</v>
      </c>
      <c r="Q229" s="4">
        <v>773</v>
      </c>
      <c r="R229" s="4">
        <v>2140</v>
      </c>
      <c r="S229" s="4">
        <v>2493</v>
      </c>
      <c r="T229" s="27">
        <f t="shared" si="24"/>
        <v>1052</v>
      </c>
      <c r="U229" s="13">
        <v>1052</v>
      </c>
      <c r="V229" s="13">
        <v>2449</v>
      </c>
      <c r="W229" s="19">
        <v>2850</v>
      </c>
      <c r="X229" s="23">
        <v>0.93</v>
      </c>
      <c r="Y229" s="24">
        <v>0.8</v>
      </c>
      <c r="Z229" s="24">
        <v>0.6</v>
      </c>
      <c r="AA229" s="24">
        <v>0.33</v>
      </c>
      <c r="AB229" s="25">
        <v>0.67</v>
      </c>
    </row>
    <row r="230" spans="1:28" x14ac:dyDescent="0.25">
      <c r="A230" s="7">
        <v>41773.989583333336</v>
      </c>
      <c r="B230">
        <v>417</v>
      </c>
      <c r="C230">
        <v>1458</v>
      </c>
      <c r="D230">
        <v>1557</v>
      </c>
      <c r="E230" s="2">
        <f t="shared" si="21"/>
        <v>1.3168077388149939</v>
      </c>
      <c r="F230" s="4">
        <f t="shared" si="22"/>
        <v>1115</v>
      </c>
      <c r="G230" s="29">
        <f t="shared" si="25"/>
        <v>1115</v>
      </c>
      <c r="H230" s="29">
        <f t="shared" si="26"/>
        <v>1089</v>
      </c>
      <c r="I230" s="30">
        <f t="shared" si="27"/>
        <v>2</v>
      </c>
      <c r="J230" s="31">
        <f t="shared" si="23"/>
        <v>1</v>
      </c>
      <c r="K230" s="12">
        <v>1089</v>
      </c>
      <c r="L230" s="13">
        <v>1795</v>
      </c>
      <c r="M230" s="13">
        <v>1882</v>
      </c>
      <c r="N230" s="16">
        <v>1</v>
      </c>
      <c r="O230" s="16">
        <v>1163</v>
      </c>
      <c r="P230" s="17">
        <v>1272</v>
      </c>
      <c r="Q230" s="4">
        <v>318</v>
      </c>
      <c r="R230" s="4">
        <v>2030</v>
      </c>
      <c r="S230" s="4">
        <v>2361</v>
      </c>
      <c r="T230" s="27">
        <f t="shared" si="24"/>
        <v>827</v>
      </c>
      <c r="U230" s="13">
        <v>827</v>
      </c>
      <c r="V230" s="13">
        <v>2476</v>
      </c>
      <c r="W230" s="19">
        <v>2854</v>
      </c>
      <c r="X230" s="23">
        <v>0.81</v>
      </c>
      <c r="Y230" s="24">
        <v>0.93999999999999895</v>
      </c>
      <c r="Z230" s="24">
        <v>0.62</v>
      </c>
      <c r="AA230" s="24">
        <v>0.28000000000000003</v>
      </c>
      <c r="AB230" s="25">
        <v>0.67</v>
      </c>
    </row>
    <row r="231" spans="1:28" x14ac:dyDescent="0.25">
      <c r="A231" s="7">
        <v>41774.989583333336</v>
      </c>
      <c r="B231">
        <v>139</v>
      </c>
      <c r="C231">
        <v>1120</v>
      </c>
      <c r="D231">
        <v>1466</v>
      </c>
      <c r="E231" s="2">
        <f t="shared" si="21"/>
        <v>1.3041237113402062</v>
      </c>
      <c r="F231" s="4">
        <f t="shared" si="22"/>
        <v>1083</v>
      </c>
      <c r="G231" s="29">
        <f t="shared" si="25"/>
        <v>1083</v>
      </c>
      <c r="H231" s="29">
        <f t="shared" si="26"/>
        <v>506</v>
      </c>
      <c r="I231" s="30">
        <f t="shared" si="27"/>
        <v>2</v>
      </c>
      <c r="J231" s="31">
        <f t="shared" si="23"/>
        <v>1</v>
      </c>
      <c r="K231" s="12">
        <v>506</v>
      </c>
      <c r="L231" s="13">
        <v>1346</v>
      </c>
      <c r="M231" s="13">
        <v>1844</v>
      </c>
      <c r="N231" s="16">
        <v>6</v>
      </c>
      <c r="O231" s="16">
        <v>946</v>
      </c>
      <c r="P231" s="17">
        <v>1252</v>
      </c>
      <c r="Q231" s="4">
        <v>107</v>
      </c>
      <c r="R231" s="4">
        <v>1395</v>
      </c>
      <c r="S231" s="4">
        <v>2222</v>
      </c>
      <c r="T231" s="27">
        <f t="shared" si="24"/>
        <v>388</v>
      </c>
      <c r="U231" s="13">
        <v>388</v>
      </c>
      <c r="V231" s="13">
        <v>1680</v>
      </c>
      <c r="W231" s="19">
        <v>2796</v>
      </c>
      <c r="X231" s="23">
        <v>0.74</v>
      </c>
      <c r="Y231" s="24">
        <v>0.93</v>
      </c>
      <c r="Z231" s="24">
        <v>0.75</v>
      </c>
      <c r="AA231" s="24">
        <v>0.26</v>
      </c>
      <c r="AB231" s="25">
        <v>0.67</v>
      </c>
    </row>
    <row r="232" spans="1:28" x14ac:dyDescent="0.25">
      <c r="A232" s="7">
        <v>41775.947916666664</v>
      </c>
      <c r="B232">
        <v>349</v>
      </c>
      <c r="C232">
        <v>928</v>
      </c>
      <c r="D232">
        <v>1611</v>
      </c>
      <c r="E232" s="2">
        <f t="shared" si="21"/>
        <v>1.3045774647887325</v>
      </c>
      <c r="F232" s="4" t="e">
        <f t="shared" si="22"/>
        <v>#N/A</v>
      </c>
      <c r="G232" s="29">
        <f t="shared" si="25"/>
        <v>468</v>
      </c>
      <c r="H232" s="29">
        <f t="shared" si="26"/>
        <v>741</v>
      </c>
      <c r="I232" s="30">
        <f t="shared" si="27"/>
        <v>2</v>
      </c>
      <c r="J232" s="31">
        <f t="shared" si="23"/>
        <v>1</v>
      </c>
      <c r="K232" s="12">
        <v>741</v>
      </c>
      <c r="L232" s="13">
        <v>1204</v>
      </c>
      <c r="M232" s="13">
        <v>1833</v>
      </c>
      <c r="N232" s="16">
        <v>38</v>
      </c>
      <c r="O232" s="16">
        <v>654</v>
      </c>
      <c r="P232" s="17">
        <v>1418</v>
      </c>
      <c r="Q232" s="4">
        <v>268</v>
      </c>
      <c r="R232" s="4">
        <v>925</v>
      </c>
      <c r="S232" s="4">
        <v>2481</v>
      </c>
      <c r="T232" s="27">
        <f t="shared" si="24"/>
        <v>568</v>
      </c>
      <c r="U232" s="13">
        <v>568</v>
      </c>
      <c r="V232" s="13">
        <v>1174</v>
      </c>
      <c r="W232" s="19">
        <v>2822</v>
      </c>
      <c r="X232" s="23">
        <v>0.47</v>
      </c>
      <c r="Y232" s="24">
        <v>0.9</v>
      </c>
      <c r="Z232" s="24">
        <v>0.84</v>
      </c>
      <c r="AA232" s="24">
        <v>0.23</v>
      </c>
      <c r="AB232" s="25">
        <v>0.61</v>
      </c>
    </row>
    <row r="233" spans="1:28" x14ac:dyDescent="0.25">
      <c r="A233" s="7">
        <v>41778.989583333336</v>
      </c>
      <c r="B233">
        <v>560</v>
      </c>
      <c r="C233">
        <v>1043</v>
      </c>
      <c r="D233">
        <v>1701</v>
      </c>
      <c r="E233" s="2">
        <f t="shared" si="21"/>
        <v>1.303411131059246</v>
      </c>
      <c r="F233" s="4" t="e">
        <f t="shared" si="22"/>
        <v>#N/A</v>
      </c>
      <c r="G233" s="29">
        <f t="shared" si="25"/>
        <v>374</v>
      </c>
      <c r="H233" s="29">
        <f t="shared" si="26"/>
        <v>726</v>
      </c>
      <c r="I233" s="30">
        <f t="shared" si="27"/>
        <v>2</v>
      </c>
      <c r="J233" s="31">
        <f t="shared" si="23"/>
        <v>1</v>
      </c>
      <c r="K233" s="12">
        <v>726</v>
      </c>
      <c r="L233" s="13">
        <v>1204</v>
      </c>
      <c r="M233" s="13">
        <v>1853</v>
      </c>
      <c r="N233" s="16">
        <v>367</v>
      </c>
      <c r="O233" s="16">
        <v>888</v>
      </c>
      <c r="P233" s="17">
        <v>1589</v>
      </c>
      <c r="Q233" s="4">
        <v>430</v>
      </c>
      <c r="R233" s="4">
        <v>1016</v>
      </c>
      <c r="S233" s="4">
        <v>2620</v>
      </c>
      <c r="T233" s="27">
        <f t="shared" si="24"/>
        <v>557</v>
      </c>
      <c r="U233" s="13">
        <v>557</v>
      </c>
      <c r="V233" s="13">
        <v>1174</v>
      </c>
      <c r="W233" s="19">
        <v>2853</v>
      </c>
      <c r="X233" s="23">
        <v>0.28999999999999998</v>
      </c>
      <c r="Y233" s="24">
        <v>0.82</v>
      </c>
      <c r="Z233" s="24">
        <v>0.87</v>
      </c>
      <c r="AA233" s="24">
        <v>0.2</v>
      </c>
      <c r="AB233" s="25">
        <v>0.54</v>
      </c>
    </row>
    <row r="234" spans="1:28" x14ac:dyDescent="0.25">
      <c r="A234" s="7">
        <v>41779.989583333336</v>
      </c>
      <c r="B234">
        <v>727</v>
      </c>
      <c r="C234">
        <v>1195</v>
      </c>
      <c r="D234">
        <v>1828</v>
      </c>
      <c r="E234" s="2">
        <f t="shared" si="21"/>
        <v>1.3046511627906976</v>
      </c>
      <c r="F234" s="4" t="e">
        <f t="shared" si="22"/>
        <v>#N/A</v>
      </c>
      <c r="G234" s="29">
        <f t="shared" si="25"/>
        <v>334</v>
      </c>
      <c r="H234" s="29">
        <f t="shared" si="26"/>
        <v>1122</v>
      </c>
      <c r="I234" s="30">
        <f t="shared" si="27"/>
        <v>2</v>
      </c>
      <c r="J234" s="31">
        <f t="shared" si="23"/>
        <v>1</v>
      </c>
      <c r="K234" s="12">
        <v>1122</v>
      </c>
      <c r="L234" s="13">
        <v>1520</v>
      </c>
      <c r="M234" s="13">
        <v>2029</v>
      </c>
      <c r="N234" s="16">
        <v>392</v>
      </c>
      <c r="O234" s="16">
        <v>912</v>
      </c>
      <c r="P234" s="17">
        <v>1631</v>
      </c>
      <c r="Q234" s="4">
        <v>558</v>
      </c>
      <c r="R234" s="4">
        <v>1165</v>
      </c>
      <c r="S234" s="4">
        <v>2815</v>
      </c>
      <c r="T234" s="27">
        <f t="shared" si="24"/>
        <v>860</v>
      </c>
      <c r="U234" s="13">
        <v>860</v>
      </c>
      <c r="V234" s="13">
        <v>1482</v>
      </c>
      <c r="W234" s="19">
        <v>3125</v>
      </c>
      <c r="X234" s="23">
        <v>0.23</v>
      </c>
      <c r="Y234" s="24">
        <v>0.71</v>
      </c>
      <c r="Z234" s="24">
        <v>0.88</v>
      </c>
      <c r="AA234" s="24">
        <v>0.18</v>
      </c>
      <c r="AB234" s="25">
        <v>0.5</v>
      </c>
    </row>
    <row r="235" spans="1:28" x14ac:dyDescent="0.25">
      <c r="A235" s="7">
        <v>41780.989583333336</v>
      </c>
      <c r="B235">
        <v>1353</v>
      </c>
      <c r="C235">
        <v>1712</v>
      </c>
      <c r="D235">
        <v>2201</v>
      </c>
      <c r="E235" s="2">
        <f t="shared" si="21"/>
        <v>1.3040268456375839</v>
      </c>
      <c r="F235" s="4">
        <f t="shared" si="22"/>
        <v>365</v>
      </c>
      <c r="G235" s="29">
        <f t="shared" si="25"/>
        <v>365</v>
      </c>
      <c r="H235" s="29">
        <f t="shared" si="26"/>
        <v>1943</v>
      </c>
      <c r="I235" s="30">
        <f t="shared" si="27"/>
        <v>2</v>
      </c>
      <c r="J235" s="31">
        <f t="shared" si="23"/>
        <v>1</v>
      </c>
      <c r="K235" s="12">
        <v>1943</v>
      </c>
      <c r="L235" s="13">
        <v>2220</v>
      </c>
      <c r="M235" s="13">
        <v>2618</v>
      </c>
      <c r="N235" s="16">
        <v>757</v>
      </c>
      <c r="O235" s="16">
        <v>1204</v>
      </c>
      <c r="P235" s="17">
        <v>1775</v>
      </c>
      <c r="Q235" s="4">
        <v>1028</v>
      </c>
      <c r="R235" s="4">
        <v>1653</v>
      </c>
      <c r="S235" s="4">
        <v>3361</v>
      </c>
      <c r="T235" s="27">
        <f t="shared" si="24"/>
        <v>1490</v>
      </c>
      <c r="U235" s="13">
        <v>1490</v>
      </c>
      <c r="V235" s="13">
        <v>2164</v>
      </c>
      <c r="W235" s="19">
        <v>4031</v>
      </c>
      <c r="X235" s="23">
        <v>-0.44</v>
      </c>
      <c r="Y235" s="24">
        <v>0.23</v>
      </c>
      <c r="Z235" s="24">
        <v>0.87</v>
      </c>
      <c r="AA235" s="24">
        <v>0.15</v>
      </c>
      <c r="AB235" s="25">
        <v>0.2</v>
      </c>
    </row>
    <row r="236" spans="1:28" x14ac:dyDescent="0.25">
      <c r="A236" s="7">
        <v>41781.989583333336</v>
      </c>
      <c r="B236">
        <v>1645</v>
      </c>
      <c r="C236">
        <v>1991</v>
      </c>
      <c r="D236">
        <v>2457</v>
      </c>
      <c r="E236" s="2">
        <f t="shared" si="21"/>
        <v>1.3528610354223434</v>
      </c>
      <c r="F236" s="4">
        <f t="shared" si="22"/>
        <v>527</v>
      </c>
      <c r="G236" s="29">
        <f t="shared" si="25"/>
        <v>527</v>
      </c>
      <c r="H236" s="29">
        <f t="shared" si="26"/>
        <v>1986</v>
      </c>
      <c r="I236" s="30">
        <f t="shared" si="27"/>
        <v>2</v>
      </c>
      <c r="J236" s="31">
        <f t="shared" si="23"/>
        <v>1</v>
      </c>
      <c r="K236" s="12">
        <v>1986</v>
      </c>
      <c r="L236" s="13">
        <v>2215</v>
      </c>
      <c r="M236" s="13">
        <v>2536</v>
      </c>
      <c r="N236" s="16">
        <v>1416</v>
      </c>
      <c r="O236" s="16">
        <v>1786</v>
      </c>
      <c r="P236" s="17">
        <v>2283</v>
      </c>
      <c r="Q236" s="4">
        <v>1216</v>
      </c>
      <c r="R236" s="4">
        <v>1870</v>
      </c>
      <c r="S236" s="4">
        <v>3645</v>
      </c>
      <c r="T236" s="27">
        <f t="shared" si="24"/>
        <v>1468</v>
      </c>
      <c r="U236" s="13">
        <v>1468</v>
      </c>
      <c r="V236" s="13">
        <v>2080</v>
      </c>
      <c r="W236" s="19">
        <v>3761</v>
      </c>
      <c r="X236" s="23">
        <v>-0.68999999999999895</v>
      </c>
      <c r="Y236" s="24">
        <v>-0.4</v>
      </c>
      <c r="Z236" s="24">
        <v>0.83</v>
      </c>
      <c r="AA236" s="24">
        <v>0.13</v>
      </c>
      <c r="AB236" s="25">
        <v>-0.03</v>
      </c>
    </row>
    <row r="237" spans="1:28" x14ac:dyDescent="0.25">
      <c r="A237" s="7">
        <v>41782.947916666664</v>
      </c>
      <c r="B237">
        <v>1493</v>
      </c>
      <c r="C237">
        <v>1664</v>
      </c>
      <c r="D237">
        <v>2530</v>
      </c>
      <c r="E237" s="2">
        <f t="shared" si="21"/>
        <v>1.353204172876304</v>
      </c>
      <c r="F237" s="4">
        <f t="shared" si="22"/>
        <v>923</v>
      </c>
      <c r="G237" s="29">
        <f t="shared" si="25"/>
        <v>923</v>
      </c>
      <c r="H237" s="29">
        <f t="shared" si="26"/>
        <v>1816</v>
      </c>
      <c r="I237" s="30">
        <f t="shared" si="27"/>
        <v>2</v>
      </c>
      <c r="J237" s="31">
        <f t="shared" si="23"/>
        <v>1</v>
      </c>
      <c r="K237" s="12">
        <v>1816</v>
      </c>
      <c r="L237" s="13">
        <v>2075</v>
      </c>
      <c r="M237" s="13">
        <v>2687</v>
      </c>
      <c r="N237" s="16">
        <v>1063</v>
      </c>
      <c r="O237" s="16">
        <v>1173</v>
      </c>
      <c r="P237" s="17">
        <v>2406</v>
      </c>
      <c r="Q237" s="4">
        <v>1075</v>
      </c>
      <c r="R237" s="4">
        <v>1338</v>
      </c>
      <c r="S237" s="4">
        <v>3644</v>
      </c>
      <c r="T237" s="27">
        <f t="shared" si="24"/>
        <v>1342</v>
      </c>
      <c r="U237" s="13">
        <v>1342</v>
      </c>
      <c r="V237" s="13">
        <v>1948</v>
      </c>
      <c r="W237" s="19">
        <v>3910</v>
      </c>
      <c r="X237" s="23">
        <v>-0.25</v>
      </c>
      <c r="Y237" s="24">
        <v>-0.48</v>
      </c>
      <c r="Z237" s="24">
        <v>0.78</v>
      </c>
      <c r="AA237" s="24">
        <v>0.1</v>
      </c>
      <c r="AB237" s="25">
        <v>0.04</v>
      </c>
    </row>
    <row r="238" spans="1:28" x14ac:dyDescent="0.25">
      <c r="A238" s="7">
        <v>41785.989583333336</v>
      </c>
      <c r="B238">
        <v>1374</v>
      </c>
      <c r="C238">
        <v>1359</v>
      </c>
      <c r="D238">
        <v>2465</v>
      </c>
      <c r="E238" s="2">
        <f t="shared" si="21"/>
        <v>1.4280442804428044</v>
      </c>
      <c r="F238" s="4">
        <f t="shared" si="22"/>
        <v>530</v>
      </c>
      <c r="G238" s="29">
        <f t="shared" si="25"/>
        <v>530</v>
      </c>
      <c r="H238" s="29">
        <f t="shared" si="26"/>
        <v>1548</v>
      </c>
      <c r="I238" s="30">
        <f t="shared" si="27"/>
        <v>2</v>
      </c>
      <c r="J238" s="31">
        <f t="shared" si="23"/>
        <v>1</v>
      </c>
      <c r="K238" s="12">
        <v>1548</v>
      </c>
      <c r="L238" s="13">
        <v>1525</v>
      </c>
      <c r="M238" s="13">
        <v>2627</v>
      </c>
      <c r="N238" s="16">
        <v>1286</v>
      </c>
      <c r="O238" s="16">
        <v>1233</v>
      </c>
      <c r="P238" s="17">
        <v>2347</v>
      </c>
      <c r="Q238" s="4">
        <v>945</v>
      </c>
      <c r="R238" s="4">
        <v>957</v>
      </c>
      <c r="S238" s="4">
        <v>3463</v>
      </c>
      <c r="T238" s="27">
        <f t="shared" si="24"/>
        <v>1084</v>
      </c>
      <c r="U238" s="13">
        <v>1084</v>
      </c>
      <c r="V238" s="13">
        <v>1068</v>
      </c>
      <c r="W238" s="19">
        <v>3690</v>
      </c>
      <c r="X238" s="23">
        <v>0.71</v>
      </c>
      <c r="Y238" s="24">
        <v>-0.36</v>
      </c>
      <c r="Z238" s="24">
        <v>0.64</v>
      </c>
      <c r="AA238" s="24">
        <v>0.09</v>
      </c>
      <c r="AB238" s="25">
        <v>0.27</v>
      </c>
    </row>
    <row r="239" spans="1:28" x14ac:dyDescent="0.25">
      <c r="A239" s="7">
        <v>41786.989583333336</v>
      </c>
      <c r="B239">
        <v>1252</v>
      </c>
      <c r="C239">
        <v>1152</v>
      </c>
      <c r="D239">
        <v>2338</v>
      </c>
      <c r="E239" s="2">
        <f t="shared" si="21"/>
        <v>1.519672131147541</v>
      </c>
      <c r="F239" s="4">
        <f t="shared" si="22"/>
        <v>757</v>
      </c>
      <c r="G239" s="29">
        <f t="shared" si="25"/>
        <v>757</v>
      </c>
      <c r="H239" s="29">
        <f t="shared" si="26"/>
        <v>1854</v>
      </c>
      <c r="I239" s="30">
        <f t="shared" si="27"/>
        <v>2</v>
      </c>
      <c r="J239" s="31">
        <f t="shared" si="23"/>
        <v>1</v>
      </c>
      <c r="K239" s="12">
        <v>1854</v>
      </c>
      <c r="L239" s="13">
        <v>1697</v>
      </c>
      <c r="M239" s="13">
        <v>2583</v>
      </c>
      <c r="N239" s="16">
        <v>791</v>
      </c>
      <c r="O239" s="16">
        <v>726</v>
      </c>
      <c r="P239" s="17">
        <v>2226</v>
      </c>
      <c r="Q239" s="4">
        <v>820</v>
      </c>
      <c r="R239" s="4">
        <v>804</v>
      </c>
      <c r="S239" s="4">
        <v>3276</v>
      </c>
      <c r="T239" s="27">
        <f t="shared" si="24"/>
        <v>1220</v>
      </c>
      <c r="U239" s="13">
        <v>1220</v>
      </c>
      <c r="V239" s="13">
        <v>1188</v>
      </c>
      <c r="W239" s="19">
        <v>3629</v>
      </c>
      <c r="X239" s="23">
        <v>0.8</v>
      </c>
      <c r="Y239" s="24">
        <v>-0.14000000000000001</v>
      </c>
      <c r="Z239" s="24">
        <v>0.32</v>
      </c>
      <c r="AA239" s="24">
        <v>0.1</v>
      </c>
      <c r="AB239" s="25">
        <v>0.27</v>
      </c>
    </row>
    <row r="240" spans="1:28" x14ac:dyDescent="0.25">
      <c r="A240" s="7">
        <v>41787.989583333336</v>
      </c>
      <c r="B240">
        <v>477</v>
      </c>
      <c r="C240">
        <v>453</v>
      </c>
      <c r="D240">
        <v>2032</v>
      </c>
      <c r="E240" s="2">
        <f t="shared" si="21"/>
        <v>1.5628571428571429</v>
      </c>
      <c r="F240" s="4">
        <f t="shared" si="22"/>
        <v>1853</v>
      </c>
      <c r="G240" s="29">
        <f t="shared" si="25"/>
        <v>1853</v>
      </c>
      <c r="H240" s="29">
        <f t="shared" si="26"/>
        <v>1094</v>
      </c>
      <c r="I240" s="30">
        <f t="shared" si="27"/>
        <v>2</v>
      </c>
      <c r="J240" s="31">
        <f t="shared" si="23"/>
        <v>1</v>
      </c>
      <c r="K240" s="12">
        <v>1094</v>
      </c>
      <c r="L240" s="13">
        <v>986</v>
      </c>
      <c r="M240" s="13">
        <v>2311</v>
      </c>
      <c r="N240" s="16">
        <v>1</v>
      </c>
      <c r="O240" s="16">
        <v>2</v>
      </c>
      <c r="P240" s="17">
        <v>1779</v>
      </c>
      <c r="Q240" s="4">
        <v>320</v>
      </c>
      <c r="R240" s="4">
        <v>316</v>
      </c>
      <c r="S240" s="4">
        <v>2774</v>
      </c>
      <c r="T240" s="27">
        <f t="shared" si="24"/>
        <v>700</v>
      </c>
      <c r="U240" s="13">
        <v>700</v>
      </c>
      <c r="V240" s="13">
        <v>685</v>
      </c>
      <c r="W240" s="19">
        <v>3222</v>
      </c>
      <c r="X240" s="23">
        <v>0.71</v>
      </c>
      <c r="Y240" s="24">
        <v>0.4</v>
      </c>
      <c r="Z240" s="24">
        <v>0.12</v>
      </c>
      <c r="AA240" s="24">
        <v>0.13</v>
      </c>
      <c r="AB240" s="25">
        <v>0.34</v>
      </c>
    </row>
    <row r="241" spans="1:28" x14ac:dyDescent="0.25">
      <c r="A241" s="7">
        <v>41788.989583333336</v>
      </c>
      <c r="B241">
        <v>76</v>
      </c>
      <c r="C241">
        <v>152</v>
      </c>
      <c r="D241">
        <v>1769</v>
      </c>
      <c r="E241" s="2">
        <f t="shared" si="21"/>
        <v>1.0052910052910053</v>
      </c>
      <c r="F241" s="4">
        <f t="shared" si="22"/>
        <v>1094</v>
      </c>
      <c r="G241" s="29">
        <f t="shared" si="25"/>
        <v>1094</v>
      </c>
      <c r="H241" s="29">
        <f t="shared" si="26"/>
        <v>190</v>
      </c>
      <c r="I241" s="30">
        <f t="shared" si="27"/>
        <v>2</v>
      </c>
      <c r="J241" s="31">
        <f t="shared" si="23"/>
        <v>1</v>
      </c>
      <c r="K241" s="12">
        <v>190</v>
      </c>
      <c r="L241" s="13">
        <v>279</v>
      </c>
      <c r="M241" s="13">
        <v>1899</v>
      </c>
      <c r="N241" s="16">
        <v>0</v>
      </c>
      <c r="O241" s="16">
        <v>1</v>
      </c>
      <c r="P241" s="17">
        <v>1636</v>
      </c>
      <c r="Q241" s="4">
        <v>80</v>
      </c>
      <c r="R241" s="4">
        <v>113</v>
      </c>
      <c r="S241" s="4">
        <v>2311</v>
      </c>
      <c r="T241" s="27">
        <f t="shared" si="24"/>
        <v>189</v>
      </c>
      <c r="U241" s="13">
        <v>189</v>
      </c>
      <c r="V241" s="13">
        <v>206</v>
      </c>
      <c r="W241" s="19">
        <v>2488</v>
      </c>
      <c r="X241" s="23">
        <v>0.93999999999999895</v>
      </c>
      <c r="Y241" s="24">
        <v>0.83</v>
      </c>
      <c r="Z241" s="24">
        <v>0.31</v>
      </c>
      <c r="AA241" s="24">
        <v>0.16</v>
      </c>
      <c r="AB241" s="25">
        <v>0.56000000000000005</v>
      </c>
    </row>
    <row r="242" spans="1:28" x14ac:dyDescent="0.25">
      <c r="A242" s="7">
        <v>41789.947916666664</v>
      </c>
      <c r="B242">
        <v>109</v>
      </c>
      <c r="C242">
        <v>376</v>
      </c>
      <c r="D242">
        <v>1822</v>
      </c>
      <c r="E242" s="2">
        <f t="shared" si="21"/>
        <v>1.219607843137255</v>
      </c>
      <c r="F242" s="4" t="e">
        <f t="shared" si="22"/>
        <v>#N/A</v>
      </c>
      <c r="G242" s="29">
        <f t="shared" si="25"/>
        <v>182</v>
      </c>
      <c r="H242" s="29">
        <f t="shared" si="26"/>
        <v>255</v>
      </c>
      <c r="I242" s="30">
        <f t="shared" si="27"/>
        <v>2</v>
      </c>
      <c r="J242" s="31">
        <f t="shared" si="23"/>
        <v>1</v>
      </c>
      <c r="K242" s="12">
        <v>255</v>
      </c>
      <c r="L242" s="13">
        <v>575</v>
      </c>
      <c r="M242" s="13">
        <v>1961</v>
      </c>
      <c r="N242" s="16">
        <v>8</v>
      </c>
      <c r="O242" s="16">
        <v>210</v>
      </c>
      <c r="P242" s="17">
        <v>1708</v>
      </c>
      <c r="Q242" s="4">
        <v>133</v>
      </c>
      <c r="R242" s="4">
        <v>280</v>
      </c>
      <c r="S242" s="4">
        <v>2374</v>
      </c>
      <c r="T242" s="27">
        <f t="shared" si="24"/>
        <v>311</v>
      </c>
      <c r="U242" s="13">
        <v>311</v>
      </c>
      <c r="V242" s="13">
        <v>429</v>
      </c>
      <c r="W242" s="19">
        <v>2556</v>
      </c>
      <c r="X242" s="23">
        <v>0.93</v>
      </c>
      <c r="Y242" s="24">
        <v>0.91</v>
      </c>
      <c r="Z242" s="24">
        <v>0.39</v>
      </c>
      <c r="AA242" s="24">
        <v>0.17</v>
      </c>
      <c r="AB242" s="25">
        <v>0.6</v>
      </c>
    </row>
    <row r="243" spans="1:28" x14ac:dyDescent="0.25">
      <c r="A243" s="7">
        <v>41792.989583333336</v>
      </c>
      <c r="B243">
        <v>135</v>
      </c>
      <c r="C243">
        <v>471</v>
      </c>
      <c r="D243">
        <v>1906</v>
      </c>
      <c r="E243" s="2">
        <f t="shared" si="21"/>
        <v>1.5381679389312977</v>
      </c>
      <c r="F243" s="4" t="e">
        <f t="shared" si="22"/>
        <v>#N/A</v>
      </c>
      <c r="G243" s="29">
        <f t="shared" si="25"/>
        <v>251</v>
      </c>
      <c r="H243" s="29">
        <f t="shared" si="26"/>
        <v>262</v>
      </c>
      <c r="I243" s="30">
        <f t="shared" si="27"/>
        <v>2</v>
      </c>
      <c r="J243" s="31">
        <f t="shared" si="23"/>
        <v>1</v>
      </c>
      <c r="K243" s="12">
        <v>262</v>
      </c>
      <c r="L243" s="13">
        <v>706</v>
      </c>
      <c r="M243" s="13">
        <v>2061</v>
      </c>
      <c r="N243" s="16">
        <v>4</v>
      </c>
      <c r="O243" s="16">
        <v>202</v>
      </c>
      <c r="P243" s="17">
        <v>1693</v>
      </c>
      <c r="Q243" s="4">
        <v>201</v>
      </c>
      <c r="R243" s="4">
        <v>351</v>
      </c>
      <c r="S243" s="4">
        <v>2484</v>
      </c>
      <c r="T243" s="27">
        <f t="shared" si="24"/>
        <v>403</v>
      </c>
      <c r="U243" s="13">
        <v>403</v>
      </c>
      <c r="V243" s="13">
        <v>526</v>
      </c>
      <c r="W243" s="19">
        <v>2685</v>
      </c>
      <c r="X243" s="23">
        <v>0.82</v>
      </c>
      <c r="Y243" s="24">
        <v>0.86</v>
      </c>
      <c r="Z243" s="24">
        <v>0.47</v>
      </c>
      <c r="AA243" s="24">
        <v>0.2</v>
      </c>
      <c r="AB243" s="25">
        <v>0.59</v>
      </c>
    </row>
    <row r="244" spans="1:28" x14ac:dyDescent="0.25">
      <c r="A244" s="7">
        <v>41793.989583333336</v>
      </c>
      <c r="B244">
        <v>142</v>
      </c>
      <c r="C244">
        <v>488</v>
      </c>
      <c r="D244">
        <v>1907</v>
      </c>
      <c r="E244" s="2">
        <f t="shared" si="21"/>
        <v>1.5394088669950738</v>
      </c>
      <c r="F244" s="4" t="e">
        <f t="shared" si="22"/>
        <v>#N/A</v>
      </c>
      <c r="G244" s="29">
        <f t="shared" si="25"/>
        <v>258</v>
      </c>
      <c r="H244" s="29">
        <f t="shared" si="26"/>
        <v>406</v>
      </c>
      <c r="I244" s="30">
        <f t="shared" si="27"/>
        <v>2</v>
      </c>
      <c r="J244" s="31">
        <f t="shared" si="23"/>
        <v>1</v>
      </c>
      <c r="K244" s="12">
        <v>406</v>
      </c>
      <c r="L244" s="13">
        <v>898</v>
      </c>
      <c r="M244" s="13">
        <v>2234</v>
      </c>
      <c r="N244" s="16">
        <v>4</v>
      </c>
      <c r="O244" s="16">
        <v>211</v>
      </c>
      <c r="P244" s="17">
        <v>1698</v>
      </c>
      <c r="Q244" s="4">
        <v>219</v>
      </c>
      <c r="R244" s="4">
        <v>364</v>
      </c>
      <c r="S244" s="4">
        <v>2485</v>
      </c>
      <c r="T244" s="27">
        <f t="shared" si="24"/>
        <v>625</v>
      </c>
      <c r="U244" s="13">
        <v>625</v>
      </c>
      <c r="V244" s="13">
        <v>669</v>
      </c>
      <c r="W244" s="19">
        <v>2911</v>
      </c>
      <c r="X244" s="23">
        <v>0.54</v>
      </c>
      <c r="Y244" s="24">
        <v>0.87</v>
      </c>
      <c r="Z244" s="24">
        <v>0.61</v>
      </c>
      <c r="AA244" s="24">
        <v>0.24</v>
      </c>
      <c r="AB244" s="25">
        <v>0.56999999999999995</v>
      </c>
    </row>
    <row r="245" spans="1:28" x14ac:dyDescent="0.25">
      <c r="A245" s="7">
        <v>41794.989583333336</v>
      </c>
      <c r="B245">
        <v>80</v>
      </c>
      <c r="C245">
        <v>319</v>
      </c>
      <c r="D245">
        <v>1809</v>
      </c>
      <c r="E245" s="2">
        <f t="shared" si="21"/>
        <v>1.5412844036697249</v>
      </c>
      <c r="F245" s="4" t="e">
        <f t="shared" si="22"/>
        <v>#N/A</v>
      </c>
      <c r="G245" s="29">
        <f t="shared" si="25"/>
        <v>401</v>
      </c>
      <c r="H245" s="29">
        <f t="shared" si="26"/>
        <v>218</v>
      </c>
      <c r="I245" s="30">
        <f t="shared" si="27"/>
        <v>2</v>
      </c>
      <c r="J245" s="31">
        <f t="shared" si="23"/>
        <v>1</v>
      </c>
      <c r="K245" s="12">
        <v>218</v>
      </c>
      <c r="L245" s="13">
        <v>554</v>
      </c>
      <c r="M245" s="13">
        <v>2004</v>
      </c>
      <c r="N245" s="16">
        <v>5</v>
      </c>
      <c r="O245" s="16">
        <v>34</v>
      </c>
      <c r="P245" s="17">
        <v>1606</v>
      </c>
      <c r="Q245" s="4">
        <v>123</v>
      </c>
      <c r="R245" s="4">
        <v>238</v>
      </c>
      <c r="S245" s="4">
        <v>2357</v>
      </c>
      <c r="T245" s="27">
        <f t="shared" si="24"/>
        <v>336</v>
      </c>
      <c r="U245" s="13">
        <v>336</v>
      </c>
      <c r="V245" s="13">
        <v>413</v>
      </c>
      <c r="W245" s="19">
        <v>2612</v>
      </c>
      <c r="X245" s="23">
        <v>0.39</v>
      </c>
      <c r="Y245" s="24">
        <v>0.78</v>
      </c>
      <c r="Z245" s="24">
        <v>0.7</v>
      </c>
      <c r="AA245" s="24">
        <v>0.28999999999999998</v>
      </c>
      <c r="AB245" s="25">
        <v>0.54</v>
      </c>
    </row>
    <row r="246" spans="1:28" x14ac:dyDescent="0.25">
      <c r="A246" s="7">
        <v>41795.989583333336</v>
      </c>
      <c r="B246">
        <v>220</v>
      </c>
      <c r="C246">
        <v>537</v>
      </c>
      <c r="D246">
        <v>1939</v>
      </c>
      <c r="E246" s="2">
        <f t="shared" si="21"/>
        <v>1.0151515151515151</v>
      </c>
      <c r="F246" s="4" t="e">
        <f t="shared" si="22"/>
        <v>#N/A</v>
      </c>
      <c r="G246" s="29">
        <f t="shared" si="25"/>
        <v>202</v>
      </c>
      <c r="H246" s="29">
        <f t="shared" si="26"/>
        <v>469</v>
      </c>
      <c r="I246" s="30">
        <f t="shared" si="27"/>
        <v>2</v>
      </c>
      <c r="J246" s="31">
        <f t="shared" si="23"/>
        <v>1</v>
      </c>
      <c r="K246" s="12">
        <v>469</v>
      </c>
      <c r="L246" s="13">
        <v>843</v>
      </c>
      <c r="M246" s="13">
        <v>2445</v>
      </c>
      <c r="N246" s="16">
        <v>16</v>
      </c>
      <c r="O246" s="16">
        <v>325</v>
      </c>
      <c r="P246" s="17">
        <v>1620</v>
      </c>
      <c r="Q246" s="4">
        <v>280</v>
      </c>
      <c r="R246" s="4">
        <v>375</v>
      </c>
      <c r="S246" s="4">
        <v>2351</v>
      </c>
      <c r="T246" s="27">
        <f t="shared" si="24"/>
        <v>462</v>
      </c>
      <c r="U246" s="13">
        <v>462</v>
      </c>
      <c r="V246" s="13">
        <v>623</v>
      </c>
      <c r="W246" s="19">
        <v>2738</v>
      </c>
      <c r="X246" s="23">
        <v>0.2</v>
      </c>
      <c r="Y246" s="24">
        <v>0.57999999999999996</v>
      </c>
      <c r="Z246" s="24">
        <v>0.76</v>
      </c>
      <c r="AA246" s="24">
        <v>0.31</v>
      </c>
      <c r="AB246" s="25">
        <v>0.46</v>
      </c>
    </row>
    <row r="247" spans="1:28" x14ac:dyDescent="0.25">
      <c r="A247" s="7">
        <v>41796.947916666664</v>
      </c>
      <c r="B247">
        <v>301</v>
      </c>
      <c r="C247">
        <v>412</v>
      </c>
      <c r="D247">
        <v>1717</v>
      </c>
      <c r="E247" s="2">
        <f t="shared" si="21"/>
        <v>1.0346420323325636</v>
      </c>
      <c r="F247" s="4" t="e">
        <f t="shared" si="22"/>
        <v>#N/A</v>
      </c>
      <c r="G247" s="29">
        <f t="shared" si="25"/>
        <v>429</v>
      </c>
      <c r="H247" s="29">
        <f t="shared" si="26"/>
        <v>433</v>
      </c>
      <c r="I247" s="30">
        <f t="shared" si="27"/>
        <v>1</v>
      </c>
      <c r="J247" s="31">
        <f t="shared" si="23"/>
        <v>0</v>
      </c>
      <c r="K247" s="12">
        <v>-433</v>
      </c>
      <c r="L247" s="13">
        <v>783</v>
      </c>
      <c r="M247" s="13">
        <v>1949</v>
      </c>
      <c r="N247" s="16">
        <v>40</v>
      </c>
      <c r="O247" s="16">
        <v>205</v>
      </c>
      <c r="P247" s="17">
        <v>1583</v>
      </c>
      <c r="Q247" s="4">
        <v>304</v>
      </c>
      <c r="R247" s="4">
        <v>255</v>
      </c>
      <c r="S247" s="4">
        <v>1858</v>
      </c>
      <c r="T247" s="27">
        <f t="shared" si="24"/>
        <v>448</v>
      </c>
      <c r="U247" s="13">
        <v>-448</v>
      </c>
      <c r="V247" s="13">
        <v>485</v>
      </c>
      <c r="W247" s="19">
        <v>2110</v>
      </c>
      <c r="X247" s="23">
        <v>0.68999999999999895</v>
      </c>
      <c r="Y247" s="24">
        <v>0.68999999999999895</v>
      </c>
      <c r="Z247" s="24">
        <v>0.82</v>
      </c>
      <c r="AA247" s="24">
        <v>0.31</v>
      </c>
      <c r="AB247" s="25">
        <v>0.63</v>
      </c>
    </row>
    <row r="248" spans="1:28" x14ac:dyDescent="0.25">
      <c r="A248" s="7">
        <v>41799.989583333336</v>
      </c>
      <c r="B248">
        <v>192</v>
      </c>
      <c r="C248">
        <v>623</v>
      </c>
      <c r="D248">
        <v>1954</v>
      </c>
      <c r="E248" s="2">
        <f t="shared" si="21"/>
        <v>1.0319767441860466</v>
      </c>
      <c r="F248" s="4" t="e">
        <f t="shared" si="22"/>
        <v>#N/A</v>
      </c>
      <c r="G248" s="29">
        <f t="shared" si="25"/>
        <v>431</v>
      </c>
      <c r="H248" s="29">
        <f t="shared" si="26"/>
        <v>344</v>
      </c>
      <c r="I248" s="30">
        <f t="shared" si="27"/>
        <v>0</v>
      </c>
      <c r="J248" s="31">
        <f t="shared" si="23"/>
        <v>0</v>
      </c>
      <c r="K248" s="12">
        <v>-344</v>
      </c>
      <c r="L248" s="13">
        <v>887</v>
      </c>
      <c r="M248" s="13">
        <v>2203</v>
      </c>
      <c r="N248" s="16">
        <v>2</v>
      </c>
      <c r="O248" s="16">
        <v>379</v>
      </c>
      <c r="P248" s="17">
        <v>1707</v>
      </c>
      <c r="Q248" s="4">
        <v>198</v>
      </c>
      <c r="R248" s="4">
        <v>386</v>
      </c>
      <c r="S248" s="4">
        <v>2112</v>
      </c>
      <c r="T248" s="27">
        <f t="shared" si="24"/>
        <v>355</v>
      </c>
      <c r="U248" s="13">
        <v>-355</v>
      </c>
      <c r="V248" s="13">
        <v>549</v>
      </c>
      <c r="W248" s="19">
        <v>2385</v>
      </c>
      <c r="X248" s="23">
        <v>0.78</v>
      </c>
      <c r="Y248" s="24">
        <v>0.72</v>
      </c>
      <c r="Z248" s="24">
        <v>0.83</v>
      </c>
      <c r="AA248" s="24">
        <v>0.31</v>
      </c>
      <c r="AB248" s="25">
        <v>0.66</v>
      </c>
    </row>
    <row r="249" spans="1:28" x14ac:dyDescent="0.25">
      <c r="A249" s="7">
        <v>41800.989583333336</v>
      </c>
      <c r="B249">
        <v>171</v>
      </c>
      <c r="C249">
        <v>829</v>
      </c>
      <c r="D249">
        <v>2250</v>
      </c>
      <c r="E249" s="2">
        <f t="shared" si="21"/>
        <v>1.2164179104477613</v>
      </c>
      <c r="F249" s="4" t="e">
        <f t="shared" si="22"/>
        <v>#N/A</v>
      </c>
      <c r="G249" s="29">
        <f t="shared" si="25"/>
        <v>335</v>
      </c>
      <c r="H249" s="29">
        <f t="shared" si="26"/>
        <v>402</v>
      </c>
      <c r="I249" s="30">
        <f t="shared" si="27"/>
        <v>1</v>
      </c>
      <c r="J249" s="31">
        <f t="shared" si="23"/>
        <v>1</v>
      </c>
      <c r="K249" s="12">
        <v>402</v>
      </c>
      <c r="L249" s="13">
        <v>1282</v>
      </c>
      <c r="M249" s="13">
        <v>2545</v>
      </c>
      <c r="N249" s="16">
        <v>9</v>
      </c>
      <c r="O249" s="16">
        <v>455</v>
      </c>
      <c r="P249" s="17">
        <v>2117</v>
      </c>
      <c r="Q249" s="4">
        <v>195</v>
      </c>
      <c r="R249" s="4">
        <v>513</v>
      </c>
      <c r="S249" s="4">
        <v>2362</v>
      </c>
      <c r="T249" s="27">
        <f t="shared" si="24"/>
        <v>489</v>
      </c>
      <c r="U249" s="13">
        <v>489</v>
      </c>
      <c r="V249" s="13">
        <v>794</v>
      </c>
      <c r="W249" s="19">
        <v>2674</v>
      </c>
      <c r="X249" s="23">
        <v>0.65</v>
      </c>
      <c r="Y249" s="24">
        <v>0.45</v>
      </c>
      <c r="Z249" s="24">
        <v>0.64</v>
      </c>
      <c r="AA249" s="24">
        <v>0.31</v>
      </c>
      <c r="AB249" s="25">
        <v>0.52</v>
      </c>
    </row>
    <row r="250" spans="1:28" x14ac:dyDescent="0.25">
      <c r="A250" s="7">
        <v>41801.989583333336</v>
      </c>
      <c r="B250">
        <v>407</v>
      </c>
      <c r="C250">
        <v>981</v>
      </c>
      <c r="D250">
        <v>2340</v>
      </c>
      <c r="E250" s="2">
        <f t="shared" si="21"/>
        <v>1.085135135135135</v>
      </c>
      <c r="F250" s="4" t="e">
        <f t="shared" si="22"/>
        <v>#N/A</v>
      </c>
      <c r="G250" s="29">
        <f t="shared" si="25"/>
        <v>333</v>
      </c>
      <c r="H250" s="29">
        <f t="shared" si="26"/>
        <v>740</v>
      </c>
      <c r="I250" s="30">
        <f t="shared" si="27"/>
        <v>2</v>
      </c>
      <c r="J250" s="31">
        <f t="shared" si="23"/>
        <v>1</v>
      </c>
      <c r="K250" s="12">
        <v>740</v>
      </c>
      <c r="L250" s="13">
        <v>1531</v>
      </c>
      <c r="M250" s="13">
        <v>2623</v>
      </c>
      <c r="N250" s="16">
        <v>69</v>
      </c>
      <c r="O250" s="16">
        <v>524</v>
      </c>
      <c r="P250" s="17">
        <v>2051</v>
      </c>
      <c r="Q250" s="4">
        <v>448</v>
      </c>
      <c r="R250" s="4">
        <v>607</v>
      </c>
      <c r="S250" s="4">
        <v>2316</v>
      </c>
      <c r="T250" s="27">
        <f t="shared" si="24"/>
        <v>803</v>
      </c>
      <c r="U250" s="13">
        <v>803</v>
      </c>
      <c r="V250" s="13">
        <v>948</v>
      </c>
      <c r="W250" s="19">
        <v>2603</v>
      </c>
      <c r="X250" s="23">
        <v>0.82</v>
      </c>
      <c r="Y250" s="24">
        <v>0.39</v>
      </c>
      <c r="Z250" s="24">
        <v>0.49</v>
      </c>
      <c r="AA250" s="24">
        <v>0.34</v>
      </c>
      <c r="AB250" s="25">
        <v>0.51</v>
      </c>
    </row>
    <row r="251" spans="1:28" x14ac:dyDescent="0.25">
      <c r="A251" s="7">
        <v>41802.989583333336</v>
      </c>
      <c r="B251">
        <v>799</v>
      </c>
      <c r="C251">
        <v>1755</v>
      </c>
      <c r="D251">
        <v>2631</v>
      </c>
      <c r="E251" s="2">
        <f t="shared" si="21"/>
        <v>1.3936507936507936</v>
      </c>
      <c r="F251" s="4" t="e">
        <f t="shared" si="22"/>
        <v>#N/A</v>
      </c>
      <c r="G251" s="29">
        <f t="shared" si="25"/>
        <v>208</v>
      </c>
      <c r="H251" s="29">
        <f t="shared" si="26"/>
        <v>1260</v>
      </c>
      <c r="I251" s="30">
        <f t="shared" si="27"/>
        <v>2</v>
      </c>
      <c r="J251" s="31">
        <f t="shared" si="23"/>
        <v>1</v>
      </c>
      <c r="K251" s="12">
        <v>1260</v>
      </c>
      <c r="L251" s="13">
        <v>3414</v>
      </c>
      <c r="M251" s="13">
        <v>3662</v>
      </c>
      <c r="N251" s="16">
        <v>532</v>
      </c>
      <c r="O251" s="16">
        <v>1241</v>
      </c>
      <c r="P251" s="17">
        <v>2282</v>
      </c>
      <c r="Q251" s="4">
        <v>894</v>
      </c>
      <c r="R251" s="4">
        <v>1086</v>
      </c>
      <c r="S251" s="4">
        <v>2379</v>
      </c>
      <c r="T251" s="27">
        <f t="shared" si="24"/>
        <v>1756</v>
      </c>
      <c r="U251" s="13">
        <v>1756</v>
      </c>
      <c r="V251" s="13">
        <v>2114</v>
      </c>
      <c r="W251" s="19">
        <v>3304</v>
      </c>
      <c r="X251" s="23">
        <v>0.48</v>
      </c>
      <c r="Y251" s="24">
        <v>0.28000000000000003</v>
      </c>
      <c r="Z251" s="24">
        <v>0.23</v>
      </c>
      <c r="AA251" s="24">
        <v>0.35</v>
      </c>
      <c r="AB251" s="25">
        <v>0.34</v>
      </c>
    </row>
    <row r="252" spans="1:28" x14ac:dyDescent="0.25">
      <c r="A252" s="7">
        <v>41803.947916666664</v>
      </c>
      <c r="B252">
        <v>1156</v>
      </c>
      <c r="C252">
        <v>3883</v>
      </c>
      <c r="D252">
        <v>4042</v>
      </c>
      <c r="E252" s="2">
        <f t="shared" si="21"/>
        <v>1.7165413533834586</v>
      </c>
      <c r="F252" s="4">
        <f t="shared" si="22"/>
        <v>371</v>
      </c>
      <c r="G252" s="29">
        <f t="shared" si="25"/>
        <v>371</v>
      </c>
      <c r="H252" s="29">
        <f t="shared" si="26"/>
        <v>1330</v>
      </c>
      <c r="I252" s="30">
        <f t="shared" si="27"/>
        <v>2</v>
      </c>
      <c r="J252" s="31">
        <f t="shared" si="23"/>
        <v>1</v>
      </c>
      <c r="K252" s="12">
        <v>1330</v>
      </c>
      <c r="L252" s="13">
        <v>4242</v>
      </c>
      <c r="M252" s="13">
        <v>4306</v>
      </c>
      <c r="N252" s="16">
        <v>889</v>
      </c>
      <c r="O252" s="16">
        <v>3375</v>
      </c>
      <c r="P252" s="17">
        <v>3706</v>
      </c>
      <c r="Q252" s="4">
        <v>1901</v>
      </c>
      <c r="R252" s="4">
        <v>2376</v>
      </c>
      <c r="S252" s="4">
        <v>3647</v>
      </c>
      <c r="T252" s="27">
        <f t="shared" si="24"/>
        <v>2283</v>
      </c>
      <c r="U252" s="13">
        <v>2283</v>
      </c>
      <c r="V252" s="13">
        <v>2585</v>
      </c>
      <c r="W252" s="19">
        <v>3885</v>
      </c>
      <c r="X252" s="23">
        <v>0.41</v>
      </c>
      <c r="Y252" s="24">
        <v>0.01</v>
      </c>
      <c r="Z252" s="24">
        <v>-0.18</v>
      </c>
      <c r="AA252" s="24">
        <v>0.3</v>
      </c>
      <c r="AB252" s="25">
        <v>0.13</v>
      </c>
    </row>
    <row r="253" spans="1:28" x14ac:dyDescent="0.25">
      <c r="A253" s="7">
        <v>41806.989583333336</v>
      </c>
      <c r="B253">
        <v>1145</v>
      </c>
      <c r="C253">
        <v>4058</v>
      </c>
      <c r="D253">
        <v>4156</v>
      </c>
      <c r="E253" s="2">
        <f t="shared" si="21"/>
        <v>1.8269230769230769</v>
      </c>
      <c r="F253" s="4">
        <f t="shared" si="22"/>
        <v>461</v>
      </c>
      <c r="G253" s="29">
        <f t="shared" si="25"/>
        <v>461</v>
      </c>
      <c r="H253" s="29">
        <f t="shared" si="26"/>
        <v>1404</v>
      </c>
      <c r="I253" s="30">
        <f t="shared" si="27"/>
        <v>2</v>
      </c>
      <c r="J253" s="31">
        <f t="shared" si="23"/>
        <v>1</v>
      </c>
      <c r="K253" s="12">
        <v>1404</v>
      </c>
      <c r="L253" s="13">
        <v>4408</v>
      </c>
      <c r="M253" s="13">
        <v>4426</v>
      </c>
      <c r="N253" s="16">
        <v>869</v>
      </c>
      <c r="O253" s="16">
        <v>3725</v>
      </c>
      <c r="P253" s="17">
        <v>3881</v>
      </c>
      <c r="Q253" s="4">
        <v>2044</v>
      </c>
      <c r="R253" s="4">
        <v>2578</v>
      </c>
      <c r="S253" s="4">
        <v>3833</v>
      </c>
      <c r="T253" s="27">
        <f t="shared" si="24"/>
        <v>2565</v>
      </c>
      <c r="U253" s="13">
        <v>2565</v>
      </c>
      <c r="V253" s="13">
        <v>2820</v>
      </c>
      <c r="W253" s="19">
        <v>4086</v>
      </c>
      <c r="X253" s="23">
        <v>0.35</v>
      </c>
      <c r="Y253" s="24">
        <v>-0.2</v>
      </c>
      <c r="Z253" s="24">
        <v>-0.41</v>
      </c>
      <c r="AA253" s="24">
        <v>0.2</v>
      </c>
      <c r="AB253" s="25">
        <v>-0.01</v>
      </c>
    </row>
    <row r="254" spans="1:28" x14ac:dyDescent="0.25">
      <c r="A254" s="7">
        <v>41807.989583333336</v>
      </c>
      <c r="B254">
        <v>959</v>
      </c>
      <c r="C254">
        <v>2854</v>
      </c>
      <c r="D254">
        <v>3905</v>
      </c>
      <c r="E254" s="2">
        <f t="shared" si="21"/>
        <v>1.8265213442325159</v>
      </c>
      <c r="F254" s="4">
        <f t="shared" si="22"/>
        <v>699</v>
      </c>
      <c r="G254" s="29">
        <f t="shared" si="25"/>
        <v>699</v>
      </c>
      <c r="H254" s="29">
        <f t="shared" si="26"/>
        <v>1101</v>
      </c>
      <c r="I254" s="30">
        <f t="shared" si="27"/>
        <v>2</v>
      </c>
      <c r="J254" s="31">
        <f t="shared" si="23"/>
        <v>1</v>
      </c>
      <c r="K254" s="12">
        <v>1101</v>
      </c>
      <c r="L254" s="13">
        <v>3725</v>
      </c>
      <c r="M254" s="13">
        <v>4043</v>
      </c>
      <c r="N254" s="16">
        <v>705</v>
      </c>
      <c r="O254" s="16">
        <v>2284</v>
      </c>
      <c r="P254" s="17">
        <v>3571</v>
      </c>
      <c r="Q254" s="4">
        <v>1753</v>
      </c>
      <c r="R254" s="4">
        <v>2311</v>
      </c>
      <c r="S254" s="4">
        <v>3639</v>
      </c>
      <c r="T254" s="27">
        <f t="shared" si="24"/>
        <v>2011</v>
      </c>
      <c r="U254" s="13">
        <v>2011</v>
      </c>
      <c r="V254" s="13">
        <v>2416</v>
      </c>
      <c r="W254" s="19">
        <v>3768</v>
      </c>
      <c r="X254" s="23">
        <v>0.24</v>
      </c>
      <c r="Y254" s="24">
        <v>-0.06</v>
      </c>
      <c r="Z254" s="24">
        <v>-0.45</v>
      </c>
      <c r="AA254" s="24">
        <v>0.14000000000000001</v>
      </c>
      <c r="AB254" s="25">
        <v>-0.03</v>
      </c>
    </row>
    <row r="255" spans="1:28" x14ac:dyDescent="0.25">
      <c r="A255" s="7">
        <v>41808.989583333336</v>
      </c>
      <c r="B255">
        <v>873</v>
      </c>
      <c r="C255">
        <v>1815</v>
      </c>
      <c r="D255">
        <v>3764</v>
      </c>
      <c r="E255" s="2">
        <f t="shared" si="21"/>
        <v>1.7905711695376247</v>
      </c>
      <c r="F255" s="4">
        <f t="shared" si="22"/>
        <v>490</v>
      </c>
      <c r="G255" s="29">
        <f t="shared" si="25"/>
        <v>490</v>
      </c>
      <c r="H255" s="29">
        <f t="shared" si="26"/>
        <v>1103</v>
      </c>
      <c r="I255" s="30">
        <f t="shared" si="27"/>
        <v>2</v>
      </c>
      <c r="J255" s="31">
        <f t="shared" si="23"/>
        <v>1</v>
      </c>
      <c r="K255" s="12">
        <v>1103</v>
      </c>
      <c r="L255" s="13">
        <v>2434</v>
      </c>
      <c r="M255" s="13">
        <v>4006</v>
      </c>
      <c r="N255" s="16">
        <v>611</v>
      </c>
      <c r="O255" s="16">
        <v>1386</v>
      </c>
      <c r="P255" s="17">
        <v>3437</v>
      </c>
      <c r="Q255" s="4">
        <v>1572</v>
      </c>
      <c r="R255" s="4">
        <v>2007</v>
      </c>
      <c r="S255" s="4">
        <v>3508</v>
      </c>
      <c r="T255" s="27">
        <f t="shared" si="24"/>
        <v>1975</v>
      </c>
      <c r="U255" s="13">
        <v>1975</v>
      </c>
      <c r="V255" s="13">
        <v>2289</v>
      </c>
      <c r="W255" s="19">
        <v>3733</v>
      </c>
      <c r="X255" s="23">
        <v>0.17</v>
      </c>
      <c r="Y255" s="24">
        <v>0.3</v>
      </c>
      <c r="Z255" s="24">
        <v>-0.47</v>
      </c>
      <c r="AA255" s="24">
        <v>0.08</v>
      </c>
      <c r="AB255" s="25">
        <v>0.02</v>
      </c>
    </row>
    <row r="256" spans="1:28" x14ac:dyDescent="0.25">
      <c r="A256" s="7">
        <v>41809.989583333336</v>
      </c>
      <c r="B256">
        <v>598</v>
      </c>
      <c r="C256">
        <v>1506</v>
      </c>
      <c r="D256">
        <v>3686</v>
      </c>
      <c r="E256" s="2">
        <f t="shared" si="21"/>
        <v>1.7911547911547911</v>
      </c>
      <c r="F256" s="4">
        <f t="shared" si="22"/>
        <v>790</v>
      </c>
      <c r="G256" s="29">
        <f t="shared" si="25"/>
        <v>790</v>
      </c>
      <c r="H256" s="29">
        <f t="shared" si="26"/>
        <v>814</v>
      </c>
      <c r="I256" s="30">
        <f t="shared" si="27"/>
        <v>2</v>
      </c>
      <c r="J256" s="31">
        <f t="shared" si="23"/>
        <v>1</v>
      </c>
      <c r="K256" s="12">
        <v>814</v>
      </c>
      <c r="L256" s="13">
        <v>1726</v>
      </c>
      <c r="M256" s="13">
        <v>3894</v>
      </c>
      <c r="N256" s="16">
        <v>313</v>
      </c>
      <c r="O256" s="16">
        <v>1213</v>
      </c>
      <c r="P256" s="17">
        <v>3486</v>
      </c>
      <c r="Q256" s="4">
        <v>1141</v>
      </c>
      <c r="R256" s="4">
        <v>1904</v>
      </c>
      <c r="S256" s="4">
        <v>3608</v>
      </c>
      <c r="T256" s="27">
        <f t="shared" si="24"/>
        <v>1458</v>
      </c>
      <c r="U256" s="13">
        <v>1458</v>
      </c>
      <c r="V256" s="13">
        <v>2069</v>
      </c>
      <c r="W256" s="19">
        <v>3792</v>
      </c>
      <c r="X256" s="23">
        <v>0.56000000000000005</v>
      </c>
      <c r="Y256" s="24">
        <v>0.55000000000000004</v>
      </c>
      <c r="Z256" s="24">
        <v>-0.37</v>
      </c>
      <c r="AA256" s="24">
        <v>0.05</v>
      </c>
      <c r="AB256" s="25">
        <v>0.2</v>
      </c>
    </row>
    <row r="257" spans="1:28" x14ac:dyDescent="0.25">
      <c r="A257" s="7">
        <v>41810.947916666664</v>
      </c>
      <c r="B257">
        <v>613</v>
      </c>
      <c r="C257">
        <v>1185</v>
      </c>
      <c r="D257">
        <v>3636</v>
      </c>
      <c r="E257" s="2">
        <f t="shared" si="21"/>
        <v>2.0903954802259888</v>
      </c>
      <c r="F257" s="4" t="e">
        <f t="shared" si="22"/>
        <v>#N/A</v>
      </c>
      <c r="G257" s="29">
        <f t="shared" si="25"/>
        <v>408</v>
      </c>
      <c r="H257" s="29">
        <f t="shared" si="26"/>
        <v>885</v>
      </c>
      <c r="I257" s="30">
        <f t="shared" si="27"/>
        <v>2</v>
      </c>
      <c r="J257" s="31">
        <f t="shared" si="23"/>
        <v>1</v>
      </c>
      <c r="K257" s="12">
        <v>885</v>
      </c>
      <c r="L257" s="13">
        <v>1469</v>
      </c>
      <c r="M257" s="13">
        <v>3842</v>
      </c>
      <c r="N257" s="16">
        <v>406</v>
      </c>
      <c r="O257" s="16">
        <v>952</v>
      </c>
      <c r="P257" s="17">
        <v>3464</v>
      </c>
      <c r="Q257" s="4">
        <v>1282</v>
      </c>
      <c r="R257" s="4">
        <v>1858</v>
      </c>
      <c r="S257" s="4">
        <v>3774</v>
      </c>
      <c r="T257" s="27">
        <f t="shared" si="24"/>
        <v>1850</v>
      </c>
      <c r="U257" s="13">
        <v>1850</v>
      </c>
      <c r="V257" s="13">
        <v>2232</v>
      </c>
      <c r="W257" s="19">
        <v>3988</v>
      </c>
      <c r="X257" s="23">
        <v>0.85</v>
      </c>
      <c r="Y257" s="24">
        <v>0.64</v>
      </c>
      <c r="Z257" s="24">
        <v>-0.17</v>
      </c>
      <c r="AA257" s="24">
        <v>0.02</v>
      </c>
      <c r="AB257" s="25">
        <v>0.34</v>
      </c>
    </row>
    <row r="258" spans="1:28" x14ac:dyDescent="0.25">
      <c r="A258" s="7">
        <v>41813.989583333336</v>
      </c>
      <c r="B258">
        <v>615</v>
      </c>
      <c r="C258">
        <v>1125</v>
      </c>
      <c r="D258">
        <v>3571</v>
      </c>
      <c r="E258" s="2">
        <f t="shared" ref="E258:E321" si="28">IF(H258&gt;T258,H258/T258,T258/H258)</f>
        <v>2.0899742930591261</v>
      </c>
      <c r="F258" s="4" t="e">
        <f t="shared" si="22"/>
        <v>#N/A</v>
      </c>
      <c r="G258" s="29">
        <f t="shared" si="25"/>
        <v>359</v>
      </c>
      <c r="H258" s="29">
        <f t="shared" si="26"/>
        <v>778</v>
      </c>
      <c r="I258" s="30">
        <f t="shared" si="27"/>
        <v>2</v>
      </c>
      <c r="J258" s="31">
        <f t="shared" si="23"/>
        <v>1</v>
      </c>
      <c r="K258" s="12">
        <v>778</v>
      </c>
      <c r="L258" s="13">
        <v>1280</v>
      </c>
      <c r="M258" s="13">
        <v>3711</v>
      </c>
      <c r="N258" s="16">
        <v>526</v>
      </c>
      <c r="O258" s="16">
        <v>1015</v>
      </c>
      <c r="P258" s="17">
        <v>3412</v>
      </c>
      <c r="Q258" s="4">
        <v>1286</v>
      </c>
      <c r="R258" s="4">
        <v>1803</v>
      </c>
      <c r="S258" s="4">
        <v>3613</v>
      </c>
      <c r="T258" s="27">
        <f t="shared" si="24"/>
        <v>1626</v>
      </c>
      <c r="U258" s="13">
        <v>1626</v>
      </c>
      <c r="V258" s="13">
        <v>2052</v>
      </c>
      <c r="W258" s="19">
        <v>3762</v>
      </c>
      <c r="X258" s="23">
        <v>0.75</v>
      </c>
      <c r="Y258" s="24">
        <v>0.79</v>
      </c>
      <c r="Z258" s="24">
        <v>-0.03</v>
      </c>
      <c r="AA258" s="24">
        <v>0</v>
      </c>
      <c r="AB258" s="25">
        <v>0.38</v>
      </c>
    </row>
    <row r="259" spans="1:28" x14ac:dyDescent="0.25">
      <c r="A259" s="7">
        <v>41814.989583333336</v>
      </c>
      <c r="B259">
        <v>419</v>
      </c>
      <c r="C259">
        <v>911</v>
      </c>
      <c r="D259">
        <v>3195</v>
      </c>
      <c r="E259" s="2">
        <f t="shared" si="28"/>
        <v>2.0890937019969278</v>
      </c>
      <c r="F259" s="4" t="e">
        <f t="shared" ref="F259:F322" si="29">IF(H258&gt;1054,G259,NA())</f>
        <v>#N/A</v>
      </c>
      <c r="G259" s="29">
        <f t="shared" si="25"/>
        <v>638</v>
      </c>
      <c r="H259" s="29">
        <f t="shared" si="26"/>
        <v>651</v>
      </c>
      <c r="I259" s="30">
        <f t="shared" si="27"/>
        <v>2</v>
      </c>
      <c r="J259" s="31">
        <f t="shared" ref="J259:J322" si="30">IF(K259&gt;0,1,0)</f>
        <v>1</v>
      </c>
      <c r="K259" s="12">
        <v>651</v>
      </c>
      <c r="L259" s="13">
        <v>1158</v>
      </c>
      <c r="M259" s="13">
        <v>3587</v>
      </c>
      <c r="N259" s="16">
        <v>140</v>
      </c>
      <c r="O259" s="16">
        <v>620</v>
      </c>
      <c r="P259" s="17">
        <v>2861</v>
      </c>
      <c r="Q259" s="4">
        <v>842</v>
      </c>
      <c r="R259" s="4">
        <v>1461</v>
      </c>
      <c r="S259" s="4">
        <v>2912</v>
      </c>
      <c r="T259" s="27">
        <f t="shared" ref="T259:T322" si="31">IMABS(U259)</f>
        <v>1360</v>
      </c>
      <c r="U259" s="13">
        <v>1360</v>
      </c>
      <c r="V259" s="13">
        <v>1856</v>
      </c>
      <c r="W259" s="19">
        <v>3457</v>
      </c>
      <c r="X259" s="23">
        <v>0.41</v>
      </c>
      <c r="Y259" s="24">
        <v>0.81</v>
      </c>
      <c r="Z259" s="24">
        <v>0.1</v>
      </c>
      <c r="AA259" s="24">
        <v>-0.02</v>
      </c>
      <c r="AB259" s="25">
        <v>0.33</v>
      </c>
    </row>
    <row r="260" spans="1:28" x14ac:dyDescent="0.25">
      <c r="A260" s="7">
        <v>41815.989583333336</v>
      </c>
      <c r="B260">
        <v>161</v>
      </c>
      <c r="C260">
        <v>625</v>
      </c>
      <c r="D260">
        <v>2709</v>
      </c>
      <c r="E260" s="2">
        <f t="shared" si="28"/>
        <v>1.9553571428571428</v>
      </c>
      <c r="F260" s="4" t="e">
        <f t="shared" si="29"/>
        <v>#N/A</v>
      </c>
      <c r="G260" s="29">
        <f t="shared" ref="G260:G323" si="32">H259-N260</f>
        <v>648</v>
      </c>
      <c r="H260" s="29">
        <f t="shared" ref="H260:H323" si="33">IMABS(K260)</f>
        <v>336</v>
      </c>
      <c r="I260" s="30">
        <f t="shared" ref="I260:I323" si="34">J260+J259</f>
        <v>2</v>
      </c>
      <c r="J260" s="31">
        <f t="shared" si="30"/>
        <v>1</v>
      </c>
      <c r="K260" s="12">
        <v>336</v>
      </c>
      <c r="L260" s="13">
        <v>806</v>
      </c>
      <c r="M260" s="13">
        <v>2932</v>
      </c>
      <c r="N260" s="16">
        <v>3</v>
      </c>
      <c r="O260" s="16">
        <v>422</v>
      </c>
      <c r="P260" s="17">
        <v>2483</v>
      </c>
      <c r="Q260" s="4">
        <v>316</v>
      </c>
      <c r="R260" s="4">
        <v>1002</v>
      </c>
      <c r="S260" s="4">
        <v>2224</v>
      </c>
      <c r="T260" s="27">
        <f t="shared" si="31"/>
        <v>657</v>
      </c>
      <c r="U260" s="13">
        <v>657</v>
      </c>
      <c r="V260" s="13">
        <v>1292</v>
      </c>
      <c r="W260" s="19">
        <v>2407</v>
      </c>
      <c r="X260" s="23">
        <v>-0.12</v>
      </c>
      <c r="Y260" s="24">
        <v>0.67</v>
      </c>
      <c r="Z260" s="24">
        <v>0.36</v>
      </c>
      <c r="AA260" s="24">
        <v>-0.02</v>
      </c>
      <c r="AB260" s="25">
        <v>0.22</v>
      </c>
    </row>
    <row r="261" spans="1:28" x14ac:dyDescent="0.25">
      <c r="A261" s="7">
        <v>41816.989583333336</v>
      </c>
      <c r="B261">
        <v>257</v>
      </c>
      <c r="C261">
        <v>740</v>
      </c>
      <c r="D261">
        <v>3082</v>
      </c>
      <c r="E261" s="2">
        <f t="shared" si="28"/>
        <v>2.0769230769230771</v>
      </c>
      <c r="F261" s="4" t="e">
        <f t="shared" si="29"/>
        <v>#N/A</v>
      </c>
      <c r="G261" s="29">
        <f t="shared" si="32"/>
        <v>323</v>
      </c>
      <c r="H261" s="29">
        <f t="shared" si="33"/>
        <v>585</v>
      </c>
      <c r="I261" s="30">
        <f t="shared" si="34"/>
        <v>2</v>
      </c>
      <c r="J261" s="31">
        <f t="shared" si="30"/>
        <v>1</v>
      </c>
      <c r="K261" s="12">
        <v>585</v>
      </c>
      <c r="L261" s="13">
        <v>1040</v>
      </c>
      <c r="M261" s="13">
        <v>3415</v>
      </c>
      <c r="N261" s="16">
        <v>13</v>
      </c>
      <c r="O261" s="16">
        <v>407</v>
      </c>
      <c r="P261" s="17">
        <v>2663</v>
      </c>
      <c r="Q261" s="4">
        <v>531</v>
      </c>
      <c r="R261" s="4">
        <v>1229</v>
      </c>
      <c r="S261" s="4">
        <v>2530</v>
      </c>
      <c r="T261" s="27">
        <f t="shared" si="31"/>
        <v>1215</v>
      </c>
      <c r="U261" s="13">
        <v>1215</v>
      </c>
      <c r="V261" s="13">
        <v>1749</v>
      </c>
      <c r="W261" s="19">
        <v>2803</v>
      </c>
      <c r="X261" s="23">
        <v>-0.36</v>
      </c>
      <c r="Y261" s="24">
        <v>0.3</v>
      </c>
      <c r="Z261" s="24">
        <v>0.61</v>
      </c>
      <c r="AA261" s="24">
        <v>-0.03</v>
      </c>
      <c r="AB261" s="25">
        <v>0.13</v>
      </c>
    </row>
    <row r="262" spans="1:28" x14ac:dyDescent="0.25">
      <c r="A262" s="7">
        <v>41817.947916666664</v>
      </c>
      <c r="B262">
        <v>171</v>
      </c>
      <c r="C262">
        <v>752</v>
      </c>
      <c r="D262">
        <v>3229</v>
      </c>
      <c r="E262" s="2">
        <f t="shared" si="28"/>
        <v>2.0759493670886076</v>
      </c>
      <c r="F262" s="4" t="e">
        <f t="shared" si="29"/>
        <v>#N/A</v>
      </c>
      <c r="G262" s="29">
        <f t="shared" si="32"/>
        <v>584</v>
      </c>
      <c r="H262" s="29">
        <f t="shared" si="33"/>
        <v>395</v>
      </c>
      <c r="I262" s="30">
        <f t="shared" si="34"/>
        <v>2</v>
      </c>
      <c r="J262" s="31">
        <f t="shared" si="30"/>
        <v>1</v>
      </c>
      <c r="K262" s="12">
        <v>395</v>
      </c>
      <c r="L262" s="13">
        <v>891</v>
      </c>
      <c r="M262" s="13">
        <v>3448</v>
      </c>
      <c r="N262" s="16">
        <v>1</v>
      </c>
      <c r="O262" s="16">
        <v>513</v>
      </c>
      <c r="P262" s="17">
        <v>2953</v>
      </c>
      <c r="Q262" s="4">
        <v>381</v>
      </c>
      <c r="R262" s="4">
        <v>1266</v>
      </c>
      <c r="S262" s="4">
        <v>2651</v>
      </c>
      <c r="T262" s="27">
        <f t="shared" si="31"/>
        <v>820</v>
      </c>
      <c r="U262" s="13">
        <v>820</v>
      </c>
      <c r="V262" s="13">
        <v>1498</v>
      </c>
      <c r="W262" s="19">
        <v>2831</v>
      </c>
      <c r="X262" s="23">
        <v>-0.01</v>
      </c>
      <c r="Y262" s="24">
        <v>-0.08</v>
      </c>
      <c r="Z262" s="24">
        <v>0.68999999999999895</v>
      </c>
      <c r="AA262" s="24">
        <v>-0.04</v>
      </c>
      <c r="AB262" s="25">
        <v>0.14000000000000001</v>
      </c>
    </row>
    <row r="263" spans="1:28" x14ac:dyDescent="0.25">
      <c r="A263" s="7">
        <v>41820.989583333336</v>
      </c>
      <c r="B263">
        <v>54</v>
      </c>
      <c r="C263">
        <v>219</v>
      </c>
      <c r="D263">
        <v>3024</v>
      </c>
      <c r="E263" s="2">
        <f t="shared" si="28"/>
        <v>2.2063492063492065</v>
      </c>
      <c r="F263" s="4" t="e">
        <f t="shared" si="29"/>
        <v>#N/A</v>
      </c>
      <c r="G263" s="29">
        <f t="shared" si="32"/>
        <v>395</v>
      </c>
      <c r="H263" s="29">
        <f t="shared" si="33"/>
        <v>189</v>
      </c>
      <c r="I263" s="30">
        <f t="shared" si="34"/>
        <v>1</v>
      </c>
      <c r="J263" s="31">
        <f t="shared" si="30"/>
        <v>0</v>
      </c>
      <c r="K263" s="12">
        <v>-189</v>
      </c>
      <c r="L263" s="13">
        <v>619</v>
      </c>
      <c r="M263" s="13">
        <v>3194</v>
      </c>
      <c r="N263" s="16">
        <v>0</v>
      </c>
      <c r="O263" s="16">
        <v>3</v>
      </c>
      <c r="P263" s="17">
        <v>2845</v>
      </c>
      <c r="Q263" s="4">
        <v>121</v>
      </c>
      <c r="R263" s="4">
        <v>411</v>
      </c>
      <c r="S263" s="4">
        <v>2580</v>
      </c>
      <c r="T263" s="27">
        <f t="shared" si="31"/>
        <v>417</v>
      </c>
      <c r="U263" s="13">
        <v>-417</v>
      </c>
      <c r="V263" s="13">
        <v>1040</v>
      </c>
      <c r="W263" s="19">
        <v>2783</v>
      </c>
      <c r="X263" s="23">
        <v>0.26</v>
      </c>
      <c r="Y263" s="24">
        <v>0.09</v>
      </c>
      <c r="Z263" s="24">
        <v>0.67</v>
      </c>
      <c r="AA263" s="24">
        <v>-0.04</v>
      </c>
      <c r="AB263" s="25">
        <v>0.25</v>
      </c>
    </row>
    <row r="264" spans="1:28" x14ac:dyDescent="0.25">
      <c r="A264" s="7">
        <v>41821.989583333336</v>
      </c>
      <c r="B264">
        <v>66</v>
      </c>
      <c r="C264">
        <v>71</v>
      </c>
      <c r="D264">
        <v>2969</v>
      </c>
      <c r="E264" s="2">
        <f t="shared" si="28"/>
        <v>2.0067114093959733</v>
      </c>
      <c r="F264" s="4" t="e">
        <f t="shared" si="29"/>
        <v>#N/A</v>
      </c>
      <c r="G264" s="29">
        <f t="shared" si="32"/>
        <v>188</v>
      </c>
      <c r="H264" s="29">
        <f t="shared" si="33"/>
        <v>149</v>
      </c>
      <c r="I264" s="30">
        <f t="shared" si="34"/>
        <v>1</v>
      </c>
      <c r="J264" s="31">
        <f t="shared" si="30"/>
        <v>1</v>
      </c>
      <c r="K264" s="12">
        <v>149</v>
      </c>
      <c r="L264" s="13">
        <v>160</v>
      </c>
      <c r="M264" s="13">
        <v>3055</v>
      </c>
      <c r="N264" s="16">
        <v>1</v>
      </c>
      <c r="O264" s="16">
        <v>0</v>
      </c>
      <c r="P264" s="17">
        <v>2889</v>
      </c>
      <c r="Q264" s="4">
        <v>130</v>
      </c>
      <c r="R264" s="4">
        <v>165</v>
      </c>
      <c r="S264" s="4">
        <v>2865</v>
      </c>
      <c r="T264" s="27">
        <f t="shared" si="31"/>
        <v>299</v>
      </c>
      <c r="U264" s="13">
        <v>299</v>
      </c>
      <c r="V264" s="13">
        <v>384</v>
      </c>
      <c r="W264" s="19">
        <v>3103</v>
      </c>
      <c r="X264" s="23">
        <v>0.84</v>
      </c>
      <c r="Y264" s="24">
        <v>0.72</v>
      </c>
      <c r="Z264" s="24">
        <v>0.77</v>
      </c>
      <c r="AA264" s="24">
        <v>-0.03</v>
      </c>
      <c r="AB264" s="25">
        <v>0.57999999999999996</v>
      </c>
    </row>
    <row r="265" spans="1:28" x14ac:dyDescent="0.25">
      <c r="A265" s="7">
        <v>41822.989583333336</v>
      </c>
      <c r="B265">
        <v>258</v>
      </c>
      <c r="C265">
        <v>282</v>
      </c>
      <c r="D265">
        <v>3125</v>
      </c>
      <c r="E265" s="2">
        <f t="shared" si="28"/>
        <v>1.8591549295774648</v>
      </c>
      <c r="F265" s="4" t="e">
        <f t="shared" si="29"/>
        <v>#N/A</v>
      </c>
      <c r="G265" s="29">
        <f t="shared" si="32"/>
        <v>76</v>
      </c>
      <c r="H265" s="29">
        <f t="shared" si="33"/>
        <v>426</v>
      </c>
      <c r="I265" s="30">
        <f t="shared" si="34"/>
        <v>2</v>
      </c>
      <c r="J265" s="31">
        <f t="shared" si="30"/>
        <v>1</v>
      </c>
      <c r="K265" s="12">
        <v>426</v>
      </c>
      <c r="L265" s="13">
        <v>443</v>
      </c>
      <c r="M265" s="13">
        <v>3323</v>
      </c>
      <c r="N265" s="16">
        <v>73</v>
      </c>
      <c r="O265" s="16">
        <v>101</v>
      </c>
      <c r="P265" s="17">
        <v>2928</v>
      </c>
      <c r="Q265" s="4">
        <v>456</v>
      </c>
      <c r="R265" s="4">
        <v>690</v>
      </c>
      <c r="S265" s="4">
        <v>3049</v>
      </c>
      <c r="T265" s="27">
        <f t="shared" si="31"/>
        <v>792</v>
      </c>
      <c r="U265" s="13">
        <v>792</v>
      </c>
      <c r="V265" s="13">
        <v>1090</v>
      </c>
      <c r="W265" s="19">
        <v>3269</v>
      </c>
      <c r="X265" s="23">
        <v>0.75</v>
      </c>
      <c r="Y265" s="24">
        <v>0.84</v>
      </c>
      <c r="Z265" s="24">
        <v>0.82</v>
      </c>
      <c r="AA265" s="24">
        <v>-0.02</v>
      </c>
      <c r="AB265" s="25">
        <v>0.6</v>
      </c>
    </row>
    <row r="266" spans="1:28" x14ac:dyDescent="0.25">
      <c r="A266" s="7">
        <v>41823.989583333336</v>
      </c>
      <c r="B266">
        <v>458</v>
      </c>
      <c r="C266">
        <v>541</v>
      </c>
      <c r="D266">
        <v>3331</v>
      </c>
      <c r="E266" s="2">
        <f t="shared" si="28"/>
        <v>1.3732119635890767</v>
      </c>
      <c r="F266" s="4" t="e">
        <f t="shared" si="29"/>
        <v>#N/A</v>
      </c>
      <c r="G266" s="29">
        <f t="shared" si="32"/>
        <v>285</v>
      </c>
      <c r="H266" s="29">
        <f t="shared" si="33"/>
        <v>769</v>
      </c>
      <c r="I266" s="30">
        <f t="shared" si="34"/>
        <v>2</v>
      </c>
      <c r="J266" s="31">
        <f t="shared" si="30"/>
        <v>1</v>
      </c>
      <c r="K266" s="12">
        <v>769</v>
      </c>
      <c r="L266" s="13">
        <v>854</v>
      </c>
      <c r="M266" s="13">
        <v>3634</v>
      </c>
      <c r="N266" s="16">
        <v>141</v>
      </c>
      <c r="O266" s="16">
        <v>292</v>
      </c>
      <c r="P266" s="17">
        <v>2986</v>
      </c>
      <c r="Q266" s="4">
        <v>628</v>
      </c>
      <c r="R266" s="4">
        <v>1330</v>
      </c>
      <c r="S266" s="4">
        <v>3277</v>
      </c>
      <c r="T266" s="27">
        <f t="shared" si="31"/>
        <v>1056</v>
      </c>
      <c r="U266" s="13">
        <v>1056</v>
      </c>
      <c r="V266" s="13">
        <v>2100</v>
      </c>
      <c r="W266" s="19">
        <v>3575</v>
      </c>
      <c r="X266" s="23">
        <v>-0.08</v>
      </c>
      <c r="Y266" s="24">
        <v>0.71</v>
      </c>
      <c r="Z266" s="24">
        <v>0.79</v>
      </c>
      <c r="AA266" s="24">
        <v>-0.02</v>
      </c>
      <c r="AB266" s="25">
        <v>0.35</v>
      </c>
    </row>
    <row r="267" spans="1:28" x14ac:dyDescent="0.25">
      <c r="A267" s="7">
        <v>41824.947916666664</v>
      </c>
      <c r="B267">
        <v>869</v>
      </c>
      <c r="C267">
        <v>925</v>
      </c>
      <c r="D267">
        <v>3736</v>
      </c>
      <c r="E267" s="2">
        <f t="shared" si="28"/>
        <v>1.5901467505241089</v>
      </c>
      <c r="F267" s="4" t="e">
        <f t="shared" si="29"/>
        <v>#N/A</v>
      </c>
      <c r="G267" s="29">
        <f t="shared" si="32"/>
        <v>42</v>
      </c>
      <c r="H267" s="29">
        <f t="shared" si="33"/>
        <v>954</v>
      </c>
      <c r="I267" s="30">
        <f t="shared" si="34"/>
        <v>2</v>
      </c>
      <c r="J267" s="31">
        <f t="shared" si="30"/>
        <v>1</v>
      </c>
      <c r="K267" s="12">
        <v>954</v>
      </c>
      <c r="L267" s="13">
        <v>1014</v>
      </c>
      <c r="M267" s="13">
        <v>3840</v>
      </c>
      <c r="N267" s="16">
        <v>727</v>
      </c>
      <c r="O267" s="16">
        <v>803</v>
      </c>
      <c r="P267" s="17">
        <v>3601</v>
      </c>
      <c r="Q267" s="4">
        <v>1330</v>
      </c>
      <c r="R267" s="4">
        <v>2288</v>
      </c>
      <c r="S267" s="4">
        <v>3697</v>
      </c>
      <c r="T267" s="27">
        <f t="shared" si="31"/>
        <v>1517</v>
      </c>
      <c r="U267" s="13">
        <v>1517</v>
      </c>
      <c r="V267" s="13">
        <v>2514</v>
      </c>
      <c r="W267" s="19">
        <v>3808</v>
      </c>
      <c r="X267" s="23">
        <v>-0.25</v>
      </c>
      <c r="Y267" s="24">
        <v>0.33</v>
      </c>
      <c r="Z267" s="24">
        <v>0.64</v>
      </c>
      <c r="AA267" s="24">
        <v>-0.02</v>
      </c>
      <c r="AB267" s="25">
        <v>0.18</v>
      </c>
    </row>
    <row r="268" spans="1:28" x14ac:dyDescent="0.25">
      <c r="A268" s="7">
        <v>41827.989583333336</v>
      </c>
      <c r="B268">
        <v>790</v>
      </c>
      <c r="C268">
        <v>881</v>
      </c>
      <c r="D268">
        <v>3559</v>
      </c>
      <c r="E268" s="2">
        <f t="shared" si="28"/>
        <v>1.5899419729206963</v>
      </c>
      <c r="F268" s="4" t="e">
        <f t="shared" si="29"/>
        <v>#N/A</v>
      </c>
      <c r="G268" s="29">
        <f t="shared" si="32"/>
        <v>346</v>
      </c>
      <c r="H268" s="29">
        <f t="shared" si="33"/>
        <v>1034</v>
      </c>
      <c r="I268" s="30">
        <f t="shared" si="34"/>
        <v>2</v>
      </c>
      <c r="J268" s="31">
        <f t="shared" si="30"/>
        <v>1</v>
      </c>
      <c r="K268" s="12">
        <v>1034</v>
      </c>
      <c r="L268" s="13">
        <v>1091</v>
      </c>
      <c r="M268" s="13">
        <v>3842</v>
      </c>
      <c r="N268" s="16">
        <v>608</v>
      </c>
      <c r="O268" s="16">
        <v>713</v>
      </c>
      <c r="P268" s="17">
        <v>3358</v>
      </c>
      <c r="Q268" s="4">
        <v>1270</v>
      </c>
      <c r="R268" s="4">
        <v>2184</v>
      </c>
      <c r="S268" s="4">
        <v>3530</v>
      </c>
      <c r="T268" s="27">
        <f t="shared" si="31"/>
        <v>1644</v>
      </c>
      <c r="U268" s="13">
        <v>1644</v>
      </c>
      <c r="V268" s="13">
        <v>2702</v>
      </c>
      <c r="W268" s="19">
        <v>3810</v>
      </c>
      <c r="X268" s="23">
        <v>0.22</v>
      </c>
      <c r="Y268" s="24">
        <v>-7.0000000000000007E-2</v>
      </c>
      <c r="Z268" s="24">
        <v>0.39</v>
      </c>
      <c r="AA268" s="24">
        <v>-0.04</v>
      </c>
      <c r="AB268" s="25">
        <v>0.13</v>
      </c>
    </row>
    <row r="269" spans="1:28" x14ac:dyDescent="0.25">
      <c r="A269" s="7">
        <v>41828.989583333336</v>
      </c>
      <c r="B269">
        <v>637</v>
      </c>
      <c r="C269">
        <v>735</v>
      </c>
      <c r="D269">
        <v>3358</v>
      </c>
      <c r="E269" s="2">
        <f t="shared" si="28"/>
        <v>1.7153110047846889</v>
      </c>
      <c r="F269" s="4" t="e">
        <f t="shared" si="29"/>
        <v>#N/A</v>
      </c>
      <c r="G269" s="29">
        <f t="shared" si="32"/>
        <v>573</v>
      </c>
      <c r="H269" s="29">
        <f t="shared" si="33"/>
        <v>836</v>
      </c>
      <c r="I269" s="30">
        <f t="shared" si="34"/>
        <v>2</v>
      </c>
      <c r="J269" s="31">
        <f t="shared" si="30"/>
        <v>1</v>
      </c>
      <c r="K269" s="12">
        <v>836</v>
      </c>
      <c r="L269" s="13">
        <v>910</v>
      </c>
      <c r="M269" s="13">
        <v>3597</v>
      </c>
      <c r="N269" s="16">
        <v>461</v>
      </c>
      <c r="O269" s="16">
        <v>607</v>
      </c>
      <c r="P269" s="17">
        <v>3100</v>
      </c>
      <c r="Q269" s="4">
        <v>1073</v>
      </c>
      <c r="R269" s="4">
        <v>1800</v>
      </c>
      <c r="S269" s="4">
        <v>3331</v>
      </c>
      <c r="T269" s="27">
        <f t="shared" si="31"/>
        <v>1434</v>
      </c>
      <c r="U269" s="13">
        <v>1434</v>
      </c>
      <c r="V269" s="13">
        <v>2225</v>
      </c>
      <c r="W269" s="19">
        <v>3567</v>
      </c>
      <c r="X269" s="23">
        <v>7.0000000000000007E-2</v>
      </c>
      <c r="Y269" s="24">
        <v>-0.22</v>
      </c>
      <c r="Z269" s="24">
        <v>0.28000000000000003</v>
      </c>
      <c r="AA269" s="24">
        <v>-0.04</v>
      </c>
      <c r="AB269" s="25">
        <v>0.02</v>
      </c>
    </row>
    <row r="270" spans="1:28" x14ac:dyDescent="0.25">
      <c r="A270" s="7">
        <v>41829.989583333336</v>
      </c>
      <c r="B270">
        <v>488</v>
      </c>
      <c r="C270">
        <v>581</v>
      </c>
      <c r="D270">
        <v>3224</v>
      </c>
      <c r="E270" s="2">
        <f t="shared" si="28"/>
        <v>1.6806020066889633</v>
      </c>
      <c r="F270" s="4" t="e">
        <f t="shared" si="29"/>
        <v>#N/A</v>
      </c>
      <c r="G270" s="29">
        <f t="shared" si="32"/>
        <v>487</v>
      </c>
      <c r="H270" s="29">
        <f t="shared" si="33"/>
        <v>598</v>
      </c>
      <c r="I270" s="30">
        <f t="shared" si="34"/>
        <v>2</v>
      </c>
      <c r="J270" s="31">
        <f t="shared" si="30"/>
        <v>1</v>
      </c>
      <c r="K270" s="12">
        <v>598</v>
      </c>
      <c r="L270" s="13">
        <v>687</v>
      </c>
      <c r="M270" s="13">
        <v>3345</v>
      </c>
      <c r="N270" s="16">
        <v>349</v>
      </c>
      <c r="O270" s="16">
        <v>432</v>
      </c>
      <c r="P270" s="17">
        <v>3080</v>
      </c>
      <c r="Q270" s="4">
        <v>821</v>
      </c>
      <c r="R270" s="4">
        <v>1423</v>
      </c>
      <c r="S270" s="4">
        <v>3198</v>
      </c>
      <c r="T270" s="27">
        <f t="shared" si="31"/>
        <v>1005</v>
      </c>
      <c r="U270" s="13">
        <v>1005</v>
      </c>
      <c r="V270" s="13">
        <v>1679</v>
      </c>
      <c r="W270" s="19">
        <v>3317</v>
      </c>
      <c r="X270" s="23">
        <v>-0.28000000000000003</v>
      </c>
      <c r="Y270" s="24">
        <v>0.11</v>
      </c>
      <c r="Z270" s="24">
        <v>0.22</v>
      </c>
      <c r="AA270" s="24">
        <v>-0.04</v>
      </c>
      <c r="AB270" s="25">
        <v>0</v>
      </c>
    </row>
    <row r="271" spans="1:28" x14ac:dyDescent="0.25">
      <c r="A271" s="7">
        <v>41830.989583333336</v>
      </c>
      <c r="B271">
        <v>508</v>
      </c>
      <c r="C271">
        <v>579</v>
      </c>
      <c r="D271">
        <v>3254</v>
      </c>
      <c r="E271" s="2">
        <f t="shared" si="28"/>
        <v>1.8092783505154639</v>
      </c>
      <c r="F271" s="4" t="e">
        <f t="shared" si="29"/>
        <v>#N/A</v>
      </c>
      <c r="G271" s="29">
        <f t="shared" si="32"/>
        <v>315</v>
      </c>
      <c r="H271" s="29">
        <f t="shared" si="33"/>
        <v>776</v>
      </c>
      <c r="I271" s="30">
        <f t="shared" si="34"/>
        <v>2</v>
      </c>
      <c r="J271" s="31">
        <f t="shared" si="30"/>
        <v>1</v>
      </c>
      <c r="K271" s="12">
        <v>776</v>
      </c>
      <c r="L271" s="13">
        <v>835</v>
      </c>
      <c r="M271" s="13">
        <v>3530</v>
      </c>
      <c r="N271" s="16">
        <v>283</v>
      </c>
      <c r="O271" s="16">
        <v>356</v>
      </c>
      <c r="P271" s="17">
        <v>2983</v>
      </c>
      <c r="Q271" s="4">
        <v>896</v>
      </c>
      <c r="R271" s="4">
        <v>1418</v>
      </c>
      <c r="S271" s="4">
        <v>3228</v>
      </c>
      <c r="T271" s="27">
        <f t="shared" si="31"/>
        <v>1404</v>
      </c>
      <c r="U271" s="13">
        <v>1404</v>
      </c>
      <c r="V271" s="13">
        <v>2042</v>
      </c>
      <c r="W271" s="19">
        <v>3501</v>
      </c>
      <c r="X271" s="23">
        <v>0.52</v>
      </c>
      <c r="Y271" s="24">
        <v>0.36</v>
      </c>
      <c r="Z271" s="24">
        <v>0.17</v>
      </c>
      <c r="AA271" s="24">
        <v>-0.04</v>
      </c>
      <c r="AB271" s="25">
        <v>0.25</v>
      </c>
    </row>
    <row r="272" spans="1:28" x14ac:dyDescent="0.25">
      <c r="A272" s="7">
        <v>41831.947916666664</v>
      </c>
      <c r="B272">
        <v>651</v>
      </c>
      <c r="C272">
        <v>728</v>
      </c>
      <c r="D272">
        <v>3338</v>
      </c>
      <c r="E272" s="2">
        <f t="shared" si="28"/>
        <v>1.8387096774193548</v>
      </c>
      <c r="F272" s="4" t="e">
        <f t="shared" si="29"/>
        <v>#N/A</v>
      </c>
      <c r="G272" s="29">
        <f t="shared" si="32"/>
        <v>219</v>
      </c>
      <c r="H272" s="29">
        <f t="shared" si="33"/>
        <v>744</v>
      </c>
      <c r="I272" s="30">
        <f t="shared" si="34"/>
        <v>2</v>
      </c>
      <c r="J272" s="31">
        <f t="shared" si="30"/>
        <v>1</v>
      </c>
      <c r="K272" s="12">
        <v>744</v>
      </c>
      <c r="L272" s="13">
        <v>808</v>
      </c>
      <c r="M272" s="13">
        <v>3473</v>
      </c>
      <c r="N272" s="16">
        <v>557</v>
      </c>
      <c r="O272" s="16">
        <v>650</v>
      </c>
      <c r="P272" s="17">
        <v>3166</v>
      </c>
      <c r="Q272" s="4">
        <v>1190</v>
      </c>
      <c r="R272" s="4">
        <v>1782</v>
      </c>
      <c r="S272" s="4">
        <v>3311</v>
      </c>
      <c r="T272" s="27">
        <f t="shared" si="31"/>
        <v>1368</v>
      </c>
      <c r="U272" s="13">
        <v>1368</v>
      </c>
      <c r="V272" s="13">
        <v>1976</v>
      </c>
      <c r="W272" s="19">
        <v>3444</v>
      </c>
      <c r="X272" s="23">
        <v>0.68999999999999895</v>
      </c>
      <c r="Y272" s="24">
        <v>0.2</v>
      </c>
      <c r="Z272" s="24">
        <v>0.06</v>
      </c>
      <c r="AA272" s="24">
        <v>-0.05</v>
      </c>
      <c r="AB272" s="25">
        <v>0.23</v>
      </c>
    </row>
    <row r="273" spans="1:28" x14ac:dyDescent="0.25">
      <c r="A273" s="7">
        <v>41834.989583333336</v>
      </c>
      <c r="B273">
        <v>430</v>
      </c>
      <c r="C273">
        <v>516</v>
      </c>
      <c r="D273">
        <v>2998</v>
      </c>
      <c r="E273" s="2">
        <f t="shared" si="28"/>
        <v>1.8392330383480826</v>
      </c>
      <c r="F273" s="4" t="e">
        <f t="shared" si="29"/>
        <v>#N/A</v>
      </c>
      <c r="G273" s="29">
        <f t="shared" si="32"/>
        <v>537</v>
      </c>
      <c r="H273" s="29">
        <f t="shared" si="33"/>
        <v>678</v>
      </c>
      <c r="I273" s="30">
        <f t="shared" si="34"/>
        <v>2</v>
      </c>
      <c r="J273" s="31">
        <f t="shared" si="30"/>
        <v>1</v>
      </c>
      <c r="K273" s="12">
        <v>678</v>
      </c>
      <c r="L273" s="13">
        <v>754</v>
      </c>
      <c r="M273" s="13">
        <v>3344</v>
      </c>
      <c r="N273" s="16">
        <v>207</v>
      </c>
      <c r="O273" s="16">
        <v>316</v>
      </c>
      <c r="P273" s="17">
        <v>2678</v>
      </c>
      <c r="Q273" s="4">
        <v>790</v>
      </c>
      <c r="R273" s="4">
        <v>1211</v>
      </c>
      <c r="S273" s="4">
        <v>2973</v>
      </c>
      <c r="T273" s="27">
        <f t="shared" si="31"/>
        <v>1247</v>
      </c>
      <c r="U273" s="13">
        <v>1247</v>
      </c>
      <c r="V273" s="13">
        <v>1815</v>
      </c>
      <c r="W273" s="19">
        <v>3317</v>
      </c>
      <c r="X273" s="23">
        <v>0.64</v>
      </c>
      <c r="Y273" s="24">
        <v>0.1</v>
      </c>
      <c r="Z273" s="24">
        <v>-0.01</v>
      </c>
      <c r="AA273" s="24">
        <v>-0.05</v>
      </c>
      <c r="AB273" s="25">
        <v>0.17</v>
      </c>
    </row>
    <row r="274" spans="1:28" x14ac:dyDescent="0.25">
      <c r="A274" s="7">
        <v>41835.989583333336</v>
      </c>
      <c r="B274">
        <v>637</v>
      </c>
      <c r="C274">
        <v>734</v>
      </c>
      <c r="D274">
        <v>3323</v>
      </c>
      <c r="E274" s="2">
        <f t="shared" si="28"/>
        <v>1.7127962085308057</v>
      </c>
      <c r="F274" s="4" t="e">
        <f t="shared" si="29"/>
        <v>#N/A</v>
      </c>
      <c r="G274" s="29">
        <f t="shared" si="32"/>
        <v>517</v>
      </c>
      <c r="H274" s="29">
        <f t="shared" si="33"/>
        <v>1055</v>
      </c>
      <c r="I274" s="30">
        <f t="shared" si="34"/>
        <v>2</v>
      </c>
      <c r="J274" s="31">
        <f t="shared" si="30"/>
        <v>1</v>
      </c>
      <c r="K274" s="12">
        <v>1055</v>
      </c>
      <c r="L274" s="13">
        <v>1139</v>
      </c>
      <c r="M274" s="13">
        <v>3896</v>
      </c>
      <c r="N274" s="16">
        <v>161</v>
      </c>
      <c r="O274" s="16">
        <v>352</v>
      </c>
      <c r="P274" s="17">
        <v>2660</v>
      </c>
      <c r="Q274" s="4">
        <v>1063</v>
      </c>
      <c r="R274" s="4">
        <v>1750</v>
      </c>
      <c r="S274" s="4">
        <v>3324</v>
      </c>
      <c r="T274" s="27">
        <f t="shared" si="31"/>
        <v>1807</v>
      </c>
      <c r="U274" s="13">
        <v>1807</v>
      </c>
      <c r="V274" s="13">
        <v>2753</v>
      </c>
      <c r="W274" s="19">
        <v>3895</v>
      </c>
      <c r="X274" s="23">
        <v>-0.18</v>
      </c>
      <c r="Y274" s="24">
        <v>7.0000000000000007E-2</v>
      </c>
      <c r="Z274" s="24">
        <v>-0.05</v>
      </c>
      <c r="AA274" s="24">
        <v>-0.05</v>
      </c>
      <c r="AB274" s="25">
        <v>-0.05</v>
      </c>
    </row>
    <row r="275" spans="1:28" x14ac:dyDescent="0.25">
      <c r="A275" s="7">
        <v>41836.989583333336</v>
      </c>
      <c r="B275">
        <v>1092</v>
      </c>
      <c r="C275">
        <v>1320</v>
      </c>
      <c r="D275">
        <v>3956</v>
      </c>
      <c r="E275" s="2">
        <f t="shared" si="28"/>
        <v>1.3201293451899758</v>
      </c>
      <c r="F275" s="4">
        <f t="shared" si="29"/>
        <v>108</v>
      </c>
      <c r="G275" s="29">
        <f t="shared" si="32"/>
        <v>108</v>
      </c>
      <c r="H275" s="29">
        <f t="shared" si="33"/>
        <v>1237</v>
      </c>
      <c r="I275" s="30">
        <f t="shared" si="34"/>
        <v>2</v>
      </c>
      <c r="J275" s="31">
        <f t="shared" si="30"/>
        <v>1</v>
      </c>
      <c r="K275" s="12">
        <v>1237</v>
      </c>
      <c r="L275" s="13">
        <v>1536</v>
      </c>
      <c r="M275" s="13">
        <v>4168</v>
      </c>
      <c r="N275" s="16">
        <v>947</v>
      </c>
      <c r="O275" s="16">
        <v>1087</v>
      </c>
      <c r="P275" s="17">
        <v>3729</v>
      </c>
      <c r="Q275" s="4">
        <v>1353</v>
      </c>
      <c r="R275" s="4">
        <v>3193</v>
      </c>
      <c r="S275" s="4">
        <v>4012</v>
      </c>
      <c r="T275" s="27">
        <f t="shared" si="31"/>
        <v>1633</v>
      </c>
      <c r="U275" s="13">
        <v>1633</v>
      </c>
      <c r="V275" s="13">
        <v>3714</v>
      </c>
      <c r="W275" s="19">
        <v>4227</v>
      </c>
      <c r="X275" s="23">
        <v>-0.59</v>
      </c>
      <c r="Y275" s="24">
        <v>-0.1</v>
      </c>
      <c r="Z275" s="24">
        <v>-0.13</v>
      </c>
      <c r="AA275" s="24">
        <v>-0.1</v>
      </c>
      <c r="AB275" s="25">
        <v>-0.23</v>
      </c>
    </row>
    <row r="276" spans="1:28" x14ac:dyDescent="0.25">
      <c r="A276" s="7">
        <v>41837.989583333336</v>
      </c>
      <c r="B276">
        <v>1007</v>
      </c>
      <c r="C276">
        <v>1420</v>
      </c>
      <c r="D276">
        <v>3936</v>
      </c>
      <c r="E276" s="2">
        <f t="shared" si="28"/>
        <v>1.0274509803921568</v>
      </c>
      <c r="F276" s="4">
        <f t="shared" si="29"/>
        <v>461</v>
      </c>
      <c r="G276" s="29">
        <f t="shared" si="32"/>
        <v>461</v>
      </c>
      <c r="H276" s="29">
        <f t="shared" si="33"/>
        <v>1275</v>
      </c>
      <c r="I276" s="30">
        <f t="shared" si="34"/>
        <v>2</v>
      </c>
      <c r="J276" s="31">
        <f t="shared" si="30"/>
        <v>1</v>
      </c>
      <c r="K276" s="12">
        <v>1275</v>
      </c>
      <c r="L276" s="13">
        <v>1559</v>
      </c>
      <c r="M276" s="13">
        <v>4203</v>
      </c>
      <c r="N276" s="16">
        <v>776</v>
      </c>
      <c r="O276" s="16">
        <v>1282</v>
      </c>
      <c r="P276" s="17">
        <v>3717</v>
      </c>
      <c r="Q276" s="4">
        <v>1023</v>
      </c>
      <c r="R276" s="4">
        <v>3434</v>
      </c>
      <c r="S276" s="4">
        <v>3992</v>
      </c>
      <c r="T276" s="27">
        <f t="shared" si="31"/>
        <v>1310</v>
      </c>
      <c r="U276" s="13">
        <v>1310</v>
      </c>
      <c r="V276" s="13">
        <v>3768</v>
      </c>
      <c r="W276" s="19">
        <v>4262</v>
      </c>
      <c r="X276" s="23">
        <v>-0.55000000000000004</v>
      </c>
      <c r="Y276" s="24">
        <v>-0.16</v>
      </c>
      <c r="Z276" s="24">
        <v>7.0000000000000007E-2</v>
      </c>
      <c r="AA276" s="24">
        <v>-0.17</v>
      </c>
      <c r="AB276" s="25">
        <v>-0.21</v>
      </c>
    </row>
    <row r="277" spans="1:28" x14ac:dyDescent="0.25">
      <c r="A277" s="7">
        <v>41838.947916666664</v>
      </c>
      <c r="B277">
        <v>502</v>
      </c>
      <c r="C277">
        <v>1329</v>
      </c>
      <c r="D277">
        <v>3691</v>
      </c>
      <c r="E277" s="2">
        <f t="shared" si="28"/>
        <v>1.0488676996424315</v>
      </c>
      <c r="F277" s="4">
        <f t="shared" si="29"/>
        <v>1273</v>
      </c>
      <c r="G277" s="29">
        <f t="shared" si="32"/>
        <v>1273</v>
      </c>
      <c r="H277" s="29">
        <f t="shared" si="33"/>
        <v>880</v>
      </c>
      <c r="I277" s="30">
        <f t="shared" si="34"/>
        <v>2</v>
      </c>
      <c r="J277" s="31">
        <f t="shared" si="30"/>
        <v>1</v>
      </c>
      <c r="K277" s="12">
        <v>880</v>
      </c>
      <c r="L277" s="13">
        <v>1418</v>
      </c>
      <c r="M277" s="13">
        <v>3869</v>
      </c>
      <c r="N277" s="16">
        <v>2</v>
      </c>
      <c r="O277" s="16">
        <v>1212</v>
      </c>
      <c r="P277" s="17">
        <v>3312</v>
      </c>
      <c r="Q277" s="4">
        <v>438</v>
      </c>
      <c r="R277" s="4">
        <v>3094</v>
      </c>
      <c r="S277" s="4">
        <v>3713</v>
      </c>
      <c r="T277" s="27">
        <f t="shared" si="31"/>
        <v>839</v>
      </c>
      <c r="U277" s="13">
        <v>839</v>
      </c>
      <c r="V277" s="13">
        <v>3429</v>
      </c>
      <c r="W277" s="19">
        <v>3923</v>
      </c>
      <c r="X277" s="23">
        <v>0.33</v>
      </c>
      <c r="Y277" s="24">
        <v>-0.04</v>
      </c>
      <c r="Z277" s="24">
        <v>0.34</v>
      </c>
      <c r="AA277" s="24">
        <v>-0.22</v>
      </c>
      <c r="AB277" s="25">
        <v>0.1</v>
      </c>
    </row>
    <row r="278" spans="1:28" x14ac:dyDescent="0.25">
      <c r="A278" s="7">
        <v>41841.989583333336</v>
      </c>
      <c r="B278">
        <v>213</v>
      </c>
      <c r="C278">
        <v>1162</v>
      </c>
      <c r="D278">
        <v>3547</v>
      </c>
      <c r="E278" s="2">
        <f t="shared" si="28"/>
        <v>1.3514376996805111</v>
      </c>
      <c r="F278" s="4" t="e">
        <f t="shared" si="29"/>
        <v>#N/A</v>
      </c>
      <c r="G278" s="29">
        <f t="shared" si="32"/>
        <v>874</v>
      </c>
      <c r="H278" s="29">
        <f t="shared" si="33"/>
        <v>423</v>
      </c>
      <c r="I278" s="30">
        <f t="shared" si="34"/>
        <v>2</v>
      </c>
      <c r="J278" s="31">
        <f t="shared" si="30"/>
        <v>1</v>
      </c>
      <c r="K278" s="12">
        <v>423</v>
      </c>
      <c r="L278" s="13">
        <v>1236</v>
      </c>
      <c r="M278" s="13">
        <v>3675</v>
      </c>
      <c r="N278" s="16">
        <v>6</v>
      </c>
      <c r="O278" s="16">
        <v>1084</v>
      </c>
      <c r="P278" s="17">
        <v>3443</v>
      </c>
      <c r="Q278" s="4">
        <v>161</v>
      </c>
      <c r="R278" s="4">
        <v>2283</v>
      </c>
      <c r="S278" s="4">
        <v>3511</v>
      </c>
      <c r="T278" s="27">
        <f t="shared" si="31"/>
        <v>313</v>
      </c>
      <c r="U278" s="13">
        <v>313</v>
      </c>
      <c r="V278" s="13">
        <v>2560</v>
      </c>
      <c r="W278" s="19">
        <v>3638</v>
      </c>
      <c r="X278" s="23">
        <v>0.51</v>
      </c>
      <c r="Y278" s="24">
        <v>7.0000000000000007E-2</v>
      </c>
      <c r="Z278" s="24">
        <v>0.42</v>
      </c>
      <c r="AA278" s="24">
        <v>-0.24</v>
      </c>
      <c r="AB278" s="25">
        <v>0.19</v>
      </c>
    </row>
    <row r="279" spans="1:28" x14ac:dyDescent="0.25">
      <c r="A279" s="7">
        <v>41842.989583333336</v>
      </c>
      <c r="B279">
        <v>207</v>
      </c>
      <c r="C279">
        <v>1202</v>
      </c>
      <c r="D279">
        <v>3728</v>
      </c>
      <c r="E279" s="2">
        <f t="shared" si="28"/>
        <v>1.2121212121212122</v>
      </c>
      <c r="F279" s="4" t="e">
        <f t="shared" si="29"/>
        <v>#N/A</v>
      </c>
      <c r="G279" s="29">
        <f t="shared" si="32"/>
        <v>340</v>
      </c>
      <c r="H279" s="29">
        <f t="shared" si="33"/>
        <v>360</v>
      </c>
      <c r="I279" s="30">
        <f t="shared" si="34"/>
        <v>2</v>
      </c>
      <c r="J279" s="31">
        <f t="shared" si="30"/>
        <v>1</v>
      </c>
      <c r="K279" s="12">
        <v>360</v>
      </c>
      <c r="L279" s="13">
        <v>1447</v>
      </c>
      <c r="M279" s="13">
        <v>3926</v>
      </c>
      <c r="N279" s="16">
        <v>83</v>
      </c>
      <c r="O279" s="16">
        <v>1052</v>
      </c>
      <c r="P279" s="17">
        <v>3481</v>
      </c>
      <c r="Q279" s="4">
        <v>165</v>
      </c>
      <c r="R279" s="4">
        <v>1852</v>
      </c>
      <c r="S279" s="4">
        <v>3578</v>
      </c>
      <c r="T279" s="27">
        <f t="shared" si="31"/>
        <v>297</v>
      </c>
      <c r="U279" s="13">
        <v>297</v>
      </c>
      <c r="V279" s="13">
        <v>2632</v>
      </c>
      <c r="W279" s="19">
        <v>3727</v>
      </c>
      <c r="X279" s="23">
        <v>0.56999999999999995</v>
      </c>
      <c r="Y279" s="24">
        <v>0.19</v>
      </c>
      <c r="Z279" s="24">
        <v>0.49</v>
      </c>
      <c r="AA279" s="24">
        <v>-0.25</v>
      </c>
      <c r="AB279" s="25">
        <v>0.25</v>
      </c>
    </row>
    <row r="280" spans="1:28" x14ac:dyDescent="0.25">
      <c r="A280" s="7">
        <v>41843.989583333336</v>
      </c>
      <c r="B280">
        <v>202</v>
      </c>
      <c r="C280">
        <v>1105</v>
      </c>
      <c r="D280">
        <v>3798</v>
      </c>
      <c r="E280" s="2">
        <f t="shared" si="28"/>
        <v>1.2915662650602409</v>
      </c>
      <c r="F280" s="4" t="e">
        <f t="shared" si="29"/>
        <v>#N/A</v>
      </c>
      <c r="G280" s="29">
        <f t="shared" si="32"/>
        <v>359</v>
      </c>
      <c r="H280" s="29">
        <f t="shared" si="33"/>
        <v>536</v>
      </c>
      <c r="I280" s="30">
        <f t="shared" si="34"/>
        <v>2</v>
      </c>
      <c r="J280" s="31">
        <f t="shared" si="30"/>
        <v>1</v>
      </c>
      <c r="K280" s="12">
        <v>536</v>
      </c>
      <c r="L280" s="13">
        <v>1398</v>
      </c>
      <c r="M280" s="13">
        <v>4135</v>
      </c>
      <c r="N280" s="16">
        <v>1</v>
      </c>
      <c r="O280" s="16">
        <v>880</v>
      </c>
      <c r="P280" s="17">
        <v>3549</v>
      </c>
      <c r="Q280" s="4">
        <v>157</v>
      </c>
      <c r="R280" s="4">
        <v>1229</v>
      </c>
      <c r="S280" s="4">
        <v>3515</v>
      </c>
      <c r="T280" s="27">
        <f t="shared" si="31"/>
        <v>415</v>
      </c>
      <c r="U280" s="13">
        <v>415</v>
      </c>
      <c r="V280" s="13">
        <v>1545</v>
      </c>
      <c r="W280" s="19">
        <v>3817</v>
      </c>
      <c r="X280" s="23">
        <v>0.68999999999999895</v>
      </c>
      <c r="Y280" s="24">
        <v>0.62</v>
      </c>
      <c r="Z280" s="24">
        <v>0.62</v>
      </c>
      <c r="AA280" s="24">
        <v>-0.25</v>
      </c>
      <c r="AB280" s="25">
        <v>0.42</v>
      </c>
    </row>
    <row r="281" spans="1:28" x14ac:dyDescent="0.25">
      <c r="A281" s="7">
        <v>41844.989583333336</v>
      </c>
      <c r="B281">
        <v>142</v>
      </c>
      <c r="C281">
        <v>646</v>
      </c>
      <c r="D281">
        <v>3239</v>
      </c>
      <c r="E281" s="2">
        <f t="shared" si="28"/>
        <v>1.1736694677871149</v>
      </c>
      <c r="F281" s="4" t="e">
        <f t="shared" si="29"/>
        <v>#N/A</v>
      </c>
      <c r="G281" s="29">
        <f t="shared" si="32"/>
        <v>535</v>
      </c>
      <c r="H281" s="29">
        <f t="shared" si="33"/>
        <v>419</v>
      </c>
      <c r="I281" s="30">
        <f t="shared" si="34"/>
        <v>1</v>
      </c>
      <c r="J281" s="31">
        <f t="shared" si="30"/>
        <v>0</v>
      </c>
      <c r="K281" s="12">
        <v>-419</v>
      </c>
      <c r="L281" s="13">
        <v>1035</v>
      </c>
      <c r="M281" s="13">
        <v>3738</v>
      </c>
      <c r="N281" s="16">
        <v>1</v>
      </c>
      <c r="O281" s="16">
        <v>212</v>
      </c>
      <c r="P281" s="17">
        <v>2327</v>
      </c>
      <c r="Q281" s="4">
        <v>131</v>
      </c>
      <c r="R281" s="4">
        <v>692</v>
      </c>
      <c r="S281" s="4">
        <v>2974</v>
      </c>
      <c r="T281" s="27">
        <f t="shared" si="31"/>
        <v>357</v>
      </c>
      <c r="U281" s="13">
        <v>-357</v>
      </c>
      <c r="V281" s="13">
        <v>1125</v>
      </c>
      <c r="W281" s="19">
        <v>3407</v>
      </c>
      <c r="X281" s="23">
        <v>0.65</v>
      </c>
      <c r="Y281" s="24">
        <v>0.79</v>
      </c>
      <c r="Z281" s="24">
        <v>0.72</v>
      </c>
      <c r="AA281" s="24">
        <v>-0.23</v>
      </c>
      <c r="AB281" s="25">
        <v>0.48</v>
      </c>
    </row>
    <row r="282" spans="1:28" x14ac:dyDescent="0.25">
      <c r="A282" s="7">
        <v>41845.947916666664</v>
      </c>
      <c r="B282">
        <v>67</v>
      </c>
      <c r="C282">
        <v>430</v>
      </c>
      <c r="D282">
        <v>2189</v>
      </c>
      <c r="E282" s="2">
        <f t="shared" si="28"/>
        <v>1.0772532188841202</v>
      </c>
      <c r="F282" s="4" t="e">
        <f t="shared" si="29"/>
        <v>#N/A</v>
      </c>
      <c r="G282" s="29">
        <f t="shared" si="32"/>
        <v>418</v>
      </c>
      <c r="H282" s="29">
        <f t="shared" si="33"/>
        <v>233</v>
      </c>
      <c r="I282" s="30">
        <f t="shared" si="34"/>
        <v>1</v>
      </c>
      <c r="J282" s="31">
        <f t="shared" si="30"/>
        <v>1</v>
      </c>
      <c r="K282" s="12">
        <v>233</v>
      </c>
      <c r="L282" s="13">
        <v>643</v>
      </c>
      <c r="M282" s="13">
        <v>2415</v>
      </c>
      <c r="N282" s="16">
        <v>1</v>
      </c>
      <c r="O282" s="16">
        <v>276</v>
      </c>
      <c r="P282" s="17">
        <v>2031</v>
      </c>
      <c r="Q282" s="4">
        <v>70</v>
      </c>
      <c r="R282" s="4">
        <v>435</v>
      </c>
      <c r="S282" s="4">
        <v>2677</v>
      </c>
      <c r="T282" s="27">
        <f t="shared" si="31"/>
        <v>251</v>
      </c>
      <c r="U282" s="13">
        <v>251</v>
      </c>
      <c r="V282" s="13">
        <v>638</v>
      </c>
      <c r="W282" s="19">
        <v>2885</v>
      </c>
      <c r="X282" s="23">
        <v>0.36</v>
      </c>
      <c r="Y282" s="24">
        <v>0.78</v>
      </c>
      <c r="Z282" s="24">
        <v>0.75</v>
      </c>
      <c r="AA282" s="24">
        <v>-0.2</v>
      </c>
      <c r="AB282" s="25">
        <v>0.43</v>
      </c>
    </row>
    <row r="283" spans="1:28" x14ac:dyDescent="0.25">
      <c r="A283" s="7">
        <v>41848.989583333336</v>
      </c>
      <c r="B283">
        <v>84</v>
      </c>
      <c r="C283">
        <v>380</v>
      </c>
      <c r="D283">
        <v>1929</v>
      </c>
      <c r="E283" s="2">
        <f t="shared" si="28"/>
        <v>1.0047619047619047</v>
      </c>
      <c r="F283" s="4" t="e">
        <f t="shared" si="29"/>
        <v>#N/A</v>
      </c>
      <c r="G283" s="29">
        <f t="shared" si="32"/>
        <v>230</v>
      </c>
      <c r="H283" s="29">
        <f t="shared" si="33"/>
        <v>211</v>
      </c>
      <c r="I283" s="30">
        <f t="shared" si="34"/>
        <v>2</v>
      </c>
      <c r="J283" s="31">
        <f t="shared" si="30"/>
        <v>1</v>
      </c>
      <c r="K283" s="12">
        <v>211</v>
      </c>
      <c r="L283" s="13">
        <v>560</v>
      </c>
      <c r="M283" s="13">
        <v>2018</v>
      </c>
      <c r="N283" s="16">
        <v>3</v>
      </c>
      <c r="O283" s="16">
        <v>166</v>
      </c>
      <c r="P283" s="17">
        <v>1861</v>
      </c>
      <c r="Q283" s="4">
        <v>84</v>
      </c>
      <c r="R283" s="4">
        <v>356</v>
      </c>
      <c r="S283" s="4">
        <v>2714</v>
      </c>
      <c r="T283" s="27">
        <f t="shared" si="31"/>
        <v>210</v>
      </c>
      <c r="U283" s="13">
        <v>210</v>
      </c>
      <c r="V283" s="13">
        <v>544</v>
      </c>
      <c r="W283" s="19">
        <v>2819</v>
      </c>
      <c r="X283" s="23">
        <v>0.5</v>
      </c>
      <c r="Y283" s="24">
        <v>0.82</v>
      </c>
      <c r="Z283" s="24">
        <v>0.79</v>
      </c>
      <c r="AA283" s="24">
        <v>-0.16</v>
      </c>
      <c r="AB283" s="25">
        <v>0.49</v>
      </c>
    </row>
    <row r="284" spans="1:28" x14ac:dyDescent="0.25">
      <c r="A284" s="7">
        <v>41849.989583333336</v>
      </c>
      <c r="B284">
        <v>50</v>
      </c>
      <c r="C284">
        <v>114</v>
      </c>
      <c r="D284">
        <v>1787</v>
      </c>
      <c r="E284" s="2">
        <f t="shared" si="28"/>
        <v>1.0069444444444444</v>
      </c>
      <c r="F284" s="4" t="e">
        <f t="shared" si="29"/>
        <v>#N/A</v>
      </c>
      <c r="G284" s="29">
        <f t="shared" si="32"/>
        <v>210</v>
      </c>
      <c r="H284" s="29">
        <f t="shared" si="33"/>
        <v>145</v>
      </c>
      <c r="I284" s="30">
        <f t="shared" si="34"/>
        <v>2</v>
      </c>
      <c r="J284" s="31">
        <f t="shared" si="30"/>
        <v>1</v>
      </c>
      <c r="K284" s="12">
        <v>145</v>
      </c>
      <c r="L284" s="13">
        <v>236</v>
      </c>
      <c r="M284" s="13">
        <v>1921</v>
      </c>
      <c r="N284" s="16">
        <v>1</v>
      </c>
      <c r="O284" s="16">
        <v>1</v>
      </c>
      <c r="P284" s="17">
        <v>1598</v>
      </c>
      <c r="Q284" s="4">
        <v>51</v>
      </c>
      <c r="R284" s="4">
        <v>98</v>
      </c>
      <c r="S284" s="4">
        <v>2546</v>
      </c>
      <c r="T284" s="27">
        <f t="shared" si="31"/>
        <v>144</v>
      </c>
      <c r="U284" s="13">
        <v>144</v>
      </c>
      <c r="V284" s="13">
        <v>202</v>
      </c>
      <c r="W284" s="19">
        <v>2727</v>
      </c>
      <c r="X284" s="23">
        <v>0.56000000000000005</v>
      </c>
      <c r="Y284" s="24">
        <v>0.81</v>
      </c>
      <c r="Z284" s="24">
        <v>0.81</v>
      </c>
      <c r="AA284" s="24">
        <v>-0.12</v>
      </c>
      <c r="AB284" s="25">
        <v>0.51</v>
      </c>
    </row>
    <row r="285" spans="1:28" x14ac:dyDescent="0.25">
      <c r="A285" s="7">
        <v>41850.989583333336</v>
      </c>
      <c r="B285">
        <v>45</v>
      </c>
      <c r="C285">
        <v>56</v>
      </c>
      <c r="D285">
        <v>1526</v>
      </c>
      <c r="E285" s="2">
        <f t="shared" si="28"/>
        <v>1.0851063829787233</v>
      </c>
      <c r="F285" s="4" t="e">
        <f t="shared" si="29"/>
        <v>#N/A</v>
      </c>
      <c r="G285" s="29">
        <f t="shared" si="32"/>
        <v>145</v>
      </c>
      <c r="H285" s="29">
        <f t="shared" si="33"/>
        <v>94</v>
      </c>
      <c r="I285" s="30">
        <f t="shared" si="34"/>
        <v>2</v>
      </c>
      <c r="J285" s="31">
        <f t="shared" si="30"/>
        <v>1</v>
      </c>
      <c r="K285" s="12">
        <v>94</v>
      </c>
      <c r="L285" s="13">
        <v>130</v>
      </c>
      <c r="M285" s="13">
        <v>1645</v>
      </c>
      <c r="N285" s="16">
        <v>0</v>
      </c>
      <c r="O285" s="16">
        <v>1</v>
      </c>
      <c r="P285" s="17">
        <v>1326</v>
      </c>
      <c r="Q285" s="4">
        <v>48</v>
      </c>
      <c r="R285" s="4">
        <v>49</v>
      </c>
      <c r="S285" s="4">
        <v>2197</v>
      </c>
      <c r="T285" s="27">
        <f t="shared" si="31"/>
        <v>102</v>
      </c>
      <c r="U285" s="13">
        <v>102</v>
      </c>
      <c r="V285" s="13">
        <v>113</v>
      </c>
      <c r="W285" s="19">
        <v>2481</v>
      </c>
      <c r="X285" s="23">
        <v>0.87</v>
      </c>
      <c r="Y285" s="24">
        <v>0.83</v>
      </c>
      <c r="Z285" s="24">
        <v>0.83</v>
      </c>
      <c r="AA285" s="24">
        <v>-0.08</v>
      </c>
      <c r="AB285" s="25">
        <v>0.61</v>
      </c>
    </row>
    <row r="286" spans="1:28" x14ac:dyDescent="0.25">
      <c r="A286" s="7">
        <v>41851.989583333336</v>
      </c>
      <c r="B286">
        <v>66</v>
      </c>
      <c r="C286">
        <v>72</v>
      </c>
      <c r="D286">
        <v>1256</v>
      </c>
      <c r="E286" s="2">
        <f t="shared" si="28"/>
        <v>1.157556270096463</v>
      </c>
      <c r="F286" s="4" t="e">
        <f t="shared" si="29"/>
        <v>#N/A</v>
      </c>
      <c r="G286" s="29">
        <f t="shared" si="32"/>
        <v>93</v>
      </c>
      <c r="H286" s="29">
        <f t="shared" si="33"/>
        <v>311</v>
      </c>
      <c r="I286" s="30">
        <f t="shared" si="34"/>
        <v>1</v>
      </c>
      <c r="J286" s="31">
        <f t="shared" si="30"/>
        <v>0</v>
      </c>
      <c r="K286" s="12">
        <v>-311</v>
      </c>
      <c r="L286" s="13">
        <v>-232</v>
      </c>
      <c r="M286" s="13">
        <v>1424</v>
      </c>
      <c r="N286" s="16">
        <v>1</v>
      </c>
      <c r="O286" s="16">
        <v>4</v>
      </c>
      <c r="P286" s="17">
        <v>1125</v>
      </c>
      <c r="Q286" s="4">
        <v>76</v>
      </c>
      <c r="R286" s="4">
        <v>69</v>
      </c>
      <c r="S286" s="4">
        <v>1701</v>
      </c>
      <c r="T286" s="27">
        <f t="shared" si="31"/>
        <v>360</v>
      </c>
      <c r="U286" s="13">
        <v>-360</v>
      </c>
      <c r="V286" s="13">
        <v>-220</v>
      </c>
      <c r="W286" s="19">
        <v>1928</v>
      </c>
      <c r="X286" s="23">
        <v>0.96</v>
      </c>
      <c r="Y286" s="24">
        <v>0.88</v>
      </c>
      <c r="Z286" s="24">
        <v>0.9</v>
      </c>
      <c r="AA286" s="24">
        <v>-0.03</v>
      </c>
      <c r="AB286" s="25">
        <v>0.68</v>
      </c>
    </row>
    <row r="287" spans="1:28" x14ac:dyDescent="0.25">
      <c r="A287" s="7">
        <v>41852.947916666664</v>
      </c>
      <c r="B287">
        <v>200</v>
      </c>
      <c r="C287">
        <v>184</v>
      </c>
      <c r="D287">
        <v>811</v>
      </c>
      <c r="E287" s="2">
        <f t="shared" si="28"/>
        <v>1.4829659318637274</v>
      </c>
      <c r="F287" s="4" t="e">
        <f t="shared" si="29"/>
        <v>#N/A</v>
      </c>
      <c r="G287" s="29">
        <f t="shared" si="32"/>
        <v>309</v>
      </c>
      <c r="H287" s="29">
        <f t="shared" si="33"/>
        <v>499</v>
      </c>
      <c r="I287" s="30">
        <f t="shared" si="34"/>
        <v>0</v>
      </c>
      <c r="J287" s="31">
        <f t="shared" si="30"/>
        <v>0</v>
      </c>
      <c r="K287" s="12">
        <v>-499</v>
      </c>
      <c r="L287" s="13">
        <v>-449</v>
      </c>
      <c r="M287" s="13">
        <v>1244</v>
      </c>
      <c r="N287" s="16">
        <v>2</v>
      </c>
      <c r="O287" s="16">
        <v>2</v>
      </c>
      <c r="P287" s="17">
        <v>332</v>
      </c>
      <c r="Q287" s="4">
        <v>290</v>
      </c>
      <c r="R287" s="4">
        <v>209</v>
      </c>
      <c r="S287" s="4">
        <v>1098</v>
      </c>
      <c r="T287" s="27">
        <f t="shared" si="31"/>
        <v>740</v>
      </c>
      <c r="U287" s="13">
        <v>-740</v>
      </c>
      <c r="V287" s="13">
        <v>-522</v>
      </c>
      <c r="W287" s="19">
        <v>1684</v>
      </c>
      <c r="X287" s="23">
        <v>0.67</v>
      </c>
      <c r="Y287" s="24">
        <v>0.87</v>
      </c>
      <c r="Z287" s="24">
        <v>0.95</v>
      </c>
      <c r="AA287" s="24">
        <v>0.02</v>
      </c>
      <c r="AB287" s="25">
        <v>0.63</v>
      </c>
    </row>
    <row r="288" spans="1:28" x14ac:dyDescent="0.25">
      <c r="A288" s="7">
        <v>41855.989583333336</v>
      </c>
      <c r="B288">
        <v>354</v>
      </c>
      <c r="C288">
        <v>277</v>
      </c>
      <c r="D288">
        <v>498</v>
      </c>
      <c r="E288" s="2">
        <f t="shared" si="28"/>
        <v>1.5493827160493827</v>
      </c>
      <c r="F288" s="4" t="e">
        <f t="shared" si="29"/>
        <v>#N/A</v>
      </c>
      <c r="G288" s="29">
        <f t="shared" si="32"/>
        <v>307</v>
      </c>
      <c r="H288" s="29">
        <f t="shared" si="33"/>
        <v>486</v>
      </c>
      <c r="I288" s="30">
        <f t="shared" si="34"/>
        <v>0</v>
      </c>
      <c r="J288" s="31">
        <f t="shared" si="30"/>
        <v>0</v>
      </c>
      <c r="K288" s="12">
        <v>-486</v>
      </c>
      <c r="L288" s="13">
        <v>-455</v>
      </c>
      <c r="M288" s="13">
        <v>703</v>
      </c>
      <c r="N288" s="16">
        <v>192</v>
      </c>
      <c r="O288" s="16">
        <v>39</v>
      </c>
      <c r="P288" s="17">
        <v>341</v>
      </c>
      <c r="Q288" s="4">
        <v>559</v>
      </c>
      <c r="R288" s="4">
        <v>323</v>
      </c>
      <c r="S288" s="4">
        <v>675</v>
      </c>
      <c r="T288" s="27">
        <f t="shared" si="31"/>
        <v>753</v>
      </c>
      <c r="U288" s="13">
        <v>-753</v>
      </c>
      <c r="V288" s="13">
        <v>-530</v>
      </c>
      <c r="W288" s="19">
        <v>952</v>
      </c>
      <c r="X288" s="23">
        <v>-0.54</v>
      </c>
      <c r="Y288" s="24">
        <v>0.54</v>
      </c>
      <c r="Z288" s="24">
        <v>0.89</v>
      </c>
      <c r="AA288" s="24">
        <v>7.0000000000000007E-2</v>
      </c>
      <c r="AB288" s="25">
        <v>0.24</v>
      </c>
    </row>
    <row r="289" spans="1:28" x14ac:dyDescent="0.25">
      <c r="A289" s="7">
        <v>41856.989583333336</v>
      </c>
      <c r="B289">
        <v>206</v>
      </c>
      <c r="C289">
        <v>261</v>
      </c>
      <c r="D289">
        <v>958</v>
      </c>
      <c r="E289" s="2">
        <f t="shared" si="28"/>
        <v>1.7889908256880733</v>
      </c>
      <c r="F289" s="4" t="e">
        <f t="shared" si="29"/>
        <v>#N/A</v>
      </c>
      <c r="G289" s="29">
        <f t="shared" si="32"/>
        <v>400</v>
      </c>
      <c r="H289" s="29">
        <f t="shared" si="33"/>
        <v>327</v>
      </c>
      <c r="I289" s="30">
        <f t="shared" si="34"/>
        <v>1</v>
      </c>
      <c r="J289" s="31">
        <f t="shared" si="30"/>
        <v>1</v>
      </c>
      <c r="K289" s="12">
        <v>327</v>
      </c>
      <c r="L289" s="13">
        <v>566</v>
      </c>
      <c r="M289" s="13">
        <v>1263</v>
      </c>
      <c r="N289" s="16">
        <v>86</v>
      </c>
      <c r="O289" s="16">
        <v>1</v>
      </c>
      <c r="P289" s="17">
        <v>606</v>
      </c>
      <c r="Q289" s="4">
        <v>374</v>
      </c>
      <c r="R289" s="4">
        <v>299</v>
      </c>
      <c r="S289" s="4">
        <v>1324</v>
      </c>
      <c r="T289" s="27">
        <f t="shared" si="31"/>
        <v>585</v>
      </c>
      <c r="U289" s="13">
        <v>585</v>
      </c>
      <c r="V289" s="13">
        <v>642</v>
      </c>
      <c r="W289" s="19">
        <v>1721</v>
      </c>
      <c r="X289" s="23">
        <v>-0.7</v>
      </c>
      <c r="Y289" s="24">
        <v>0.32</v>
      </c>
      <c r="Z289" s="24">
        <v>0.85</v>
      </c>
      <c r="AA289" s="24">
        <v>0.12</v>
      </c>
      <c r="AB289" s="25">
        <v>0.15</v>
      </c>
    </row>
    <row r="290" spans="1:28" x14ac:dyDescent="0.25">
      <c r="A290" s="7">
        <v>41857.989583333336</v>
      </c>
      <c r="B290">
        <v>183</v>
      </c>
      <c r="C290">
        <v>273</v>
      </c>
      <c r="D290">
        <v>999</v>
      </c>
      <c r="E290" s="2">
        <f t="shared" si="28"/>
        <v>1.7903682719546743</v>
      </c>
      <c r="F290" s="4" t="e">
        <f t="shared" si="29"/>
        <v>#N/A</v>
      </c>
      <c r="G290" s="29">
        <f t="shared" si="32"/>
        <v>324</v>
      </c>
      <c r="H290" s="29">
        <f t="shared" si="33"/>
        <v>353</v>
      </c>
      <c r="I290" s="30">
        <f t="shared" si="34"/>
        <v>2</v>
      </c>
      <c r="J290" s="31">
        <f t="shared" si="30"/>
        <v>1</v>
      </c>
      <c r="K290" s="12">
        <v>353</v>
      </c>
      <c r="L290" s="13">
        <v>577</v>
      </c>
      <c r="M290" s="13">
        <v>1265</v>
      </c>
      <c r="N290" s="16">
        <v>3</v>
      </c>
      <c r="O290" s="16">
        <v>1</v>
      </c>
      <c r="P290" s="17">
        <v>659</v>
      </c>
      <c r="Q290" s="4">
        <v>300</v>
      </c>
      <c r="R290" s="4">
        <v>304</v>
      </c>
      <c r="S290" s="4">
        <v>1332</v>
      </c>
      <c r="T290" s="27">
        <f t="shared" si="31"/>
        <v>632</v>
      </c>
      <c r="U290" s="13">
        <v>632</v>
      </c>
      <c r="V290" s="13">
        <v>654</v>
      </c>
      <c r="W290" s="19">
        <v>1724</v>
      </c>
      <c r="X290" s="23">
        <v>-0.57999999999999996</v>
      </c>
      <c r="Y290" s="24">
        <v>7.0000000000000007E-2</v>
      </c>
      <c r="Z290" s="24">
        <v>0.84</v>
      </c>
      <c r="AA290" s="24">
        <v>0.17</v>
      </c>
      <c r="AB290" s="25">
        <v>0.13</v>
      </c>
    </row>
    <row r="291" spans="1:28" x14ac:dyDescent="0.25">
      <c r="A291" s="7">
        <v>41858.989583333336</v>
      </c>
      <c r="B291">
        <v>122</v>
      </c>
      <c r="C291">
        <v>63</v>
      </c>
      <c r="D291">
        <v>720</v>
      </c>
      <c r="E291" s="2">
        <f t="shared" si="28"/>
        <v>1.3727598566308243</v>
      </c>
      <c r="F291" s="4" t="e">
        <f t="shared" si="29"/>
        <v>#N/A</v>
      </c>
      <c r="G291" s="29">
        <f t="shared" si="32"/>
        <v>343</v>
      </c>
      <c r="H291" s="29">
        <f t="shared" si="33"/>
        <v>279</v>
      </c>
      <c r="I291" s="30">
        <f t="shared" si="34"/>
        <v>1</v>
      </c>
      <c r="J291" s="31">
        <f t="shared" si="30"/>
        <v>0</v>
      </c>
      <c r="K291" s="12">
        <v>-279</v>
      </c>
      <c r="L291" s="13">
        <v>216</v>
      </c>
      <c r="M291" s="13">
        <v>927</v>
      </c>
      <c r="N291" s="16">
        <v>10</v>
      </c>
      <c r="O291" s="16">
        <v>0</v>
      </c>
      <c r="P291" s="17">
        <v>535</v>
      </c>
      <c r="Q291" s="4">
        <v>172</v>
      </c>
      <c r="R291" s="4">
        <v>67</v>
      </c>
      <c r="S291" s="4">
        <v>977</v>
      </c>
      <c r="T291" s="27">
        <f t="shared" si="31"/>
        <v>383</v>
      </c>
      <c r="U291" s="13">
        <v>-383</v>
      </c>
      <c r="V291" s="13">
        <v>228</v>
      </c>
      <c r="W291" s="19">
        <v>1258</v>
      </c>
      <c r="X291" s="23">
        <v>-0.05</v>
      </c>
      <c r="Y291" s="24">
        <v>-0.15</v>
      </c>
      <c r="Z291" s="24">
        <v>0.82</v>
      </c>
      <c r="AA291" s="24">
        <v>0.23</v>
      </c>
      <c r="AB291" s="25">
        <v>0.21</v>
      </c>
    </row>
    <row r="292" spans="1:28" x14ac:dyDescent="0.25">
      <c r="A292" s="7">
        <v>41859.947916666664</v>
      </c>
      <c r="B292">
        <v>448</v>
      </c>
      <c r="C292">
        <v>425</v>
      </c>
      <c r="D292">
        <v>364</v>
      </c>
      <c r="E292" s="2">
        <f t="shared" si="28"/>
        <v>1.5673076923076923</v>
      </c>
      <c r="F292" s="4" t="e">
        <f t="shared" si="29"/>
        <v>#N/A</v>
      </c>
      <c r="G292" s="29">
        <f t="shared" si="32"/>
        <v>226</v>
      </c>
      <c r="H292" s="29">
        <f t="shared" si="33"/>
        <v>832</v>
      </c>
      <c r="I292" s="30">
        <f t="shared" si="34"/>
        <v>0</v>
      </c>
      <c r="J292" s="31">
        <f t="shared" si="30"/>
        <v>0</v>
      </c>
      <c r="K292" s="12">
        <v>-832</v>
      </c>
      <c r="L292" s="13">
        <v>-824</v>
      </c>
      <c r="M292" s="13">
        <v>752</v>
      </c>
      <c r="N292" s="16">
        <v>53</v>
      </c>
      <c r="O292" s="16">
        <v>0</v>
      </c>
      <c r="P292" s="17">
        <v>32</v>
      </c>
      <c r="Q292" s="4">
        <v>708</v>
      </c>
      <c r="R292" s="4">
        <v>491</v>
      </c>
      <c r="S292" s="4">
        <v>494</v>
      </c>
      <c r="T292" s="27">
        <f t="shared" si="31"/>
        <v>1304</v>
      </c>
      <c r="U292" s="13">
        <v>-1304</v>
      </c>
      <c r="V292" s="13">
        <v>-953</v>
      </c>
      <c r="W292" s="19">
        <v>1020</v>
      </c>
      <c r="X292" s="23">
        <v>0.2</v>
      </c>
      <c r="Y292" s="24">
        <v>-0.08</v>
      </c>
      <c r="Z292" s="24">
        <v>0.79</v>
      </c>
      <c r="AA292" s="24">
        <v>0.28999999999999998</v>
      </c>
      <c r="AB292" s="25">
        <v>0.3</v>
      </c>
    </row>
    <row r="293" spans="1:28" x14ac:dyDescent="0.25">
      <c r="A293" s="8">
        <v>41862.989583333336</v>
      </c>
      <c r="B293">
        <v>511</v>
      </c>
      <c r="C293">
        <v>460</v>
      </c>
      <c r="D293">
        <v>110</v>
      </c>
      <c r="E293" s="2">
        <f t="shared" si="28"/>
        <v>1.8059259259259259</v>
      </c>
      <c r="F293" s="4" t="e">
        <f t="shared" si="29"/>
        <v>#N/A</v>
      </c>
      <c r="G293" s="29">
        <f t="shared" si="32"/>
        <v>437</v>
      </c>
      <c r="H293" s="29">
        <f t="shared" si="33"/>
        <v>675</v>
      </c>
      <c r="I293" s="30">
        <f t="shared" si="34"/>
        <v>0</v>
      </c>
      <c r="J293" s="31">
        <f t="shared" si="30"/>
        <v>0</v>
      </c>
      <c r="K293" s="12">
        <v>-675</v>
      </c>
      <c r="L293" s="13">
        <v>-647</v>
      </c>
      <c r="M293" s="13">
        <v>207</v>
      </c>
      <c r="N293" s="16">
        <v>395</v>
      </c>
      <c r="O293" s="16">
        <v>326</v>
      </c>
      <c r="P293" s="17">
        <v>1</v>
      </c>
      <c r="Q293" s="4">
        <v>1018</v>
      </c>
      <c r="R293" s="4">
        <v>584</v>
      </c>
      <c r="S293" s="4">
        <v>149</v>
      </c>
      <c r="T293" s="27">
        <f t="shared" si="31"/>
        <v>1219</v>
      </c>
      <c r="U293" s="13">
        <v>-1219</v>
      </c>
      <c r="V293" s="13">
        <v>-791</v>
      </c>
      <c r="W293" s="19">
        <v>281</v>
      </c>
      <c r="X293" s="23">
        <v>-0.56000000000000005</v>
      </c>
      <c r="Y293" s="24">
        <v>-0.18</v>
      </c>
      <c r="Z293" s="24">
        <v>0.68999999999999895</v>
      </c>
      <c r="AA293" s="24">
        <v>0.37</v>
      </c>
      <c r="AB293" s="25">
        <v>0.08</v>
      </c>
    </row>
    <row r="294" spans="1:28" x14ac:dyDescent="0.25">
      <c r="A294" s="8">
        <v>41863.989583333336</v>
      </c>
      <c r="B294">
        <v>179</v>
      </c>
      <c r="C294">
        <v>178</v>
      </c>
      <c r="D294">
        <v>382</v>
      </c>
      <c r="E294" s="2">
        <f t="shared" si="28"/>
        <v>2.165137614678899</v>
      </c>
      <c r="F294" s="4" t="e">
        <f t="shared" si="29"/>
        <v>#N/A</v>
      </c>
      <c r="G294" s="29">
        <f t="shared" si="32"/>
        <v>673</v>
      </c>
      <c r="H294" s="29">
        <f t="shared" si="33"/>
        <v>436</v>
      </c>
      <c r="I294" s="30">
        <f t="shared" si="34"/>
        <v>0</v>
      </c>
      <c r="J294" s="31">
        <f t="shared" si="30"/>
        <v>0</v>
      </c>
      <c r="K294" s="12">
        <v>-436</v>
      </c>
      <c r="L294" s="13">
        <v>-386</v>
      </c>
      <c r="M294" s="13">
        <v>598</v>
      </c>
      <c r="N294" s="16">
        <v>2</v>
      </c>
      <c r="O294" s="16">
        <v>4</v>
      </c>
      <c r="P294" s="17">
        <v>126</v>
      </c>
      <c r="Q294" s="4">
        <v>373</v>
      </c>
      <c r="R294" s="4">
        <v>237</v>
      </c>
      <c r="S294" s="4">
        <v>518</v>
      </c>
      <c r="T294" s="27">
        <f t="shared" si="31"/>
        <v>944</v>
      </c>
      <c r="U294" s="13">
        <v>-944</v>
      </c>
      <c r="V294" s="13">
        <v>-516</v>
      </c>
      <c r="W294" s="19">
        <v>811</v>
      </c>
      <c r="X294" s="23">
        <v>-0.47</v>
      </c>
      <c r="Y294" s="24">
        <v>-0.04</v>
      </c>
      <c r="Z294" s="24">
        <v>0.63</v>
      </c>
      <c r="AA294" s="24">
        <v>0.44</v>
      </c>
      <c r="AB294" s="25">
        <v>0.14000000000000001</v>
      </c>
    </row>
    <row r="295" spans="1:28" x14ac:dyDescent="0.25">
      <c r="A295" s="7">
        <v>41865.989583333336</v>
      </c>
      <c r="B295">
        <v>296</v>
      </c>
      <c r="C295">
        <v>245</v>
      </c>
      <c r="D295">
        <v>227</v>
      </c>
      <c r="E295" s="2">
        <f t="shared" si="28"/>
        <v>3.069192751235585</v>
      </c>
      <c r="F295" s="4" t="e">
        <f t="shared" si="29"/>
        <v>#N/A</v>
      </c>
      <c r="G295" s="29">
        <f t="shared" si="32"/>
        <v>292</v>
      </c>
      <c r="H295" s="29">
        <f t="shared" si="33"/>
        <v>607</v>
      </c>
      <c r="I295" s="30">
        <f t="shared" si="34"/>
        <v>0</v>
      </c>
      <c r="J295" s="31">
        <f t="shared" si="30"/>
        <v>0</v>
      </c>
      <c r="K295" s="12">
        <v>-607</v>
      </c>
      <c r="L295" s="13">
        <v>-529</v>
      </c>
      <c r="M295" s="13">
        <v>-503</v>
      </c>
      <c r="N295" s="16">
        <v>144</v>
      </c>
      <c r="O295" s="16">
        <v>134</v>
      </c>
      <c r="P295" s="17">
        <v>123</v>
      </c>
      <c r="Q295" s="4">
        <v>843</v>
      </c>
      <c r="R295" s="4">
        <v>405</v>
      </c>
      <c r="S295" s="4">
        <v>327</v>
      </c>
      <c r="T295" s="27">
        <f t="shared" si="31"/>
        <v>1863</v>
      </c>
      <c r="U295" s="13">
        <v>-1863</v>
      </c>
      <c r="V295" s="13">
        <v>-887</v>
      </c>
      <c r="W295" s="19">
        <v>-732</v>
      </c>
      <c r="X295" s="23">
        <v>0.03</v>
      </c>
      <c r="Y295" s="24">
        <v>-0.03</v>
      </c>
      <c r="Z295" s="24">
        <v>0.48</v>
      </c>
      <c r="AA295" s="24">
        <v>0.59</v>
      </c>
      <c r="AB295" s="25">
        <v>0.27</v>
      </c>
    </row>
    <row r="296" spans="1:28" x14ac:dyDescent="0.25">
      <c r="A296" s="7">
        <v>41866.947916666664</v>
      </c>
      <c r="B296">
        <v>345</v>
      </c>
      <c r="C296">
        <v>262</v>
      </c>
      <c r="D296">
        <v>237</v>
      </c>
      <c r="E296" s="2">
        <f t="shared" si="28"/>
        <v>3.0144927536231885</v>
      </c>
      <c r="F296" s="4" t="e">
        <f t="shared" si="29"/>
        <v>#N/A</v>
      </c>
      <c r="G296" s="29">
        <f t="shared" si="32"/>
        <v>430</v>
      </c>
      <c r="H296" s="29">
        <f t="shared" si="33"/>
        <v>552</v>
      </c>
      <c r="I296" s="30">
        <f t="shared" si="34"/>
        <v>0</v>
      </c>
      <c r="J296" s="31">
        <f t="shared" si="30"/>
        <v>0</v>
      </c>
      <c r="K296" s="12">
        <v>-552</v>
      </c>
      <c r="L296" s="13">
        <v>-475</v>
      </c>
      <c r="M296" s="13">
        <v>-449</v>
      </c>
      <c r="N296" s="16">
        <v>177</v>
      </c>
      <c r="O296" s="16">
        <v>92</v>
      </c>
      <c r="P296" s="17">
        <v>88</v>
      </c>
      <c r="Q296" s="4">
        <v>1049</v>
      </c>
      <c r="R296" s="4">
        <v>439</v>
      </c>
      <c r="S296" s="4">
        <v>344</v>
      </c>
      <c r="T296" s="27">
        <f t="shared" si="31"/>
        <v>1664</v>
      </c>
      <c r="U296" s="13">
        <v>-1664</v>
      </c>
      <c r="V296" s="13">
        <v>-796</v>
      </c>
      <c r="W296" s="19">
        <v>-652</v>
      </c>
      <c r="X296" s="23">
        <v>-0.27</v>
      </c>
      <c r="Y296" s="24">
        <v>7.0000000000000007E-2</v>
      </c>
      <c r="Z296" s="24">
        <v>0.35</v>
      </c>
      <c r="AA296" s="24">
        <v>0.66</v>
      </c>
      <c r="AB296" s="25">
        <v>0.21</v>
      </c>
    </row>
    <row r="297" spans="1:28" x14ac:dyDescent="0.25">
      <c r="A297" s="7">
        <v>41869.989583333336</v>
      </c>
      <c r="B297">
        <v>224</v>
      </c>
      <c r="C297">
        <v>146</v>
      </c>
      <c r="D297">
        <v>130</v>
      </c>
      <c r="E297" s="2">
        <f t="shared" si="28"/>
        <v>3.0171149144254277</v>
      </c>
      <c r="F297" s="4" t="e">
        <f t="shared" si="29"/>
        <v>#N/A</v>
      </c>
      <c r="G297" s="29">
        <f t="shared" si="32"/>
        <v>552</v>
      </c>
      <c r="H297" s="29">
        <f t="shared" si="33"/>
        <v>409</v>
      </c>
      <c r="I297" s="30">
        <f t="shared" si="34"/>
        <v>0</v>
      </c>
      <c r="J297" s="31">
        <f t="shared" si="30"/>
        <v>0</v>
      </c>
      <c r="K297" s="12">
        <v>-409</v>
      </c>
      <c r="L297" s="13">
        <v>-240</v>
      </c>
      <c r="M297" s="13">
        <v>220</v>
      </c>
      <c r="N297" s="16">
        <v>0</v>
      </c>
      <c r="O297" s="16">
        <v>39</v>
      </c>
      <c r="P297" s="17">
        <v>8</v>
      </c>
      <c r="Q297" s="4">
        <v>642</v>
      </c>
      <c r="R297" s="4">
        <v>245</v>
      </c>
      <c r="S297" s="4">
        <v>189</v>
      </c>
      <c r="T297" s="27">
        <f t="shared" si="31"/>
        <v>1234</v>
      </c>
      <c r="U297" s="13">
        <v>-1234</v>
      </c>
      <c r="V297" s="13">
        <v>-402</v>
      </c>
      <c r="W297" s="19">
        <v>319</v>
      </c>
      <c r="X297" s="23">
        <v>0.13</v>
      </c>
      <c r="Y297" s="24">
        <v>0.09</v>
      </c>
      <c r="Z297" s="24">
        <v>0.25</v>
      </c>
      <c r="AA297" s="24">
        <v>0.73</v>
      </c>
      <c r="AB297" s="25">
        <v>0.3</v>
      </c>
    </row>
    <row r="298" spans="1:28" x14ac:dyDescent="0.25">
      <c r="A298" s="7">
        <v>41870.989583333336</v>
      </c>
      <c r="B298">
        <v>41</v>
      </c>
      <c r="C298">
        <v>79</v>
      </c>
      <c r="D298">
        <v>98</v>
      </c>
      <c r="E298" s="2">
        <f t="shared" si="28"/>
        <v>2.6436170212765959</v>
      </c>
      <c r="F298" s="4" t="e">
        <f t="shared" si="29"/>
        <v>#N/A</v>
      </c>
      <c r="G298" s="29">
        <f t="shared" si="32"/>
        <v>408</v>
      </c>
      <c r="H298" s="29">
        <f t="shared" si="33"/>
        <v>188</v>
      </c>
      <c r="I298" s="30">
        <f t="shared" si="34"/>
        <v>0</v>
      </c>
      <c r="J298" s="31">
        <f t="shared" si="30"/>
        <v>0</v>
      </c>
      <c r="K298" s="12">
        <v>-188</v>
      </c>
      <c r="L298" s="13">
        <v>175</v>
      </c>
      <c r="M298" s="13">
        <v>241</v>
      </c>
      <c r="N298" s="16">
        <v>1</v>
      </c>
      <c r="O298" s="16">
        <v>4</v>
      </c>
      <c r="P298" s="17">
        <v>2</v>
      </c>
      <c r="Q298" s="4">
        <v>104</v>
      </c>
      <c r="R298" s="4">
        <v>139</v>
      </c>
      <c r="S298" s="4">
        <v>144</v>
      </c>
      <c r="T298" s="27">
        <f t="shared" si="31"/>
        <v>497</v>
      </c>
      <c r="U298" s="13">
        <v>-497</v>
      </c>
      <c r="V298" s="13">
        <v>-316</v>
      </c>
      <c r="W298" s="19">
        <v>350</v>
      </c>
      <c r="X298" s="23">
        <v>0.35</v>
      </c>
      <c r="Y298" s="24">
        <v>0.1</v>
      </c>
      <c r="Z298" s="24">
        <v>0.32</v>
      </c>
      <c r="AA298" s="24">
        <v>0.77</v>
      </c>
      <c r="AB298" s="25">
        <v>0.39</v>
      </c>
    </row>
    <row r="299" spans="1:28" x14ac:dyDescent="0.25">
      <c r="A299" s="7">
        <v>41871.989583333336</v>
      </c>
      <c r="B299">
        <v>60</v>
      </c>
      <c r="C299">
        <v>65</v>
      </c>
      <c r="D299">
        <v>88</v>
      </c>
      <c r="E299" s="2">
        <f t="shared" si="28"/>
        <v>1.7705627705627707</v>
      </c>
      <c r="F299" s="4" t="e">
        <f t="shared" si="29"/>
        <v>#N/A</v>
      </c>
      <c r="G299" s="29">
        <f t="shared" si="32"/>
        <v>188</v>
      </c>
      <c r="H299" s="29">
        <f t="shared" si="33"/>
        <v>231</v>
      </c>
      <c r="I299" s="30">
        <f t="shared" si="34"/>
        <v>1</v>
      </c>
      <c r="J299" s="31">
        <f t="shared" si="30"/>
        <v>1</v>
      </c>
      <c r="K299" s="12">
        <v>231</v>
      </c>
      <c r="L299" s="13">
        <v>219</v>
      </c>
      <c r="M299" s="13">
        <v>262</v>
      </c>
      <c r="N299" s="16">
        <v>0</v>
      </c>
      <c r="O299" s="16">
        <v>0</v>
      </c>
      <c r="P299" s="17">
        <v>1</v>
      </c>
      <c r="Q299" s="4">
        <v>109</v>
      </c>
      <c r="R299" s="4">
        <v>107</v>
      </c>
      <c r="S299" s="4">
        <v>123</v>
      </c>
      <c r="T299" s="27">
        <f t="shared" si="31"/>
        <v>409</v>
      </c>
      <c r="U299" s="13">
        <v>409</v>
      </c>
      <c r="V299" s="13">
        <v>353</v>
      </c>
      <c r="W299" s="19">
        <v>372</v>
      </c>
      <c r="X299" s="23">
        <v>0.81</v>
      </c>
      <c r="Y299" s="24">
        <v>0.45</v>
      </c>
      <c r="Z299" s="24">
        <v>0.52</v>
      </c>
      <c r="AA299" s="24">
        <v>0.81</v>
      </c>
      <c r="AB299" s="25">
        <v>0.65</v>
      </c>
    </row>
    <row r="300" spans="1:28" x14ac:dyDescent="0.25">
      <c r="A300" s="7">
        <v>41872.989583333336</v>
      </c>
      <c r="B300">
        <v>125</v>
      </c>
      <c r="C300">
        <v>125</v>
      </c>
      <c r="D300">
        <v>113</v>
      </c>
      <c r="E300" s="2">
        <f t="shared" si="28"/>
        <v>1.7060702875399361</v>
      </c>
      <c r="F300" s="4" t="e">
        <f t="shared" si="29"/>
        <v>#N/A</v>
      </c>
      <c r="G300" s="29">
        <f t="shared" si="32"/>
        <v>231</v>
      </c>
      <c r="H300" s="29">
        <f t="shared" si="33"/>
        <v>313</v>
      </c>
      <c r="I300" s="30">
        <f t="shared" si="34"/>
        <v>1</v>
      </c>
      <c r="J300" s="31">
        <f t="shared" si="30"/>
        <v>0</v>
      </c>
      <c r="K300" s="12">
        <v>-313</v>
      </c>
      <c r="L300" s="13">
        <v>-309</v>
      </c>
      <c r="M300" s="13">
        <v>-292</v>
      </c>
      <c r="N300" s="16">
        <v>0</v>
      </c>
      <c r="O300" s="16">
        <v>0</v>
      </c>
      <c r="P300" s="17">
        <v>4</v>
      </c>
      <c r="Q300" s="4">
        <v>210</v>
      </c>
      <c r="R300" s="4">
        <v>202</v>
      </c>
      <c r="S300" s="4">
        <v>155</v>
      </c>
      <c r="T300" s="27">
        <f t="shared" si="31"/>
        <v>534</v>
      </c>
      <c r="U300" s="13">
        <v>-534</v>
      </c>
      <c r="V300" s="13">
        <v>-501</v>
      </c>
      <c r="W300" s="19">
        <v>-399</v>
      </c>
      <c r="X300" s="23">
        <v>0.88</v>
      </c>
      <c r="Y300" s="24">
        <v>0.78</v>
      </c>
      <c r="Z300" s="24">
        <v>0.65</v>
      </c>
      <c r="AA300" s="24">
        <v>0.85</v>
      </c>
      <c r="AB300" s="25">
        <v>0.79</v>
      </c>
    </row>
    <row r="301" spans="1:28" x14ac:dyDescent="0.25">
      <c r="A301" s="7">
        <v>41873.947916666664</v>
      </c>
      <c r="B301">
        <v>217</v>
      </c>
      <c r="C301">
        <v>220</v>
      </c>
      <c r="D301">
        <v>197</v>
      </c>
      <c r="E301" s="2">
        <f t="shared" si="28"/>
        <v>1.7035175879396984</v>
      </c>
      <c r="F301" s="4" t="e">
        <f t="shared" si="29"/>
        <v>#N/A</v>
      </c>
      <c r="G301" s="29">
        <f t="shared" si="32"/>
        <v>291</v>
      </c>
      <c r="H301" s="29">
        <f t="shared" si="33"/>
        <v>398</v>
      </c>
      <c r="I301" s="30">
        <f t="shared" si="34"/>
        <v>0</v>
      </c>
      <c r="J301" s="31">
        <f t="shared" si="30"/>
        <v>0</v>
      </c>
      <c r="K301" s="12">
        <v>-398</v>
      </c>
      <c r="L301" s="13">
        <v>-402</v>
      </c>
      <c r="M301" s="13">
        <v>-345</v>
      </c>
      <c r="N301" s="16">
        <v>22</v>
      </c>
      <c r="O301" s="16">
        <v>48</v>
      </c>
      <c r="P301" s="17">
        <v>42</v>
      </c>
      <c r="Q301" s="4">
        <v>365</v>
      </c>
      <c r="R301" s="4">
        <v>377</v>
      </c>
      <c r="S301" s="4">
        <v>269</v>
      </c>
      <c r="T301" s="27">
        <f t="shared" si="31"/>
        <v>678</v>
      </c>
      <c r="U301" s="13">
        <v>-678</v>
      </c>
      <c r="V301" s="13">
        <v>-706</v>
      </c>
      <c r="W301" s="19">
        <v>-473</v>
      </c>
      <c r="X301" s="23">
        <v>0.72</v>
      </c>
      <c r="Y301" s="24">
        <v>0.91</v>
      </c>
      <c r="Z301" s="24">
        <v>0.72</v>
      </c>
      <c r="AA301" s="24">
        <v>0.87</v>
      </c>
      <c r="AB301" s="25">
        <v>0.81</v>
      </c>
    </row>
    <row r="302" spans="1:28" x14ac:dyDescent="0.25">
      <c r="A302" s="7">
        <v>41876.989583333336</v>
      </c>
      <c r="B302">
        <v>125</v>
      </c>
      <c r="C302">
        <v>95</v>
      </c>
      <c r="D302">
        <v>147</v>
      </c>
      <c r="E302" s="2">
        <f t="shared" si="28"/>
        <v>1.3991769547325104</v>
      </c>
      <c r="F302" s="4" t="e">
        <f t="shared" si="29"/>
        <v>#N/A</v>
      </c>
      <c r="G302" s="29">
        <f t="shared" si="32"/>
        <v>398</v>
      </c>
      <c r="H302" s="29">
        <f t="shared" si="33"/>
        <v>243</v>
      </c>
      <c r="I302" s="30">
        <f t="shared" si="34"/>
        <v>1</v>
      </c>
      <c r="J302" s="31">
        <f t="shared" si="30"/>
        <v>1</v>
      </c>
      <c r="K302" s="12">
        <v>243</v>
      </c>
      <c r="L302" s="13">
        <v>189</v>
      </c>
      <c r="M302" s="13">
        <v>270</v>
      </c>
      <c r="N302" s="16">
        <v>0</v>
      </c>
      <c r="O302" s="16">
        <v>3</v>
      </c>
      <c r="P302" s="17">
        <v>3</v>
      </c>
      <c r="Q302" s="4">
        <v>175</v>
      </c>
      <c r="R302" s="4">
        <v>157</v>
      </c>
      <c r="S302" s="4">
        <v>186</v>
      </c>
      <c r="T302" s="27">
        <f t="shared" si="31"/>
        <v>340</v>
      </c>
      <c r="U302" s="13">
        <v>340</v>
      </c>
      <c r="V302" s="13">
        <v>312</v>
      </c>
      <c r="W302" s="19">
        <v>340</v>
      </c>
      <c r="X302" s="23">
        <v>0.62</v>
      </c>
      <c r="Y302" s="24">
        <v>0.91</v>
      </c>
      <c r="Z302" s="24">
        <v>0.79</v>
      </c>
      <c r="AA302" s="24">
        <v>0.88</v>
      </c>
      <c r="AB302" s="25">
        <v>0.8</v>
      </c>
    </row>
    <row r="303" spans="1:28" x14ac:dyDescent="0.25">
      <c r="A303" s="7">
        <v>41877.989583333336</v>
      </c>
      <c r="B303">
        <v>107</v>
      </c>
      <c r="C303">
        <v>67</v>
      </c>
      <c r="D303">
        <v>115</v>
      </c>
      <c r="E303" s="2">
        <f t="shared" si="28"/>
        <v>1.3444976076555024</v>
      </c>
      <c r="F303" s="4" t="e">
        <f t="shared" si="29"/>
        <v>#N/A</v>
      </c>
      <c r="G303" s="29">
        <f t="shared" si="32"/>
        <v>241</v>
      </c>
      <c r="H303" s="29">
        <f t="shared" si="33"/>
        <v>209</v>
      </c>
      <c r="I303" s="30">
        <f t="shared" si="34"/>
        <v>2</v>
      </c>
      <c r="J303" s="31">
        <f t="shared" si="30"/>
        <v>1</v>
      </c>
      <c r="K303" s="12">
        <v>209</v>
      </c>
      <c r="L303" s="13">
        <v>176</v>
      </c>
      <c r="M303" s="13">
        <v>201</v>
      </c>
      <c r="N303" s="16">
        <v>2</v>
      </c>
      <c r="O303" s="16">
        <v>0</v>
      </c>
      <c r="P303" s="17">
        <v>8</v>
      </c>
      <c r="Q303" s="4">
        <v>139</v>
      </c>
      <c r="R303" s="4">
        <v>106</v>
      </c>
      <c r="S303" s="4">
        <v>143</v>
      </c>
      <c r="T303" s="27">
        <f t="shared" si="31"/>
        <v>281</v>
      </c>
      <c r="U303" s="13">
        <v>281</v>
      </c>
      <c r="V303" s="13">
        <v>280</v>
      </c>
      <c r="W303" s="19">
        <v>251</v>
      </c>
      <c r="X303" s="23">
        <v>0.39</v>
      </c>
      <c r="Y303" s="24">
        <v>0.86</v>
      </c>
      <c r="Z303" s="24">
        <v>0.83</v>
      </c>
      <c r="AA303" s="24">
        <v>0.89</v>
      </c>
      <c r="AB303" s="25">
        <v>0.75</v>
      </c>
    </row>
    <row r="304" spans="1:28" x14ac:dyDescent="0.25">
      <c r="A304" s="7">
        <v>41878.989583333336</v>
      </c>
      <c r="B304">
        <v>66</v>
      </c>
      <c r="C304">
        <v>78</v>
      </c>
      <c r="D304">
        <v>67</v>
      </c>
      <c r="E304" s="2">
        <f t="shared" si="28"/>
        <v>1.1118881118881119</v>
      </c>
      <c r="F304" s="4" t="e">
        <f t="shared" si="29"/>
        <v>#N/A</v>
      </c>
      <c r="G304" s="29">
        <f t="shared" si="32"/>
        <v>208</v>
      </c>
      <c r="H304" s="29">
        <f t="shared" si="33"/>
        <v>286</v>
      </c>
      <c r="I304" s="30">
        <f t="shared" si="34"/>
        <v>2</v>
      </c>
      <c r="J304" s="31">
        <f t="shared" si="30"/>
        <v>1</v>
      </c>
      <c r="K304" s="12">
        <v>286</v>
      </c>
      <c r="L304" s="13">
        <v>-173</v>
      </c>
      <c r="M304" s="13">
        <v>223</v>
      </c>
      <c r="N304" s="16">
        <v>1</v>
      </c>
      <c r="O304" s="16">
        <v>3</v>
      </c>
      <c r="P304" s="17">
        <v>2</v>
      </c>
      <c r="Q304" s="4">
        <v>74</v>
      </c>
      <c r="R304" s="4">
        <v>111</v>
      </c>
      <c r="S304" s="4">
        <v>80</v>
      </c>
      <c r="T304" s="27">
        <f t="shared" si="31"/>
        <v>318</v>
      </c>
      <c r="U304" s="13">
        <v>318</v>
      </c>
      <c r="V304" s="13">
        <v>-245</v>
      </c>
      <c r="W304" s="19">
        <v>266</v>
      </c>
      <c r="X304" s="23">
        <v>0.51</v>
      </c>
      <c r="Y304" s="24">
        <v>0.78</v>
      </c>
      <c r="Z304" s="24">
        <v>0.86</v>
      </c>
      <c r="AA304" s="24">
        <v>0.9</v>
      </c>
      <c r="AB304" s="25">
        <v>0.76</v>
      </c>
    </row>
    <row r="305" spans="1:28" x14ac:dyDescent="0.25">
      <c r="A305" s="7">
        <v>41879.989583333336</v>
      </c>
      <c r="B305">
        <v>86</v>
      </c>
      <c r="C305">
        <v>100</v>
      </c>
      <c r="D305">
        <v>92</v>
      </c>
      <c r="E305" s="2">
        <f t="shared" si="28"/>
        <v>1.1631799163179917</v>
      </c>
      <c r="F305" s="4" t="e">
        <f t="shared" si="29"/>
        <v>#N/A</v>
      </c>
      <c r="G305" s="29">
        <f t="shared" si="32"/>
        <v>285</v>
      </c>
      <c r="H305" s="29">
        <f t="shared" si="33"/>
        <v>239</v>
      </c>
      <c r="I305" s="30">
        <f t="shared" si="34"/>
        <v>2</v>
      </c>
      <c r="J305" s="31">
        <f t="shared" si="30"/>
        <v>1</v>
      </c>
      <c r="K305" s="12">
        <v>239</v>
      </c>
      <c r="L305" s="13">
        <v>-219</v>
      </c>
      <c r="M305" s="13">
        <v>169</v>
      </c>
      <c r="N305" s="16">
        <v>1</v>
      </c>
      <c r="O305" s="16">
        <v>1</v>
      </c>
      <c r="P305" s="17">
        <v>24</v>
      </c>
      <c r="Q305" s="4">
        <v>99</v>
      </c>
      <c r="R305" s="4">
        <v>148</v>
      </c>
      <c r="S305" s="4">
        <v>110</v>
      </c>
      <c r="T305" s="27">
        <f t="shared" si="31"/>
        <v>278</v>
      </c>
      <c r="U305" s="13">
        <v>278</v>
      </c>
      <c r="V305" s="13">
        <v>-325</v>
      </c>
      <c r="W305" s="19">
        <v>201</v>
      </c>
      <c r="X305" s="23">
        <v>0.76</v>
      </c>
      <c r="Y305" s="24">
        <v>0.63</v>
      </c>
      <c r="Z305" s="24">
        <v>0.85</v>
      </c>
      <c r="AA305" s="24">
        <v>0.91</v>
      </c>
      <c r="AB305" s="25">
        <v>0.79</v>
      </c>
    </row>
    <row r="306" spans="1:28" x14ac:dyDescent="0.25">
      <c r="A306" s="7">
        <v>41880.947916666664</v>
      </c>
      <c r="B306">
        <v>228</v>
      </c>
      <c r="C306">
        <v>111</v>
      </c>
      <c r="D306">
        <v>226</v>
      </c>
      <c r="E306" s="2">
        <f t="shared" si="28"/>
        <v>1.0954063604240283</v>
      </c>
      <c r="F306" s="4" t="e">
        <f t="shared" si="29"/>
        <v>#N/A</v>
      </c>
      <c r="G306" s="29">
        <f t="shared" si="32"/>
        <v>216</v>
      </c>
      <c r="H306" s="29">
        <f t="shared" si="33"/>
        <v>566</v>
      </c>
      <c r="I306" s="30">
        <f t="shared" si="34"/>
        <v>2</v>
      </c>
      <c r="J306" s="31">
        <f t="shared" si="30"/>
        <v>1</v>
      </c>
      <c r="K306" s="12">
        <v>566</v>
      </c>
      <c r="L306" s="13">
        <v>382</v>
      </c>
      <c r="M306" s="13">
        <v>525</v>
      </c>
      <c r="N306" s="16">
        <v>23</v>
      </c>
      <c r="O306" s="16">
        <v>3</v>
      </c>
      <c r="P306" s="17">
        <v>16</v>
      </c>
      <c r="Q306" s="4">
        <v>261</v>
      </c>
      <c r="R306" s="4">
        <v>181</v>
      </c>
      <c r="S306" s="4">
        <v>267</v>
      </c>
      <c r="T306" s="27">
        <f t="shared" si="31"/>
        <v>620</v>
      </c>
      <c r="U306" s="13">
        <v>620</v>
      </c>
      <c r="V306" s="13">
        <v>605</v>
      </c>
      <c r="W306" s="19">
        <v>605</v>
      </c>
      <c r="X306" s="23">
        <v>0.63</v>
      </c>
      <c r="Y306" s="24">
        <v>0.34</v>
      </c>
      <c r="Z306" s="24">
        <v>0.86</v>
      </c>
      <c r="AA306" s="24">
        <v>0.92</v>
      </c>
      <c r="AB306" s="25">
        <v>0.68999999999999895</v>
      </c>
    </row>
    <row r="307" spans="1:28" x14ac:dyDescent="0.25">
      <c r="A307" s="7">
        <v>41883.989583333336</v>
      </c>
      <c r="B307">
        <v>591</v>
      </c>
      <c r="C307">
        <v>404</v>
      </c>
      <c r="D307">
        <v>535</v>
      </c>
      <c r="E307" s="2">
        <f t="shared" si="28"/>
        <v>1.0405904059040589</v>
      </c>
      <c r="F307" s="4" t="e">
        <f t="shared" si="29"/>
        <v>#N/A</v>
      </c>
      <c r="G307" s="29">
        <f t="shared" si="32"/>
        <v>127</v>
      </c>
      <c r="H307" s="29">
        <f t="shared" si="33"/>
        <v>813</v>
      </c>
      <c r="I307" s="30">
        <f t="shared" si="34"/>
        <v>2</v>
      </c>
      <c r="J307" s="31">
        <f t="shared" si="30"/>
        <v>1</v>
      </c>
      <c r="K307" s="12">
        <v>813</v>
      </c>
      <c r="L307" s="13">
        <v>555</v>
      </c>
      <c r="M307" s="13">
        <v>701</v>
      </c>
      <c r="N307" s="16">
        <v>439</v>
      </c>
      <c r="O307" s="16">
        <v>286</v>
      </c>
      <c r="P307" s="17">
        <v>410</v>
      </c>
      <c r="Q307" s="4">
        <v>617</v>
      </c>
      <c r="R307" s="4">
        <v>577</v>
      </c>
      <c r="S307" s="4">
        <v>604</v>
      </c>
      <c r="T307" s="27">
        <f t="shared" si="31"/>
        <v>846</v>
      </c>
      <c r="U307" s="13">
        <v>846</v>
      </c>
      <c r="V307" s="13">
        <v>784</v>
      </c>
      <c r="W307" s="19">
        <v>789</v>
      </c>
      <c r="X307" s="23">
        <v>-0.16</v>
      </c>
      <c r="Y307" s="24">
        <v>-7.0000000000000007E-2</v>
      </c>
      <c r="Z307" s="24">
        <v>0.86</v>
      </c>
      <c r="AA307" s="24">
        <v>0.92</v>
      </c>
      <c r="AB307" s="25">
        <v>0.39</v>
      </c>
    </row>
    <row r="308" spans="1:28" x14ac:dyDescent="0.25">
      <c r="A308" s="7">
        <v>41884.989583333336</v>
      </c>
      <c r="B308">
        <v>272</v>
      </c>
      <c r="C308">
        <v>192</v>
      </c>
      <c r="D308">
        <v>223</v>
      </c>
      <c r="E308" s="2">
        <f t="shared" si="28"/>
        <v>1.004594180704441</v>
      </c>
      <c r="F308" s="4" t="e">
        <f t="shared" si="29"/>
        <v>#N/A</v>
      </c>
      <c r="G308" s="29">
        <f t="shared" si="32"/>
        <v>806</v>
      </c>
      <c r="H308" s="29">
        <f t="shared" si="33"/>
        <v>656</v>
      </c>
      <c r="I308" s="30">
        <f t="shared" si="34"/>
        <v>2</v>
      </c>
      <c r="J308" s="31">
        <f t="shared" si="30"/>
        <v>1</v>
      </c>
      <c r="K308" s="12">
        <v>656</v>
      </c>
      <c r="L308" s="13">
        <v>428</v>
      </c>
      <c r="M308" s="13">
        <v>567</v>
      </c>
      <c r="N308" s="16">
        <v>7</v>
      </c>
      <c r="O308" s="16">
        <v>1</v>
      </c>
      <c r="P308" s="17">
        <v>10</v>
      </c>
      <c r="Q308" s="4">
        <v>250</v>
      </c>
      <c r="R308" s="4">
        <v>263</v>
      </c>
      <c r="S308" s="4">
        <v>255</v>
      </c>
      <c r="T308" s="27">
        <f t="shared" si="31"/>
        <v>653</v>
      </c>
      <c r="U308" s="13">
        <v>653</v>
      </c>
      <c r="V308" s="13">
        <v>604</v>
      </c>
      <c r="W308" s="19">
        <v>638</v>
      </c>
      <c r="X308" s="23">
        <v>-0.16</v>
      </c>
      <c r="Y308" s="24">
        <v>-0.18</v>
      </c>
      <c r="Z308" s="24">
        <v>0.79</v>
      </c>
      <c r="AA308" s="24">
        <v>0.92</v>
      </c>
      <c r="AB308" s="25">
        <v>0.34</v>
      </c>
    </row>
    <row r="309" spans="1:28" x14ac:dyDescent="0.25">
      <c r="A309" s="7">
        <v>41885.989583333336</v>
      </c>
      <c r="B309">
        <v>143</v>
      </c>
      <c r="C309">
        <v>189</v>
      </c>
      <c r="D309">
        <v>161</v>
      </c>
      <c r="E309" s="2">
        <f t="shared" si="28"/>
        <v>1.0278745644599303</v>
      </c>
      <c r="F309" s="4" t="e">
        <f t="shared" si="29"/>
        <v>#N/A</v>
      </c>
      <c r="G309" s="29">
        <f t="shared" si="32"/>
        <v>655</v>
      </c>
      <c r="H309" s="29">
        <f t="shared" si="33"/>
        <v>295</v>
      </c>
      <c r="I309" s="30">
        <f t="shared" si="34"/>
        <v>1</v>
      </c>
      <c r="J309" s="31">
        <f t="shared" si="30"/>
        <v>0</v>
      </c>
      <c r="K309" s="12">
        <v>-295</v>
      </c>
      <c r="L309" s="13">
        <v>-348</v>
      </c>
      <c r="M309" s="13">
        <v>-287</v>
      </c>
      <c r="N309" s="16">
        <v>1</v>
      </c>
      <c r="O309" s="16">
        <v>17</v>
      </c>
      <c r="P309" s="17">
        <v>1</v>
      </c>
      <c r="Q309" s="4">
        <v>136</v>
      </c>
      <c r="R309" s="4">
        <v>310</v>
      </c>
      <c r="S309" s="4">
        <v>202</v>
      </c>
      <c r="T309" s="27">
        <f t="shared" si="31"/>
        <v>287</v>
      </c>
      <c r="U309" s="13">
        <v>-287</v>
      </c>
      <c r="V309" s="13">
        <v>-578</v>
      </c>
      <c r="W309" s="19">
        <v>-362</v>
      </c>
      <c r="X309" s="23">
        <v>0.11</v>
      </c>
      <c r="Y309" s="24">
        <v>0.28000000000000003</v>
      </c>
      <c r="Z309" s="24">
        <v>0.76</v>
      </c>
      <c r="AA309" s="24">
        <v>0.93</v>
      </c>
      <c r="AB309" s="25">
        <v>0.52</v>
      </c>
    </row>
    <row r="310" spans="1:28" x14ac:dyDescent="0.25">
      <c r="A310" s="7">
        <v>41886.989583333336</v>
      </c>
      <c r="B310">
        <v>160</v>
      </c>
      <c r="C310">
        <v>194</v>
      </c>
      <c r="D310">
        <v>171</v>
      </c>
      <c r="E310" s="2">
        <f t="shared" si="28"/>
        <v>1.124031007751938</v>
      </c>
      <c r="F310" s="4" t="e">
        <f t="shared" si="29"/>
        <v>#N/A</v>
      </c>
      <c r="G310" s="29">
        <f t="shared" si="32"/>
        <v>292</v>
      </c>
      <c r="H310" s="29">
        <f t="shared" si="33"/>
        <v>290</v>
      </c>
      <c r="I310" s="30">
        <f t="shared" si="34"/>
        <v>0</v>
      </c>
      <c r="J310" s="31">
        <f t="shared" si="30"/>
        <v>0</v>
      </c>
      <c r="K310" s="12">
        <v>-290</v>
      </c>
      <c r="L310" s="13">
        <v>-300</v>
      </c>
      <c r="M310" s="13">
        <v>-297</v>
      </c>
      <c r="N310" s="16">
        <v>3</v>
      </c>
      <c r="O310" s="16">
        <v>0</v>
      </c>
      <c r="P310" s="17">
        <v>17</v>
      </c>
      <c r="Q310" s="4">
        <v>149</v>
      </c>
      <c r="R310" s="4">
        <v>302</v>
      </c>
      <c r="S310" s="4">
        <v>209</v>
      </c>
      <c r="T310" s="27">
        <f t="shared" si="31"/>
        <v>258</v>
      </c>
      <c r="U310" s="13">
        <v>-258</v>
      </c>
      <c r="V310" s="13">
        <v>-496</v>
      </c>
      <c r="W310" s="19">
        <v>-323</v>
      </c>
      <c r="X310" s="23">
        <v>-0.15</v>
      </c>
      <c r="Y310" s="24">
        <v>0.4</v>
      </c>
      <c r="Z310" s="24">
        <v>0.67</v>
      </c>
      <c r="AA310" s="24">
        <v>0.93999999999999895</v>
      </c>
      <c r="AB310" s="25">
        <v>0.47</v>
      </c>
    </row>
    <row r="311" spans="1:28" x14ac:dyDescent="0.25">
      <c r="A311" s="7">
        <v>41887.947916666664</v>
      </c>
      <c r="B311">
        <v>95</v>
      </c>
      <c r="C311">
        <v>93</v>
      </c>
      <c r="D311">
        <v>90</v>
      </c>
      <c r="E311" s="2">
        <f t="shared" si="28"/>
        <v>1.0206185567010309</v>
      </c>
      <c r="F311" s="4" t="e">
        <f t="shared" si="29"/>
        <v>#N/A</v>
      </c>
      <c r="G311" s="29">
        <f t="shared" si="32"/>
        <v>290</v>
      </c>
      <c r="H311" s="29">
        <f t="shared" si="33"/>
        <v>291</v>
      </c>
      <c r="I311" s="30">
        <f t="shared" si="34"/>
        <v>0</v>
      </c>
      <c r="J311" s="31">
        <f t="shared" si="30"/>
        <v>0</v>
      </c>
      <c r="K311" s="12">
        <v>-291</v>
      </c>
      <c r="L311" s="13">
        <v>-293</v>
      </c>
      <c r="M311" s="13">
        <v>-261</v>
      </c>
      <c r="N311" s="16">
        <v>0</v>
      </c>
      <c r="O311" s="16">
        <v>10</v>
      </c>
      <c r="P311" s="17">
        <v>4</v>
      </c>
      <c r="Q311" s="4">
        <v>93</v>
      </c>
      <c r="R311" s="4">
        <v>119</v>
      </c>
      <c r="S311" s="4">
        <v>104</v>
      </c>
      <c r="T311" s="27">
        <f t="shared" si="31"/>
        <v>297</v>
      </c>
      <c r="U311" s="13">
        <v>-297</v>
      </c>
      <c r="V311" s="13">
        <v>-376</v>
      </c>
      <c r="W311" s="19">
        <v>-302</v>
      </c>
      <c r="X311" s="23">
        <v>0.85</v>
      </c>
      <c r="Y311" s="24">
        <v>0.79</v>
      </c>
      <c r="Z311" s="24">
        <v>0.79</v>
      </c>
      <c r="AA311" s="24">
        <v>0.95</v>
      </c>
      <c r="AB311" s="25">
        <v>0.85</v>
      </c>
    </row>
    <row r="312" spans="1:28" x14ac:dyDescent="0.25">
      <c r="A312" s="7">
        <v>41890.989583333336</v>
      </c>
      <c r="B312">
        <v>96</v>
      </c>
      <c r="C312">
        <v>106</v>
      </c>
      <c r="D312">
        <v>95</v>
      </c>
      <c r="E312" s="2">
        <f t="shared" si="28"/>
        <v>1.426056338028169</v>
      </c>
      <c r="F312" s="4" t="e">
        <f t="shared" si="29"/>
        <v>#N/A</v>
      </c>
      <c r="G312" s="29">
        <f t="shared" si="32"/>
        <v>290</v>
      </c>
      <c r="H312" s="29">
        <f t="shared" si="33"/>
        <v>284</v>
      </c>
      <c r="I312" s="30">
        <f t="shared" si="34"/>
        <v>1</v>
      </c>
      <c r="J312" s="31">
        <f t="shared" si="30"/>
        <v>1</v>
      </c>
      <c r="K312" s="12">
        <v>284</v>
      </c>
      <c r="L312" s="13">
        <v>239</v>
      </c>
      <c r="M312" s="13">
        <v>-207</v>
      </c>
      <c r="N312" s="16">
        <v>1</v>
      </c>
      <c r="O312" s="16">
        <v>12</v>
      </c>
      <c r="P312" s="17">
        <v>2</v>
      </c>
      <c r="Q312" s="4">
        <v>128</v>
      </c>
      <c r="R312" s="4">
        <v>159</v>
      </c>
      <c r="S312" s="4">
        <v>128</v>
      </c>
      <c r="T312" s="27">
        <f t="shared" si="31"/>
        <v>405</v>
      </c>
      <c r="U312" s="13">
        <v>405</v>
      </c>
      <c r="V312" s="13">
        <v>375</v>
      </c>
      <c r="W312" s="19">
        <v>-280</v>
      </c>
      <c r="X312" s="23">
        <v>0.87</v>
      </c>
      <c r="Y312" s="24">
        <v>0.86</v>
      </c>
      <c r="Z312" s="24">
        <v>0.86</v>
      </c>
      <c r="AA312" s="24">
        <v>0.96</v>
      </c>
      <c r="AB312" s="25">
        <v>0.89</v>
      </c>
    </row>
    <row r="313" spans="1:28" x14ac:dyDescent="0.25">
      <c r="A313" s="7">
        <v>41891.989583333336</v>
      </c>
      <c r="B313">
        <v>168</v>
      </c>
      <c r="C313">
        <v>172</v>
      </c>
      <c r="D313">
        <v>171</v>
      </c>
      <c r="E313" s="2">
        <f t="shared" si="28"/>
        <v>1.3380281690140845</v>
      </c>
      <c r="F313" s="4" t="e">
        <f t="shared" si="29"/>
        <v>#N/A</v>
      </c>
      <c r="G313" s="29">
        <f t="shared" si="32"/>
        <v>282</v>
      </c>
      <c r="H313" s="29">
        <f t="shared" si="33"/>
        <v>497</v>
      </c>
      <c r="I313" s="30">
        <f t="shared" si="34"/>
        <v>1</v>
      </c>
      <c r="J313" s="31">
        <f t="shared" si="30"/>
        <v>0</v>
      </c>
      <c r="K313" s="12">
        <v>-497</v>
      </c>
      <c r="L313" s="13">
        <v>-515</v>
      </c>
      <c r="M313" s="13">
        <v>-472</v>
      </c>
      <c r="N313" s="16">
        <v>2</v>
      </c>
      <c r="O313" s="16">
        <v>2</v>
      </c>
      <c r="P313" s="17">
        <v>6</v>
      </c>
      <c r="Q313" s="4">
        <v>225</v>
      </c>
      <c r="R313" s="4">
        <v>244</v>
      </c>
      <c r="S313" s="4">
        <v>230</v>
      </c>
      <c r="T313" s="27">
        <f t="shared" si="31"/>
        <v>665</v>
      </c>
      <c r="U313" s="13">
        <v>-665</v>
      </c>
      <c r="V313" s="13">
        <v>-730</v>
      </c>
      <c r="W313" s="19">
        <v>-636</v>
      </c>
      <c r="X313" s="23">
        <v>0.77</v>
      </c>
      <c r="Y313" s="24">
        <v>0.89</v>
      </c>
      <c r="Z313" s="24">
        <v>0.9</v>
      </c>
      <c r="AA313" s="24">
        <v>0.97</v>
      </c>
      <c r="AB313" s="25">
        <v>0.88</v>
      </c>
    </row>
    <row r="314" spans="1:28" x14ac:dyDescent="0.25">
      <c r="A314" s="7">
        <v>41892.989583333336</v>
      </c>
      <c r="B314">
        <v>342</v>
      </c>
      <c r="C314">
        <v>336</v>
      </c>
      <c r="D314">
        <v>348</v>
      </c>
      <c r="E314" s="2">
        <f t="shared" si="28"/>
        <v>1.3547215496368039</v>
      </c>
      <c r="F314" s="4" t="e">
        <f t="shared" si="29"/>
        <v>#N/A</v>
      </c>
      <c r="G314" s="29">
        <f t="shared" si="32"/>
        <v>447</v>
      </c>
      <c r="H314" s="29">
        <f t="shared" si="33"/>
        <v>826</v>
      </c>
      <c r="I314" s="30">
        <f t="shared" si="34"/>
        <v>0</v>
      </c>
      <c r="J314" s="31">
        <f t="shared" si="30"/>
        <v>0</v>
      </c>
      <c r="K314" s="12">
        <v>-826</v>
      </c>
      <c r="L314" s="13">
        <v>-759</v>
      </c>
      <c r="M314" s="13">
        <v>-753</v>
      </c>
      <c r="N314" s="16">
        <v>50</v>
      </c>
      <c r="O314" s="16">
        <v>61</v>
      </c>
      <c r="P314" s="17">
        <v>103</v>
      </c>
      <c r="Q314" s="4">
        <v>461</v>
      </c>
      <c r="R314" s="4">
        <v>485</v>
      </c>
      <c r="S314" s="4">
        <v>471</v>
      </c>
      <c r="T314" s="27">
        <f t="shared" si="31"/>
        <v>1119</v>
      </c>
      <c r="U314" s="13">
        <v>-1119</v>
      </c>
      <c r="V314" s="13">
        <v>-1096</v>
      </c>
      <c r="W314" s="19">
        <v>-1014</v>
      </c>
      <c r="X314" s="23">
        <v>0.67</v>
      </c>
      <c r="Y314" s="24">
        <v>0.9</v>
      </c>
      <c r="Z314" s="24">
        <v>0.93</v>
      </c>
      <c r="AA314" s="24">
        <v>0.97</v>
      </c>
      <c r="AB314" s="25">
        <v>0.87</v>
      </c>
    </row>
    <row r="315" spans="1:28" x14ac:dyDescent="0.25">
      <c r="A315" s="7">
        <v>41893.989583333336</v>
      </c>
      <c r="B315">
        <v>541</v>
      </c>
      <c r="C315">
        <v>549</v>
      </c>
      <c r="D315">
        <v>642</v>
      </c>
      <c r="E315" s="2">
        <f t="shared" si="28"/>
        <v>1.4438964241676941</v>
      </c>
      <c r="F315" s="4" t="e">
        <f t="shared" si="29"/>
        <v>#N/A</v>
      </c>
      <c r="G315" s="29">
        <f t="shared" si="32"/>
        <v>472</v>
      </c>
      <c r="H315" s="29">
        <f t="shared" si="33"/>
        <v>811</v>
      </c>
      <c r="I315" s="30">
        <f t="shared" si="34"/>
        <v>1</v>
      </c>
      <c r="J315" s="31">
        <f t="shared" si="30"/>
        <v>1</v>
      </c>
      <c r="K315" s="12">
        <v>811</v>
      </c>
      <c r="L315" s="13">
        <v>880</v>
      </c>
      <c r="M315" s="13">
        <v>998</v>
      </c>
      <c r="N315" s="16">
        <v>354</v>
      </c>
      <c r="O315" s="16">
        <v>388</v>
      </c>
      <c r="P315" s="17">
        <v>501</v>
      </c>
      <c r="Q315" s="4">
        <v>786</v>
      </c>
      <c r="R315" s="4">
        <v>802</v>
      </c>
      <c r="S315" s="4">
        <v>870</v>
      </c>
      <c r="T315" s="27">
        <f t="shared" si="31"/>
        <v>1171</v>
      </c>
      <c r="U315" s="13">
        <v>1171</v>
      </c>
      <c r="V315" s="13">
        <v>1285</v>
      </c>
      <c r="W315" s="19">
        <v>1352</v>
      </c>
      <c r="X315" s="23">
        <v>0.34</v>
      </c>
      <c r="Y315" s="24">
        <v>0.87</v>
      </c>
      <c r="Z315" s="24">
        <v>0.93999999999999895</v>
      </c>
      <c r="AA315" s="24">
        <v>0.97</v>
      </c>
      <c r="AB315" s="25">
        <v>0.78</v>
      </c>
    </row>
    <row r="316" spans="1:28" x14ac:dyDescent="0.25">
      <c r="A316" s="7">
        <v>41894.947916666664</v>
      </c>
      <c r="B316">
        <v>448</v>
      </c>
      <c r="C316">
        <v>592</v>
      </c>
      <c r="D316">
        <v>679</v>
      </c>
      <c r="E316" s="2">
        <f t="shared" si="28"/>
        <v>1.6378787878787879</v>
      </c>
      <c r="F316" s="4" t="e">
        <f t="shared" si="29"/>
        <v>#N/A</v>
      </c>
      <c r="G316" s="29">
        <f t="shared" si="32"/>
        <v>664</v>
      </c>
      <c r="H316" s="29">
        <f t="shared" si="33"/>
        <v>660</v>
      </c>
      <c r="I316" s="30">
        <f t="shared" si="34"/>
        <v>2</v>
      </c>
      <c r="J316" s="31">
        <f t="shared" si="30"/>
        <v>1</v>
      </c>
      <c r="K316" s="12">
        <v>660</v>
      </c>
      <c r="L316" s="13">
        <v>797</v>
      </c>
      <c r="M316" s="13">
        <v>906</v>
      </c>
      <c r="N316" s="16">
        <v>147</v>
      </c>
      <c r="O316" s="16">
        <v>330</v>
      </c>
      <c r="P316" s="17">
        <v>444</v>
      </c>
      <c r="Q316" s="4">
        <v>734</v>
      </c>
      <c r="R316" s="4">
        <v>860</v>
      </c>
      <c r="S316" s="4">
        <v>920</v>
      </c>
      <c r="T316" s="27">
        <f t="shared" si="31"/>
        <v>1081</v>
      </c>
      <c r="U316" s="13">
        <v>1081</v>
      </c>
      <c r="V316" s="13">
        <v>1162</v>
      </c>
      <c r="W316" s="19">
        <v>1228</v>
      </c>
      <c r="X316" s="23">
        <v>0.16</v>
      </c>
      <c r="Y316" s="24">
        <v>0.73</v>
      </c>
      <c r="Z316" s="24">
        <v>0.93999999999999895</v>
      </c>
      <c r="AA316" s="24">
        <v>0.97</v>
      </c>
      <c r="AB316" s="25">
        <v>0.7</v>
      </c>
    </row>
    <row r="317" spans="1:28" x14ac:dyDescent="0.25">
      <c r="A317" s="7">
        <v>41897.989583333336</v>
      </c>
      <c r="B317">
        <v>317</v>
      </c>
      <c r="C317">
        <v>499</v>
      </c>
      <c r="D317">
        <v>555</v>
      </c>
      <c r="E317" s="2">
        <f t="shared" si="28"/>
        <v>1.6374807987711213</v>
      </c>
      <c r="F317" s="4" t="e">
        <f t="shared" si="29"/>
        <v>#N/A</v>
      </c>
      <c r="G317" s="29">
        <f t="shared" si="32"/>
        <v>561</v>
      </c>
      <c r="H317" s="29">
        <f t="shared" si="33"/>
        <v>651</v>
      </c>
      <c r="I317" s="30">
        <f t="shared" si="34"/>
        <v>2</v>
      </c>
      <c r="J317" s="31">
        <f t="shared" si="30"/>
        <v>1</v>
      </c>
      <c r="K317" s="12">
        <v>651</v>
      </c>
      <c r="L317" s="13">
        <v>848</v>
      </c>
      <c r="M317" s="13">
        <v>914</v>
      </c>
      <c r="N317" s="16">
        <v>99</v>
      </c>
      <c r="O317" s="16">
        <v>278</v>
      </c>
      <c r="P317" s="17">
        <v>338</v>
      </c>
      <c r="Q317" s="4">
        <v>519</v>
      </c>
      <c r="R317" s="4">
        <v>706</v>
      </c>
      <c r="S317" s="4">
        <v>752</v>
      </c>
      <c r="T317" s="27">
        <f t="shared" si="31"/>
        <v>1066</v>
      </c>
      <c r="U317" s="13">
        <v>1066</v>
      </c>
      <c r="V317" s="13">
        <v>1201</v>
      </c>
      <c r="W317" s="19">
        <v>1239</v>
      </c>
      <c r="X317" s="23">
        <v>0.34</v>
      </c>
      <c r="Y317" s="24">
        <v>0.56999999999999995</v>
      </c>
      <c r="Z317" s="24">
        <v>0.93999999999999895</v>
      </c>
      <c r="AA317" s="24">
        <v>0.97</v>
      </c>
      <c r="AB317" s="25">
        <v>0.71</v>
      </c>
    </row>
    <row r="318" spans="1:28" x14ac:dyDescent="0.25">
      <c r="A318" s="7">
        <v>41898.989583333336</v>
      </c>
      <c r="B318">
        <v>206</v>
      </c>
      <c r="C318">
        <v>375</v>
      </c>
      <c r="D318">
        <v>415</v>
      </c>
      <c r="E318" s="2">
        <f t="shared" si="28"/>
        <v>1.639686684073107</v>
      </c>
      <c r="F318" s="4" t="e">
        <f t="shared" si="29"/>
        <v>#N/A</v>
      </c>
      <c r="G318" s="29">
        <f t="shared" si="32"/>
        <v>644</v>
      </c>
      <c r="H318" s="29">
        <f t="shared" si="33"/>
        <v>383</v>
      </c>
      <c r="I318" s="30">
        <f t="shared" si="34"/>
        <v>2</v>
      </c>
      <c r="J318" s="31">
        <f t="shared" si="30"/>
        <v>1</v>
      </c>
      <c r="K318" s="12">
        <v>383</v>
      </c>
      <c r="L318" s="13">
        <v>634</v>
      </c>
      <c r="M318" s="13">
        <v>668</v>
      </c>
      <c r="N318" s="16">
        <v>7</v>
      </c>
      <c r="O318" s="16">
        <v>4</v>
      </c>
      <c r="P318" s="17">
        <v>11</v>
      </c>
      <c r="Q318" s="4">
        <v>337</v>
      </c>
      <c r="R318" s="4">
        <v>522</v>
      </c>
      <c r="S318" s="4">
        <v>562</v>
      </c>
      <c r="T318" s="27">
        <f t="shared" si="31"/>
        <v>628</v>
      </c>
      <c r="U318" s="13">
        <v>628</v>
      </c>
      <c r="V318" s="13">
        <v>877</v>
      </c>
      <c r="W318" s="19">
        <v>905</v>
      </c>
      <c r="X318" s="23">
        <v>0.27</v>
      </c>
      <c r="Y318" s="24">
        <v>0.52</v>
      </c>
      <c r="Z318" s="24">
        <v>0.93</v>
      </c>
      <c r="AA318" s="24">
        <v>0.97</v>
      </c>
      <c r="AB318" s="25">
        <v>0.67</v>
      </c>
    </row>
    <row r="319" spans="1:28" x14ac:dyDescent="0.25">
      <c r="A319" s="7">
        <v>41899.989583333336</v>
      </c>
      <c r="B319">
        <v>544</v>
      </c>
      <c r="C319">
        <v>852</v>
      </c>
      <c r="D319">
        <v>884</v>
      </c>
      <c r="E319" s="2">
        <f t="shared" si="28"/>
        <v>1.6770583533173462</v>
      </c>
      <c r="F319" s="4" t="e">
        <f t="shared" si="29"/>
        <v>#N/A</v>
      </c>
      <c r="G319" s="29">
        <f t="shared" si="32"/>
        <v>83</v>
      </c>
      <c r="H319" s="29">
        <f t="shared" si="33"/>
        <v>1251</v>
      </c>
      <c r="I319" s="30">
        <f t="shared" si="34"/>
        <v>2</v>
      </c>
      <c r="J319" s="31">
        <f t="shared" si="30"/>
        <v>1</v>
      </c>
      <c r="K319" s="12">
        <v>1251</v>
      </c>
      <c r="L319" s="13">
        <v>1454</v>
      </c>
      <c r="M319" s="13">
        <v>1462</v>
      </c>
      <c r="N319" s="16">
        <v>300</v>
      </c>
      <c r="O319" s="16">
        <v>528</v>
      </c>
      <c r="P319" s="17">
        <v>559</v>
      </c>
      <c r="Q319" s="4">
        <v>937</v>
      </c>
      <c r="R319" s="4">
        <v>1200</v>
      </c>
      <c r="S319" s="4">
        <v>1227</v>
      </c>
      <c r="T319" s="27">
        <f t="shared" si="31"/>
        <v>2098</v>
      </c>
      <c r="U319" s="13">
        <v>2098</v>
      </c>
      <c r="V319" s="13">
        <v>2048</v>
      </c>
      <c r="W319" s="19">
        <v>2049</v>
      </c>
      <c r="X319" s="23">
        <v>0.38</v>
      </c>
      <c r="Y319" s="24">
        <v>0.56000000000000005</v>
      </c>
      <c r="Z319" s="24">
        <v>0.91</v>
      </c>
      <c r="AA319" s="24">
        <v>0.97</v>
      </c>
      <c r="AB319" s="25">
        <v>0.71</v>
      </c>
    </row>
    <row r="320" spans="1:28" x14ac:dyDescent="0.25">
      <c r="A320" s="7">
        <v>41900.989583333336</v>
      </c>
      <c r="B320">
        <v>1069</v>
      </c>
      <c r="C320">
        <v>1493</v>
      </c>
      <c r="D320">
        <v>1494</v>
      </c>
      <c r="E320" s="2">
        <f t="shared" si="28"/>
        <v>1.8181154127100072</v>
      </c>
      <c r="F320" s="4">
        <f t="shared" si="29"/>
        <v>362</v>
      </c>
      <c r="G320" s="29">
        <f t="shared" si="32"/>
        <v>362</v>
      </c>
      <c r="H320" s="29">
        <f t="shared" si="33"/>
        <v>1369</v>
      </c>
      <c r="I320" s="30">
        <f t="shared" si="34"/>
        <v>2</v>
      </c>
      <c r="J320" s="31">
        <f t="shared" si="30"/>
        <v>1</v>
      </c>
      <c r="K320" s="12">
        <v>1369</v>
      </c>
      <c r="L320" s="13">
        <v>2013</v>
      </c>
      <c r="M320" s="13">
        <v>1956</v>
      </c>
      <c r="N320" s="16">
        <v>889</v>
      </c>
      <c r="O320" s="16">
        <v>1217</v>
      </c>
      <c r="P320" s="17">
        <v>1247</v>
      </c>
      <c r="Q320" s="4">
        <v>1842</v>
      </c>
      <c r="R320" s="4">
        <v>2039</v>
      </c>
      <c r="S320" s="4">
        <v>2057</v>
      </c>
      <c r="T320" s="27">
        <f t="shared" si="31"/>
        <v>2489</v>
      </c>
      <c r="U320" s="13">
        <v>2489</v>
      </c>
      <c r="V320" s="13">
        <v>2750</v>
      </c>
      <c r="W320" s="19">
        <v>2727</v>
      </c>
      <c r="X320" s="23">
        <v>-0.02</v>
      </c>
      <c r="Y320" s="24">
        <v>0.08</v>
      </c>
      <c r="Z320" s="24">
        <v>0.85</v>
      </c>
      <c r="AA320" s="24">
        <v>0.97</v>
      </c>
      <c r="AB320" s="25">
        <v>0.47</v>
      </c>
    </row>
    <row r="321" spans="1:28" x14ac:dyDescent="0.25">
      <c r="A321" s="7">
        <v>41901.947916666664</v>
      </c>
      <c r="B321">
        <v>1513</v>
      </c>
      <c r="C321">
        <v>2092</v>
      </c>
      <c r="D321">
        <v>2033</v>
      </c>
      <c r="E321" s="2">
        <f t="shared" si="28"/>
        <v>1.8180845371856609</v>
      </c>
      <c r="F321" s="4">
        <f t="shared" si="29"/>
        <v>183</v>
      </c>
      <c r="G321" s="29">
        <f t="shared" si="32"/>
        <v>183</v>
      </c>
      <c r="H321" s="29">
        <f t="shared" si="33"/>
        <v>1869</v>
      </c>
      <c r="I321" s="30">
        <f t="shared" si="34"/>
        <v>2</v>
      </c>
      <c r="J321" s="31">
        <f t="shared" si="30"/>
        <v>1</v>
      </c>
      <c r="K321" s="12">
        <v>1869</v>
      </c>
      <c r="L321" s="13">
        <v>2686</v>
      </c>
      <c r="M321" s="13">
        <v>2502</v>
      </c>
      <c r="N321" s="16">
        <v>1186</v>
      </c>
      <c r="O321" s="16">
        <v>1737</v>
      </c>
      <c r="P321" s="17">
        <v>1695</v>
      </c>
      <c r="Q321" s="4">
        <v>2662</v>
      </c>
      <c r="R321" s="4">
        <v>2853</v>
      </c>
      <c r="S321" s="4">
        <v>2832</v>
      </c>
      <c r="T321" s="27">
        <f t="shared" si="31"/>
        <v>3398</v>
      </c>
      <c r="U321" s="13">
        <v>3398</v>
      </c>
      <c r="V321" s="13">
        <v>3669</v>
      </c>
      <c r="W321" s="19">
        <v>3489</v>
      </c>
      <c r="X321" s="23">
        <v>-0.14000000000000001</v>
      </c>
      <c r="Y321" s="24">
        <v>-0.23</v>
      </c>
      <c r="Z321" s="24">
        <v>0.66</v>
      </c>
      <c r="AA321" s="24">
        <v>0.96</v>
      </c>
      <c r="AB321" s="25">
        <v>0.31</v>
      </c>
    </row>
    <row r="322" spans="1:28" x14ac:dyDescent="0.25">
      <c r="A322" s="7">
        <v>41904.989583333336</v>
      </c>
      <c r="B322">
        <v>1763</v>
      </c>
      <c r="C322">
        <v>2208</v>
      </c>
      <c r="D322">
        <v>1876</v>
      </c>
      <c r="E322" s="2">
        <f t="shared" ref="E322:E385" si="35">IF(H322&gt;T322,H322/T322,T322/H322)</f>
        <v>1.374455732946299</v>
      </c>
      <c r="F322" s="4">
        <f t="shared" si="29"/>
        <v>413</v>
      </c>
      <c r="G322" s="29">
        <f t="shared" si="32"/>
        <v>413</v>
      </c>
      <c r="H322" s="29">
        <f t="shared" si="33"/>
        <v>2067</v>
      </c>
      <c r="I322" s="30">
        <f t="shared" si="34"/>
        <v>2</v>
      </c>
      <c r="J322" s="31">
        <f t="shared" si="30"/>
        <v>1</v>
      </c>
      <c r="K322" s="12">
        <v>2067</v>
      </c>
      <c r="L322" s="13">
        <v>2495</v>
      </c>
      <c r="M322" s="13">
        <v>2084</v>
      </c>
      <c r="N322" s="16">
        <v>1456</v>
      </c>
      <c r="O322" s="16">
        <v>1764</v>
      </c>
      <c r="P322" s="17">
        <v>1723</v>
      </c>
      <c r="Q322" s="4">
        <v>2561</v>
      </c>
      <c r="R322" s="4">
        <v>2622</v>
      </c>
      <c r="S322" s="4">
        <v>2579</v>
      </c>
      <c r="T322" s="27">
        <f t="shared" si="31"/>
        <v>2841</v>
      </c>
      <c r="U322" s="13">
        <v>2841</v>
      </c>
      <c r="V322" s="13">
        <v>2873</v>
      </c>
      <c r="W322" s="19">
        <v>2843</v>
      </c>
      <c r="X322" s="23">
        <v>0.28000000000000003</v>
      </c>
      <c r="Y322" s="24">
        <v>-0.35</v>
      </c>
      <c r="Z322" s="24">
        <v>0.34</v>
      </c>
      <c r="AA322" s="24">
        <v>0.96</v>
      </c>
      <c r="AB322" s="25">
        <v>0.31</v>
      </c>
    </row>
    <row r="323" spans="1:28" x14ac:dyDescent="0.25">
      <c r="A323" s="7">
        <v>41905.989583333336</v>
      </c>
      <c r="B323">
        <v>1887</v>
      </c>
      <c r="C323">
        <v>2370</v>
      </c>
      <c r="D323">
        <v>1932</v>
      </c>
      <c r="E323" s="2">
        <f t="shared" si="35"/>
        <v>1.3995249406175772</v>
      </c>
      <c r="F323" s="4">
        <f t="shared" ref="F323:F386" si="36">IF(H322&gt;1054,G323,NA())</f>
        <v>688</v>
      </c>
      <c r="G323" s="29">
        <f t="shared" si="32"/>
        <v>688</v>
      </c>
      <c r="H323" s="29">
        <f t="shared" si="33"/>
        <v>2105</v>
      </c>
      <c r="I323" s="30">
        <f t="shared" si="34"/>
        <v>2</v>
      </c>
      <c r="J323" s="31">
        <f t="shared" ref="J323:J386" si="37">IF(K323&gt;0,1,0)</f>
        <v>1</v>
      </c>
      <c r="K323" s="12">
        <v>2105</v>
      </c>
      <c r="L323" s="13">
        <v>2647</v>
      </c>
      <c r="M323" s="13">
        <v>2170</v>
      </c>
      <c r="N323" s="16">
        <v>1379</v>
      </c>
      <c r="O323" s="16">
        <v>1899</v>
      </c>
      <c r="P323" s="17">
        <v>1500</v>
      </c>
      <c r="Q323" s="4">
        <v>2620</v>
      </c>
      <c r="R323" s="4">
        <v>2730</v>
      </c>
      <c r="S323" s="4">
        <v>2635</v>
      </c>
      <c r="T323" s="27">
        <f t="shared" ref="T323:T386" si="38">IMABS(U323)</f>
        <v>2946</v>
      </c>
      <c r="U323" s="13">
        <v>2946</v>
      </c>
      <c r="V323" s="13">
        <v>3048</v>
      </c>
      <c r="W323" s="19">
        <v>2960</v>
      </c>
      <c r="X323" s="23">
        <v>0.68999999999999895</v>
      </c>
      <c r="Y323" s="24">
        <v>-0.39</v>
      </c>
      <c r="Z323" s="24">
        <v>-0.22</v>
      </c>
      <c r="AA323" s="24">
        <v>0.95</v>
      </c>
      <c r="AB323" s="25">
        <v>0.26</v>
      </c>
    </row>
    <row r="324" spans="1:28" x14ac:dyDescent="0.25">
      <c r="A324" s="7">
        <v>41906.989583333336</v>
      </c>
      <c r="B324">
        <v>1585</v>
      </c>
      <c r="C324">
        <v>2613</v>
      </c>
      <c r="D324">
        <v>2184</v>
      </c>
      <c r="E324" s="2">
        <f t="shared" si="35"/>
        <v>1.4736355226641997</v>
      </c>
      <c r="F324" s="4">
        <f t="shared" si="36"/>
        <v>1042</v>
      </c>
      <c r="G324" s="29">
        <f t="shared" ref="G324:G387" si="39">H323-N324</f>
        <v>1042</v>
      </c>
      <c r="H324" s="29">
        <f t="shared" ref="H324:H387" si="40">IMABS(K324)</f>
        <v>2162</v>
      </c>
      <c r="I324" s="30">
        <f t="shared" ref="I324:I387" si="41">J324+J323</f>
        <v>2</v>
      </c>
      <c r="J324" s="31">
        <f t="shared" si="37"/>
        <v>1</v>
      </c>
      <c r="K324" s="12">
        <v>2162</v>
      </c>
      <c r="L324" s="13">
        <v>2829</v>
      </c>
      <c r="M324" s="13">
        <v>2390</v>
      </c>
      <c r="N324" s="16">
        <v>1063</v>
      </c>
      <c r="O324" s="16">
        <v>2396</v>
      </c>
      <c r="P324" s="17">
        <v>2004</v>
      </c>
      <c r="Q324" s="4">
        <v>2844</v>
      </c>
      <c r="R324" s="4">
        <v>2976</v>
      </c>
      <c r="S324" s="4">
        <v>2928</v>
      </c>
      <c r="T324" s="27">
        <f t="shared" si="38"/>
        <v>3186</v>
      </c>
      <c r="U324" s="13">
        <v>3186</v>
      </c>
      <c r="V324" s="13">
        <v>3322</v>
      </c>
      <c r="W324" s="19">
        <v>3260</v>
      </c>
      <c r="X324" s="23">
        <v>0.61</v>
      </c>
      <c r="Y324" s="24">
        <v>-0.33</v>
      </c>
      <c r="Z324" s="24">
        <v>-0.4</v>
      </c>
      <c r="AA324" s="24">
        <v>0.95</v>
      </c>
      <c r="AB324" s="25">
        <v>0.21</v>
      </c>
    </row>
    <row r="325" spans="1:28" x14ac:dyDescent="0.25">
      <c r="A325" s="7">
        <v>41907.989583333336</v>
      </c>
      <c r="B325">
        <v>1254</v>
      </c>
      <c r="C325">
        <v>2253</v>
      </c>
      <c r="D325">
        <v>1877</v>
      </c>
      <c r="E325" s="2">
        <f t="shared" si="35"/>
        <v>1.7587971849008317</v>
      </c>
      <c r="F325" s="4">
        <f t="shared" si="36"/>
        <v>1084</v>
      </c>
      <c r="G325" s="29">
        <f t="shared" si="39"/>
        <v>1084</v>
      </c>
      <c r="H325" s="29">
        <f t="shared" si="40"/>
        <v>1563</v>
      </c>
      <c r="I325" s="30">
        <f t="shared" si="41"/>
        <v>2</v>
      </c>
      <c r="J325" s="31">
        <f t="shared" si="37"/>
        <v>1</v>
      </c>
      <c r="K325" s="12">
        <v>1563</v>
      </c>
      <c r="L325" s="13">
        <v>2544</v>
      </c>
      <c r="M325" s="13">
        <v>2132</v>
      </c>
      <c r="N325" s="16">
        <v>1078</v>
      </c>
      <c r="O325" s="16">
        <v>1989</v>
      </c>
      <c r="P325" s="17">
        <v>1604</v>
      </c>
      <c r="Q325" s="4">
        <v>2232</v>
      </c>
      <c r="R325" s="4">
        <v>2373</v>
      </c>
      <c r="S325" s="4">
        <v>2322</v>
      </c>
      <c r="T325" s="27">
        <f t="shared" si="38"/>
        <v>2749</v>
      </c>
      <c r="U325" s="13">
        <v>2749</v>
      </c>
      <c r="V325" s="13">
        <v>2770</v>
      </c>
      <c r="W325" s="19">
        <v>2764</v>
      </c>
      <c r="X325" s="23">
        <v>0.7</v>
      </c>
      <c r="Y325" s="24">
        <v>0.15</v>
      </c>
      <c r="Z325" s="24">
        <v>-0.41</v>
      </c>
      <c r="AA325" s="24">
        <v>0.93999999999999895</v>
      </c>
      <c r="AB325" s="25">
        <v>0.35</v>
      </c>
    </row>
    <row r="326" spans="1:28" x14ac:dyDescent="0.25">
      <c r="A326" s="7">
        <v>41908.947916666664</v>
      </c>
      <c r="B326">
        <v>1192</v>
      </c>
      <c r="C326">
        <v>2093</v>
      </c>
      <c r="D326">
        <v>1652</v>
      </c>
      <c r="E326" s="2">
        <f t="shared" si="35"/>
        <v>1.5431734317343173</v>
      </c>
      <c r="F326" s="4">
        <f t="shared" si="36"/>
        <v>507</v>
      </c>
      <c r="G326" s="29">
        <f t="shared" si="39"/>
        <v>507</v>
      </c>
      <c r="H326" s="29">
        <f t="shared" si="40"/>
        <v>1355</v>
      </c>
      <c r="I326" s="30">
        <f t="shared" si="41"/>
        <v>2</v>
      </c>
      <c r="J326" s="31">
        <f t="shared" si="37"/>
        <v>1</v>
      </c>
      <c r="K326" s="12">
        <v>1355</v>
      </c>
      <c r="L326" s="13">
        <v>2338</v>
      </c>
      <c r="M326" s="13">
        <v>1770</v>
      </c>
      <c r="N326" s="16">
        <v>1056</v>
      </c>
      <c r="O326" s="16">
        <v>1824</v>
      </c>
      <c r="P326" s="17">
        <v>1471</v>
      </c>
      <c r="Q326" s="4">
        <v>1855</v>
      </c>
      <c r="R326" s="4">
        <v>2060</v>
      </c>
      <c r="S326" s="4">
        <v>1981</v>
      </c>
      <c r="T326" s="27">
        <f t="shared" si="38"/>
        <v>2091</v>
      </c>
      <c r="U326" s="13">
        <v>2091</v>
      </c>
      <c r="V326" s="13">
        <v>2242</v>
      </c>
      <c r="W326" s="19">
        <v>2135</v>
      </c>
      <c r="X326" s="23">
        <v>0.92</v>
      </c>
      <c r="Y326" s="24">
        <v>0.64</v>
      </c>
      <c r="Z326" s="24">
        <v>-0.4</v>
      </c>
      <c r="AA326" s="24">
        <v>0.93</v>
      </c>
      <c r="AB326" s="25">
        <v>0.52</v>
      </c>
    </row>
    <row r="327" spans="1:28" x14ac:dyDescent="0.25">
      <c r="A327" s="7">
        <v>41911.989583333336</v>
      </c>
      <c r="B327">
        <v>1099</v>
      </c>
      <c r="C327">
        <v>1774</v>
      </c>
      <c r="D327">
        <v>1387</v>
      </c>
      <c r="E327" s="2">
        <f t="shared" si="35"/>
        <v>1.4850115295926212</v>
      </c>
      <c r="F327" s="4">
        <f t="shared" si="36"/>
        <v>493</v>
      </c>
      <c r="G327" s="29">
        <f t="shared" si="39"/>
        <v>493</v>
      </c>
      <c r="H327" s="29">
        <f t="shared" si="40"/>
        <v>1301</v>
      </c>
      <c r="I327" s="30">
        <f t="shared" si="41"/>
        <v>2</v>
      </c>
      <c r="J327" s="31">
        <f t="shared" si="37"/>
        <v>1</v>
      </c>
      <c r="K327" s="12">
        <v>1301</v>
      </c>
      <c r="L327" s="13">
        <v>1967</v>
      </c>
      <c r="M327" s="13">
        <v>1511</v>
      </c>
      <c r="N327" s="16">
        <v>862</v>
      </c>
      <c r="O327" s="16">
        <v>1567</v>
      </c>
      <c r="P327" s="17">
        <v>1177</v>
      </c>
      <c r="Q327" s="4">
        <v>1573</v>
      </c>
      <c r="R327" s="4">
        <v>1677</v>
      </c>
      <c r="S327" s="4">
        <v>1623</v>
      </c>
      <c r="T327" s="27">
        <f t="shared" si="38"/>
        <v>1932</v>
      </c>
      <c r="U327" s="13">
        <v>1932</v>
      </c>
      <c r="V327" s="13">
        <v>1945</v>
      </c>
      <c r="W327" s="19">
        <v>1766</v>
      </c>
      <c r="X327" s="23">
        <v>0.96</v>
      </c>
      <c r="Y327" s="24">
        <v>0.87</v>
      </c>
      <c r="Z327" s="24">
        <v>-0.16</v>
      </c>
      <c r="AA327" s="24">
        <v>0.93</v>
      </c>
      <c r="AB327" s="25">
        <v>0.65</v>
      </c>
    </row>
    <row r="328" spans="1:28" x14ac:dyDescent="0.25">
      <c r="A328" s="7">
        <v>41912.989583333336</v>
      </c>
      <c r="B328">
        <v>629</v>
      </c>
      <c r="C328">
        <v>1674</v>
      </c>
      <c r="D328">
        <v>1207</v>
      </c>
      <c r="E328" s="2">
        <f t="shared" si="35"/>
        <v>1.4262711864406781</v>
      </c>
      <c r="F328" s="4">
        <f t="shared" si="36"/>
        <v>1301</v>
      </c>
      <c r="G328" s="29">
        <f t="shared" si="39"/>
        <v>1301</v>
      </c>
      <c r="H328" s="29">
        <f t="shared" si="40"/>
        <v>1180</v>
      </c>
      <c r="I328" s="30">
        <f t="shared" si="41"/>
        <v>2</v>
      </c>
      <c r="J328" s="31">
        <f t="shared" si="37"/>
        <v>1</v>
      </c>
      <c r="K328" s="12">
        <v>1180</v>
      </c>
      <c r="L328" s="13">
        <v>2175</v>
      </c>
      <c r="M328" s="13">
        <v>1612</v>
      </c>
      <c r="N328" s="16">
        <v>0</v>
      </c>
      <c r="O328" s="16">
        <v>1288</v>
      </c>
      <c r="P328" s="17">
        <v>832</v>
      </c>
      <c r="Q328" s="4">
        <v>805</v>
      </c>
      <c r="R328" s="4">
        <v>1473</v>
      </c>
      <c r="S328" s="4">
        <v>1372</v>
      </c>
      <c r="T328" s="27">
        <f t="shared" si="38"/>
        <v>1683</v>
      </c>
      <c r="U328" s="13">
        <v>1683</v>
      </c>
      <c r="V328" s="13">
        <v>2034</v>
      </c>
      <c r="W328" s="19">
        <v>1903</v>
      </c>
      <c r="X328" s="23">
        <v>0.93999999999999895</v>
      </c>
      <c r="Y328" s="24">
        <v>0.93</v>
      </c>
      <c r="Z328" s="24">
        <v>7.0000000000000007E-2</v>
      </c>
      <c r="AA328" s="24">
        <v>0.92</v>
      </c>
      <c r="AB328" s="25">
        <v>0.72</v>
      </c>
    </row>
    <row r="329" spans="1:28" x14ac:dyDescent="0.25">
      <c r="A329" s="7">
        <v>41913.989583333336</v>
      </c>
      <c r="B329">
        <v>131</v>
      </c>
      <c r="C329">
        <v>1259</v>
      </c>
      <c r="D329">
        <v>894</v>
      </c>
      <c r="E329" s="2">
        <f t="shared" si="35"/>
        <v>1.1690140845070423</v>
      </c>
      <c r="F329" s="4">
        <f t="shared" si="36"/>
        <v>1170</v>
      </c>
      <c r="G329" s="29">
        <f t="shared" si="39"/>
        <v>1170</v>
      </c>
      <c r="H329" s="29">
        <f t="shared" si="40"/>
        <v>332</v>
      </c>
      <c r="I329" s="30">
        <f t="shared" si="41"/>
        <v>2</v>
      </c>
      <c r="J329" s="31">
        <f t="shared" si="37"/>
        <v>1</v>
      </c>
      <c r="K329" s="12">
        <v>332</v>
      </c>
      <c r="L329" s="13">
        <v>1501</v>
      </c>
      <c r="M329" s="13">
        <v>1137</v>
      </c>
      <c r="N329" s="16">
        <v>10</v>
      </c>
      <c r="O329" s="16">
        <v>938</v>
      </c>
      <c r="P329" s="17">
        <v>681</v>
      </c>
      <c r="Q329" s="4">
        <v>112</v>
      </c>
      <c r="R329" s="4">
        <v>1089</v>
      </c>
      <c r="S329" s="4">
        <v>988</v>
      </c>
      <c r="T329" s="27">
        <f t="shared" si="38"/>
        <v>284</v>
      </c>
      <c r="U329" s="13">
        <v>284</v>
      </c>
      <c r="V329" s="13">
        <v>1338</v>
      </c>
      <c r="W329" s="19">
        <v>1253</v>
      </c>
      <c r="X329" s="23">
        <v>0.92</v>
      </c>
      <c r="Y329" s="24">
        <v>0.97</v>
      </c>
      <c r="Z329" s="24">
        <v>0.33</v>
      </c>
      <c r="AA329" s="24">
        <v>0.92</v>
      </c>
      <c r="AB329" s="25">
        <v>0.79</v>
      </c>
    </row>
    <row r="330" spans="1:28" x14ac:dyDescent="0.25">
      <c r="A330" s="7">
        <v>41914.989583333336</v>
      </c>
      <c r="B330">
        <v>412</v>
      </c>
      <c r="C330">
        <v>560</v>
      </c>
      <c r="D330">
        <v>412</v>
      </c>
      <c r="E330" s="2">
        <f t="shared" si="35"/>
        <v>1.028909329829172</v>
      </c>
      <c r="F330" s="4" t="e">
        <f t="shared" si="36"/>
        <v>#N/A</v>
      </c>
      <c r="G330" s="29">
        <f t="shared" si="39"/>
        <v>328</v>
      </c>
      <c r="H330" s="29">
        <f t="shared" si="40"/>
        <v>783</v>
      </c>
      <c r="I330" s="30">
        <f t="shared" si="41"/>
        <v>1</v>
      </c>
      <c r="J330" s="31">
        <f t="shared" si="37"/>
        <v>0</v>
      </c>
      <c r="K330" s="12">
        <v>-783</v>
      </c>
      <c r="L330" s="13">
        <v>1153</v>
      </c>
      <c r="M330" s="13">
        <v>791</v>
      </c>
      <c r="N330" s="16">
        <v>4</v>
      </c>
      <c r="O330" s="16">
        <v>1</v>
      </c>
      <c r="P330" s="17">
        <v>7</v>
      </c>
      <c r="Q330" s="4">
        <v>386</v>
      </c>
      <c r="R330" s="4">
        <v>511</v>
      </c>
      <c r="S330" s="4">
        <v>458</v>
      </c>
      <c r="T330" s="27">
        <f t="shared" si="38"/>
        <v>761</v>
      </c>
      <c r="U330" s="13">
        <v>-761</v>
      </c>
      <c r="V330" s="13">
        <v>1051</v>
      </c>
      <c r="W330" s="19">
        <v>883</v>
      </c>
      <c r="X330" s="23">
        <v>0.75</v>
      </c>
      <c r="Y330" s="24">
        <v>0.95</v>
      </c>
      <c r="Z330" s="24">
        <v>0.56000000000000005</v>
      </c>
      <c r="AA330" s="24">
        <v>0.92</v>
      </c>
      <c r="AB330" s="25">
        <v>0.8</v>
      </c>
    </row>
    <row r="331" spans="1:28" x14ac:dyDescent="0.25">
      <c r="A331" s="7">
        <v>41915.947916666664</v>
      </c>
      <c r="B331">
        <v>374</v>
      </c>
      <c r="C331">
        <v>102</v>
      </c>
      <c r="D331">
        <v>117</v>
      </c>
      <c r="E331" s="2">
        <f t="shared" si="35"/>
        <v>1.0054644808743169</v>
      </c>
      <c r="F331" s="4" t="e">
        <f t="shared" si="36"/>
        <v>#N/A</v>
      </c>
      <c r="G331" s="29">
        <f t="shared" si="39"/>
        <v>781</v>
      </c>
      <c r="H331" s="29">
        <f t="shared" si="40"/>
        <v>736</v>
      </c>
      <c r="I331" s="30">
        <f t="shared" si="41"/>
        <v>0</v>
      </c>
      <c r="J331" s="31">
        <f t="shared" si="37"/>
        <v>0</v>
      </c>
      <c r="K331" s="12">
        <v>-736</v>
      </c>
      <c r="L331" s="13">
        <v>-337</v>
      </c>
      <c r="M331" s="13">
        <v>-364</v>
      </c>
      <c r="N331" s="16">
        <v>2</v>
      </c>
      <c r="O331" s="16">
        <v>0</v>
      </c>
      <c r="P331" s="17">
        <v>2</v>
      </c>
      <c r="Q331" s="4">
        <v>375</v>
      </c>
      <c r="R331" s="4">
        <v>94</v>
      </c>
      <c r="S331" s="4">
        <v>127</v>
      </c>
      <c r="T331" s="27">
        <f t="shared" si="38"/>
        <v>732</v>
      </c>
      <c r="U331" s="13">
        <v>-732</v>
      </c>
      <c r="V331" s="13">
        <v>-307</v>
      </c>
      <c r="W331" s="19">
        <v>-397</v>
      </c>
      <c r="X331" s="23">
        <v>0.11</v>
      </c>
      <c r="Y331" s="24">
        <v>0.81</v>
      </c>
      <c r="Z331" s="24">
        <v>0.77</v>
      </c>
      <c r="AA331" s="24">
        <v>0.92</v>
      </c>
      <c r="AB331" s="25">
        <v>0.66</v>
      </c>
    </row>
    <row r="332" spans="1:28" x14ac:dyDescent="0.25">
      <c r="A332" s="7">
        <v>41918.989583333336</v>
      </c>
      <c r="B332">
        <v>200</v>
      </c>
      <c r="C332">
        <v>133</v>
      </c>
      <c r="D332">
        <v>172</v>
      </c>
      <c r="E332" s="2">
        <f t="shared" si="35"/>
        <v>1.1908713692946058</v>
      </c>
      <c r="F332" s="4" t="e">
        <f t="shared" si="36"/>
        <v>#N/A</v>
      </c>
      <c r="G332" s="29">
        <f t="shared" si="39"/>
        <v>735</v>
      </c>
      <c r="H332" s="29">
        <f t="shared" si="40"/>
        <v>482</v>
      </c>
      <c r="I332" s="30">
        <f t="shared" si="41"/>
        <v>0</v>
      </c>
      <c r="J332" s="31">
        <f t="shared" si="37"/>
        <v>0</v>
      </c>
      <c r="K332" s="12">
        <v>-482</v>
      </c>
      <c r="L332" s="13">
        <v>-267</v>
      </c>
      <c r="M332" s="13">
        <v>-361</v>
      </c>
      <c r="N332" s="16">
        <v>1</v>
      </c>
      <c r="O332" s="16">
        <v>10</v>
      </c>
      <c r="P332" s="17">
        <v>12</v>
      </c>
      <c r="Q332" s="4">
        <v>235</v>
      </c>
      <c r="R332" s="4">
        <v>128</v>
      </c>
      <c r="S332" s="4">
        <v>190</v>
      </c>
      <c r="T332" s="27">
        <f t="shared" si="38"/>
        <v>574</v>
      </c>
      <c r="U332" s="13">
        <v>-574</v>
      </c>
      <c r="V332" s="13">
        <v>-257</v>
      </c>
      <c r="W332" s="19">
        <v>-401</v>
      </c>
      <c r="X332" s="23">
        <v>0.8</v>
      </c>
      <c r="Y332" s="24">
        <v>0.87</v>
      </c>
      <c r="Z332" s="24">
        <v>0.89</v>
      </c>
      <c r="AA332" s="24">
        <v>0.93</v>
      </c>
      <c r="AB332" s="25">
        <v>0.87</v>
      </c>
    </row>
    <row r="333" spans="1:28" x14ac:dyDescent="0.25">
      <c r="A333" s="7">
        <v>41919.989583333336</v>
      </c>
      <c r="B333">
        <v>322</v>
      </c>
      <c r="C333">
        <v>158</v>
      </c>
      <c r="D333">
        <v>232</v>
      </c>
      <c r="E333" s="2">
        <f t="shared" si="35"/>
        <v>1.332263242375602</v>
      </c>
      <c r="F333" s="4" t="e">
        <f t="shared" si="36"/>
        <v>#N/A</v>
      </c>
      <c r="G333" s="29">
        <f t="shared" si="39"/>
        <v>479</v>
      </c>
      <c r="H333" s="29">
        <f t="shared" si="40"/>
        <v>623</v>
      </c>
      <c r="I333" s="30">
        <f t="shared" si="41"/>
        <v>0</v>
      </c>
      <c r="J333" s="31">
        <f t="shared" si="37"/>
        <v>0</v>
      </c>
      <c r="K333" s="12">
        <v>-623</v>
      </c>
      <c r="L333" s="13">
        <v>-308</v>
      </c>
      <c r="M333" s="13">
        <v>-432</v>
      </c>
      <c r="N333" s="16">
        <v>3</v>
      </c>
      <c r="O333" s="16">
        <v>1</v>
      </c>
      <c r="P333" s="17">
        <v>8</v>
      </c>
      <c r="Q333" s="4">
        <v>406</v>
      </c>
      <c r="R333" s="4">
        <v>156</v>
      </c>
      <c r="S333" s="4">
        <v>262</v>
      </c>
      <c r="T333" s="27">
        <f t="shared" si="38"/>
        <v>830</v>
      </c>
      <c r="U333" s="13">
        <v>-830</v>
      </c>
      <c r="V333" s="13">
        <v>-307</v>
      </c>
      <c r="W333" s="19">
        <v>-496</v>
      </c>
      <c r="X333" s="23">
        <v>0.92</v>
      </c>
      <c r="Y333" s="24">
        <v>0.8</v>
      </c>
      <c r="Z333" s="24">
        <v>0.92</v>
      </c>
      <c r="AA333" s="24">
        <v>0.93</v>
      </c>
      <c r="AB333" s="25">
        <v>0.89</v>
      </c>
    </row>
    <row r="334" spans="1:28" x14ac:dyDescent="0.25">
      <c r="A334" s="7">
        <v>41920.989583333336</v>
      </c>
      <c r="B334">
        <v>671</v>
      </c>
      <c r="C334">
        <v>376</v>
      </c>
      <c r="D334">
        <v>511</v>
      </c>
      <c r="E334" s="2">
        <f t="shared" si="35"/>
        <v>1.3364293085655314</v>
      </c>
      <c r="F334" s="4" t="e">
        <f t="shared" si="36"/>
        <v>#N/A</v>
      </c>
      <c r="G334" s="29">
        <f t="shared" si="39"/>
        <v>190</v>
      </c>
      <c r="H334" s="29">
        <f t="shared" si="40"/>
        <v>969</v>
      </c>
      <c r="I334" s="30">
        <f t="shared" si="41"/>
        <v>0</v>
      </c>
      <c r="J334" s="31">
        <f t="shared" si="37"/>
        <v>0</v>
      </c>
      <c r="K334" s="12">
        <v>-969</v>
      </c>
      <c r="L334" s="13">
        <v>-735</v>
      </c>
      <c r="M334" s="13">
        <v>-841</v>
      </c>
      <c r="N334" s="16">
        <v>433</v>
      </c>
      <c r="O334" s="16">
        <v>163</v>
      </c>
      <c r="P334" s="17">
        <v>327</v>
      </c>
      <c r="Q334" s="4">
        <v>894</v>
      </c>
      <c r="R334" s="4">
        <v>390</v>
      </c>
      <c r="S334" s="4">
        <v>588</v>
      </c>
      <c r="T334" s="27">
        <f t="shared" si="38"/>
        <v>1295</v>
      </c>
      <c r="U334" s="13">
        <v>-1295</v>
      </c>
      <c r="V334" s="13">
        <v>-771</v>
      </c>
      <c r="W334" s="19">
        <v>-977</v>
      </c>
      <c r="X334" s="23">
        <v>0.95</v>
      </c>
      <c r="Y334" s="24">
        <v>0.65</v>
      </c>
      <c r="Z334" s="24">
        <v>0.9</v>
      </c>
      <c r="AA334" s="24">
        <v>0.93</v>
      </c>
      <c r="AB334" s="25">
        <v>0.86</v>
      </c>
    </row>
    <row r="335" spans="1:28" x14ac:dyDescent="0.25">
      <c r="A335" s="7">
        <v>41921.989583333336</v>
      </c>
      <c r="B335">
        <v>485</v>
      </c>
      <c r="C335">
        <v>171</v>
      </c>
      <c r="D335">
        <v>357</v>
      </c>
      <c r="E335" s="2">
        <f t="shared" si="35"/>
        <v>1.3368669022379269</v>
      </c>
      <c r="F335" s="4" t="e">
        <f t="shared" si="36"/>
        <v>#N/A</v>
      </c>
      <c r="G335" s="29">
        <f t="shared" si="39"/>
        <v>833</v>
      </c>
      <c r="H335" s="29">
        <f t="shared" si="40"/>
        <v>849</v>
      </c>
      <c r="I335" s="30">
        <f t="shared" si="41"/>
        <v>0</v>
      </c>
      <c r="J335" s="31">
        <f t="shared" si="37"/>
        <v>0</v>
      </c>
      <c r="K335" s="12">
        <v>-849</v>
      </c>
      <c r="L335" s="13">
        <v>-426</v>
      </c>
      <c r="M335" s="13">
        <v>-634</v>
      </c>
      <c r="N335" s="16">
        <v>136</v>
      </c>
      <c r="O335" s="16">
        <v>11</v>
      </c>
      <c r="P335" s="17">
        <v>123</v>
      </c>
      <c r="Q335" s="4">
        <v>589</v>
      </c>
      <c r="R335" s="4">
        <v>173</v>
      </c>
      <c r="S335" s="4">
        <v>397</v>
      </c>
      <c r="T335" s="27">
        <f t="shared" si="38"/>
        <v>1135</v>
      </c>
      <c r="U335" s="13">
        <v>-1135</v>
      </c>
      <c r="V335" s="13">
        <v>-431</v>
      </c>
      <c r="W335" s="19">
        <v>-709</v>
      </c>
      <c r="X335" s="23">
        <v>0.95</v>
      </c>
      <c r="Y335" s="24">
        <v>0.67</v>
      </c>
      <c r="Z335" s="24">
        <v>0.88</v>
      </c>
      <c r="AA335" s="24">
        <v>0.93</v>
      </c>
      <c r="AB335" s="25">
        <v>0.86</v>
      </c>
    </row>
    <row r="336" spans="1:28" x14ac:dyDescent="0.25">
      <c r="A336" s="7">
        <v>41922.947916666664</v>
      </c>
      <c r="B336">
        <v>525</v>
      </c>
      <c r="C336">
        <v>206</v>
      </c>
      <c r="D336">
        <v>448</v>
      </c>
      <c r="E336" s="2">
        <f t="shared" si="35"/>
        <v>1.1577017114914425</v>
      </c>
      <c r="F336" s="4" t="e">
        <f t="shared" si="36"/>
        <v>#N/A</v>
      </c>
      <c r="G336" s="29">
        <f t="shared" si="39"/>
        <v>677</v>
      </c>
      <c r="H336" s="29">
        <f t="shared" si="40"/>
        <v>818</v>
      </c>
      <c r="I336" s="30">
        <f t="shared" si="41"/>
        <v>0</v>
      </c>
      <c r="J336" s="31">
        <f t="shared" si="37"/>
        <v>0</v>
      </c>
      <c r="K336" s="12">
        <v>-818</v>
      </c>
      <c r="L336" s="13">
        <v>-497</v>
      </c>
      <c r="M336" s="13">
        <v>-722</v>
      </c>
      <c r="N336" s="16">
        <v>172</v>
      </c>
      <c r="O336" s="16">
        <v>20</v>
      </c>
      <c r="P336" s="17">
        <v>139</v>
      </c>
      <c r="Q336" s="4">
        <v>608</v>
      </c>
      <c r="R336" s="4">
        <v>179</v>
      </c>
      <c r="S336" s="4">
        <v>484</v>
      </c>
      <c r="T336" s="27">
        <f t="shared" si="38"/>
        <v>947</v>
      </c>
      <c r="U336" s="13">
        <v>-947</v>
      </c>
      <c r="V336" s="13">
        <v>-431</v>
      </c>
      <c r="W336" s="19">
        <v>-777</v>
      </c>
      <c r="X336" s="23">
        <v>0.93</v>
      </c>
      <c r="Y336" s="24">
        <v>0.87</v>
      </c>
      <c r="Z336" s="24">
        <v>0.83</v>
      </c>
      <c r="AA336" s="24">
        <v>0.93</v>
      </c>
      <c r="AB336" s="25">
        <v>0.89</v>
      </c>
    </row>
    <row r="337" spans="1:28" x14ac:dyDescent="0.25">
      <c r="A337" s="7">
        <v>41925.989583333336</v>
      </c>
      <c r="B337">
        <v>662</v>
      </c>
      <c r="C337">
        <v>305</v>
      </c>
      <c r="D337">
        <v>589</v>
      </c>
      <c r="E337" s="2">
        <f t="shared" si="35"/>
        <v>1.27129750982962</v>
      </c>
      <c r="F337" s="4" t="e">
        <f t="shared" si="36"/>
        <v>#N/A</v>
      </c>
      <c r="G337" s="29">
        <f t="shared" si="39"/>
        <v>643</v>
      </c>
      <c r="H337" s="29">
        <f t="shared" si="40"/>
        <v>1526</v>
      </c>
      <c r="I337" s="30">
        <f t="shared" si="41"/>
        <v>0</v>
      </c>
      <c r="J337" s="31">
        <f t="shared" si="37"/>
        <v>0</v>
      </c>
      <c r="K337" s="12">
        <v>-1526</v>
      </c>
      <c r="L337" s="13">
        <v>-1075</v>
      </c>
      <c r="M337" s="13">
        <v>-1346</v>
      </c>
      <c r="N337" s="16">
        <v>175</v>
      </c>
      <c r="O337" s="16">
        <v>3</v>
      </c>
      <c r="P337" s="17">
        <v>132</v>
      </c>
      <c r="Q337" s="4">
        <v>819</v>
      </c>
      <c r="R337" s="4">
        <v>267</v>
      </c>
      <c r="S337" s="4">
        <v>655</v>
      </c>
      <c r="T337" s="27">
        <f t="shared" si="38"/>
        <v>1940</v>
      </c>
      <c r="U337" s="13">
        <v>-1940</v>
      </c>
      <c r="V337" s="13">
        <v>-942</v>
      </c>
      <c r="W337" s="19">
        <v>-1496</v>
      </c>
      <c r="X337" s="23">
        <v>0.93</v>
      </c>
      <c r="Y337" s="24">
        <v>0.95</v>
      </c>
      <c r="Z337" s="24">
        <v>0.74</v>
      </c>
      <c r="AA337" s="24">
        <v>0.93</v>
      </c>
      <c r="AB337" s="25">
        <v>0.89</v>
      </c>
    </row>
    <row r="338" spans="1:28" x14ac:dyDescent="0.25">
      <c r="A338" s="7">
        <v>41926.989583333336</v>
      </c>
      <c r="B338">
        <v>1401</v>
      </c>
      <c r="C338">
        <v>1260</v>
      </c>
      <c r="D338">
        <v>1334</v>
      </c>
      <c r="E338" s="2">
        <f t="shared" si="35"/>
        <v>1.3565169769989047</v>
      </c>
      <c r="F338" s="4">
        <f t="shared" si="36"/>
        <v>374</v>
      </c>
      <c r="G338" s="29">
        <f t="shared" si="39"/>
        <v>374</v>
      </c>
      <c r="H338" s="29">
        <f t="shared" si="40"/>
        <v>1826</v>
      </c>
      <c r="I338" s="30">
        <f t="shared" si="41"/>
        <v>0</v>
      </c>
      <c r="J338" s="31">
        <f t="shared" si="37"/>
        <v>0</v>
      </c>
      <c r="K338" s="12">
        <v>-1826</v>
      </c>
      <c r="L338" s="13">
        <v>-1717</v>
      </c>
      <c r="M338" s="13">
        <v>-1712</v>
      </c>
      <c r="N338" s="16">
        <v>1152</v>
      </c>
      <c r="O338" s="16">
        <v>863</v>
      </c>
      <c r="P338" s="17">
        <v>1057</v>
      </c>
      <c r="Q338" s="4">
        <v>1970</v>
      </c>
      <c r="R338" s="4">
        <v>1451</v>
      </c>
      <c r="S338" s="4">
        <v>1498</v>
      </c>
      <c r="T338" s="27">
        <f t="shared" si="38"/>
        <v>2477</v>
      </c>
      <c r="U338" s="13">
        <v>-2477</v>
      </c>
      <c r="V338" s="13">
        <v>-1988</v>
      </c>
      <c r="W338" s="19">
        <v>-1891</v>
      </c>
      <c r="X338" s="23">
        <v>0.62</v>
      </c>
      <c r="Y338" s="24">
        <v>0.79</v>
      </c>
      <c r="Z338" s="24">
        <v>0.57999999999999996</v>
      </c>
      <c r="AA338" s="24">
        <v>0.93</v>
      </c>
      <c r="AB338" s="25">
        <v>0.73</v>
      </c>
    </row>
    <row r="339" spans="1:28" x14ac:dyDescent="0.25">
      <c r="A339" s="7">
        <v>41927.989583333336</v>
      </c>
      <c r="B339">
        <v>1635</v>
      </c>
      <c r="C339">
        <v>1632</v>
      </c>
      <c r="D339">
        <v>1574</v>
      </c>
      <c r="E339" s="2">
        <f t="shared" si="35"/>
        <v>1.2617525385483264</v>
      </c>
      <c r="F339" s="4">
        <f t="shared" si="36"/>
        <v>718</v>
      </c>
      <c r="G339" s="29">
        <f t="shared" si="39"/>
        <v>718</v>
      </c>
      <c r="H339" s="29">
        <f t="shared" si="40"/>
        <v>2659</v>
      </c>
      <c r="I339" s="30">
        <f t="shared" si="41"/>
        <v>0</v>
      </c>
      <c r="J339" s="31">
        <f t="shared" si="37"/>
        <v>0</v>
      </c>
      <c r="K339" s="12">
        <v>-2659</v>
      </c>
      <c r="L339" s="13">
        <v>-2675</v>
      </c>
      <c r="M339" s="13">
        <v>-2482</v>
      </c>
      <c r="N339" s="16">
        <v>1108</v>
      </c>
      <c r="O339" s="16">
        <v>1034</v>
      </c>
      <c r="P339" s="17">
        <v>997</v>
      </c>
      <c r="Q339" s="4">
        <v>2275</v>
      </c>
      <c r="R339" s="4">
        <v>2135</v>
      </c>
      <c r="S339" s="4">
        <v>1781</v>
      </c>
      <c r="T339" s="27">
        <f t="shared" si="38"/>
        <v>3355</v>
      </c>
      <c r="U339" s="13">
        <v>-3355</v>
      </c>
      <c r="V339" s="13">
        <v>-3501</v>
      </c>
      <c r="W339" s="19">
        <v>-2803</v>
      </c>
      <c r="X339" s="23">
        <v>0.4</v>
      </c>
      <c r="Y339" s="24">
        <v>0.54</v>
      </c>
      <c r="Z339" s="24">
        <v>0.37</v>
      </c>
      <c r="AA339" s="24">
        <v>0.93</v>
      </c>
      <c r="AB339" s="25">
        <v>0.56000000000000005</v>
      </c>
    </row>
    <row r="340" spans="1:28" x14ac:dyDescent="0.25">
      <c r="A340" s="7">
        <v>41928.989583333336</v>
      </c>
      <c r="B340">
        <v>1710</v>
      </c>
      <c r="C340">
        <v>1908</v>
      </c>
      <c r="D340">
        <v>1694</v>
      </c>
      <c r="E340" s="2">
        <f t="shared" si="35"/>
        <v>1.1798469387755102</v>
      </c>
      <c r="F340" s="4">
        <f t="shared" si="36"/>
        <v>1657</v>
      </c>
      <c r="G340" s="29">
        <f t="shared" si="39"/>
        <v>1657</v>
      </c>
      <c r="H340" s="29">
        <f t="shared" si="40"/>
        <v>2352</v>
      </c>
      <c r="I340" s="30">
        <f t="shared" si="41"/>
        <v>0</v>
      </c>
      <c r="J340" s="31">
        <f t="shared" si="37"/>
        <v>0</v>
      </c>
      <c r="K340" s="12">
        <v>-2352</v>
      </c>
      <c r="L340" s="13">
        <v>-2458</v>
      </c>
      <c r="M340" s="13">
        <v>-2292</v>
      </c>
      <c r="N340" s="16">
        <v>1002</v>
      </c>
      <c r="O340" s="16">
        <v>1383</v>
      </c>
      <c r="P340" s="17">
        <v>1022</v>
      </c>
      <c r="Q340" s="4">
        <v>1929</v>
      </c>
      <c r="R340" s="4">
        <v>2505</v>
      </c>
      <c r="S340" s="4">
        <v>1874</v>
      </c>
      <c r="T340" s="27">
        <f t="shared" si="38"/>
        <v>2775</v>
      </c>
      <c r="U340" s="13">
        <v>-2775</v>
      </c>
      <c r="V340" s="13">
        <v>-3228</v>
      </c>
      <c r="W340" s="19">
        <v>-2556</v>
      </c>
      <c r="X340" s="23">
        <v>0.31</v>
      </c>
      <c r="Y340" s="24">
        <v>0.2</v>
      </c>
      <c r="Z340" s="24">
        <v>0.09</v>
      </c>
      <c r="AA340" s="24">
        <v>0.92</v>
      </c>
      <c r="AB340" s="25">
        <v>0.38</v>
      </c>
    </row>
    <row r="341" spans="1:28" x14ac:dyDescent="0.25">
      <c r="A341" s="7">
        <v>41929.947916666664</v>
      </c>
      <c r="B341">
        <v>935</v>
      </c>
      <c r="C341">
        <v>1300</v>
      </c>
      <c r="D341">
        <v>940</v>
      </c>
      <c r="E341" s="2">
        <f t="shared" si="35"/>
        <v>1.0677603423680457</v>
      </c>
      <c r="F341" s="4">
        <f t="shared" si="36"/>
        <v>1867</v>
      </c>
      <c r="G341" s="29">
        <f t="shared" si="39"/>
        <v>1867</v>
      </c>
      <c r="H341" s="29">
        <f t="shared" si="40"/>
        <v>1402</v>
      </c>
      <c r="I341" s="30">
        <f t="shared" si="41"/>
        <v>0</v>
      </c>
      <c r="J341" s="31">
        <f t="shared" si="37"/>
        <v>0</v>
      </c>
      <c r="K341" s="12">
        <v>-1402</v>
      </c>
      <c r="L341" s="13">
        <v>-1610</v>
      </c>
      <c r="M341" s="13">
        <v>-1331</v>
      </c>
      <c r="N341" s="16">
        <v>485</v>
      </c>
      <c r="O341" s="16">
        <v>894</v>
      </c>
      <c r="P341" s="17">
        <v>532</v>
      </c>
      <c r="Q341" s="4">
        <v>998</v>
      </c>
      <c r="R341" s="4">
        <v>1707</v>
      </c>
      <c r="S341" s="4">
        <v>1011</v>
      </c>
      <c r="T341" s="27">
        <f t="shared" si="38"/>
        <v>1497</v>
      </c>
      <c r="U341" s="13">
        <v>-1497</v>
      </c>
      <c r="V341" s="13">
        <v>-2114</v>
      </c>
      <c r="W341" s="19">
        <v>-1434</v>
      </c>
      <c r="X341" s="23">
        <v>0.73</v>
      </c>
      <c r="Y341" s="24">
        <v>0.19</v>
      </c>
      <c r="Z341" s="24">
        <v>0.06</v>
      </c>
      <c r="AA341" s="24">
        <v>0.92</v>
      </c>
      <c r="AB341" s="25">
        <v>0.48</v>
      </c>
    </row>
    <row r="342" spans="1:28" x14ac:dyDescent="0.25">
      <c r="A342" s="7">
        <v>41932.989583333336</v>
      </c>
      <c r="B342">
        <v>200</v>
      </c>
      <c r="C342">
        <v>793</v>
      </c>
      <c r="D342">
        <v>404</v>
      </c>
      <c r="E342" s="2">
        <f t="shared" si="35"/>
        <v>1.0676691729323309</v>
      </c>
      <c r="F342" s="4">
        <f t="shared" si="36"/>
        <v>1401</v>
      </c>
      <c r="G342" s="29">
        <f t="shared" si="39"/>
        <v>1401</v>
      </c>
      <c r="H342" s="29">
        <f t="shared" si="40"/>
        <v>532</v>
      </c>
      <c r="I342" s="30">
        <f t="shared" si="41"/>
        <v>0</v>
      </c>
      <c r="J342" s="31">
        <f t="shared" si="37"/>
        <v>0</v>
      </c>
      <c r="K342" s="12">
        <v>-532</v>
      </c>
      <c r="L342" s="13">
        <v>-932</v>
      </c>
      <c r="M342" s="13">
        <v>-571</v>
      </c>
      <c r="N342" s="16">
        <v>1</v>
      </c>
      <c r="O342" s="16">
        <v>585</v>
      </c>
      <c r="P342" s="17">
        <v>221</v>
      </c>
      <c r="Q342" s="4">
        <v>205</v>
      </c>
      <c r="R342" s="4">
        <v>1041</v>
      </c>
      <c r="S342" s="4">
        <v>439</v>
      </c>
      <c r="T342" s="27">
        <f t="shared" si="38"/>
        <v>568</v>
      </c>
      <c r="U342" s="13">
        <v>-568</v>
      </c>
      <c r="V342" s="13">
        <v>-1224</v>
      </c>
      <c r="W342" s="19">
        <v>-621</v>
      </c>
      <c r="X342" s="23">
        <v>0.28999999999999998</v>
      </c>
      <c r="Y342" s="24">
        <v>0.28000000000000003</v>
      </c>
      <c r="Z342" s="24">
        <v>0.2</v>
      </c>
      <c r="AA342" s="24">
        <v>0.91</v>
      </c>
      <c r="AB342" s="25">
        <v>0.42</v>
      </c>
    </row>
    <row r="343" spans="1:28" x14ac:dyDescent="0.25">
      <c r="A343" s="7">
        <v>41933.989583333336</v>
      </c>
      <c r="B343">
        <v>219</v>
      </c>
      <c r="C343">
        <v>603</v>
      </c>
      <c r="D343">
        <v>228</v>
      </c>
      <c r="E343" s="2">
        <f t="shared" si="35"/>
        <v>1.0284191829484903</v>
      </c>
      <c r="F343" s="4" t="e">
        <f t="shared" si="36"/>
        <v>#N/A</v>
      </c>
      <c r="G343" s="29">
        <f t="shared" si="39"/>
        <v>531</v>
      </c>
      <c r="H343" s="29">
        <f t="shared" si="40"/>
        <v>579</v>
      </c>
      <c r="I343" s="30">
        <f t="shared" si="41"/>
        <v>1</v>
      </c>
      <c r="J343" s="31">
        <f t="shared" si="37"/>
        <v>1</v>
      </c>
      <c r="K343" s="12">
        <v>579</v>
      </c>
      <c r="L343" s="13">
        <v>-1110</v>
      </c>
      <c r="M343" s="13">
        <v>-628</v>
      </c>
      <c r="N343" s="16">
        <v>1</v>
      </c>
      <c r="O343" s="16">
        <v>186</v>
      </c>
      <c r="P343" s="17">
        <v>5</v>
      </c>
      <c r="Q343" s="4">
        <v>213</v>
      </c>
      <c r="R343" s="4">
        <v>792</v>
      </c>
      <c r="S343" s="4">
        <v>248</v>
      </c>
      <c r="T343" s="27">
        <f t="shared" si="38"/>
        <v>563</v>
      </c>
      <c r="U343" s="13">
        <v>563</v>
      </c>
      <c r="V343" s="13">
        <v>-1458</v>
      </c>
      <c r="W343" s="19">
        <v>-683</v>
      </c>
      <c r="X343" s="23">
        <v>0.08</v>
      </c>
      <c r="Y343" s="24">
        <v>0.52</v>
      </c>
      <c r="Z343" s="24">
        <v>0.39</v>
      </c>
      <c r="AA343" s="24">
        <v>0.91</v>
      </c>
      <c r="AB343" s="25">
        <v>0.48</v>
      </c>
    </row>
    <row r="344" spans="1:28" x14ac:dyDescent="0.25">
      <c r="A344" s="7">
        <v>41934.989583333336</v>
      </c>
      <c r="B344">
        <v>345</v>
      </c>
      <c r="C344">
        <v>349</v>
      </c>
      <c r="D344">
        <v>165</v>
      </c>
      <c r="E344" s="2">
        <f t="shared" si="35"/>
        <v>1.0986964618249535</v>
      </c>
      <c r="F344" s="4" t="e">
        <f t="shared" si="36"/>
        <v>#N/A</v>
      </c>
      <c r="G344" s="29">
        <f t="shared" si="39"/>
        <v>579</v>
      </c>
      <c r="H344" s="29">
        <f t="shared" si="40"/>
        <v>590</v>
      </c>
      <c r="I344" s="30">
        <f t="shared" si="41"/>
        <v>2</v>
      </c>
      <c r="J344" s="31">
        <f t="shared" si="37"/>
        <v>1</v>
      </c>
      <c r="K344" s="12">
        <v>590</v>
      </c>
      <c r="L344" s="13">
        <v>-803</v>
      </c>
      <c r="M344" s="13">
        <v>-459</v>
      </c>
      <c r="N344" s="16">
        <v>0</v>
      </c>
      <c r="O344" s="16">
        <v>56</v>
      </c>
      <c r="P344" s="17">
        <v>11</v>
      </c>
      <c r="Q344" s="4">
        <v>317</v>
      </c>
      <c r="R344" s="4">
        <v>458</v>
      </c>
      <c r="S344" s="4">
        <v>177</v>
      </c>
      <c r="T344" s="27">
        <f t="shared" si="38"/>
        <v>537</v>
      </c>
      <c r="U344" s="13">
        <v>537</v>
      </c>
      <c r="V344" s="13">
        <v>-1054</v>
      </c>
      <c r="W344" s="19">
        <v>-494</v>
      </c>
      <c r="X344" s="23">
        <v>0.47</v>
      </c>
      <c r="Y344" s="24">
        <v>0.56000000000000005</v>
      </c>
      <c r="Z344" s="24">
        <v>0.4</v>
      </c>
      <c r="AA344" s="24">
        <v>0.9</v>
      </c>
      <c r="AB344" s="25">
        <v>0.59</v>
      </c>
    </row>
    <row r="345" spans="1:28" x14ac:dyDescent="0.25">
      <c r="A345" s="7">
        <v>41935.989583333336</v>
      </c>
      <c r="B345">
        <v>328</v>
      </c>
      <c r="C345">
        <v>260</v>
      </c>
      <c r="D345">
        <v>172</v>
      </c>
      <c r="E345" s="2">
        <f t="shared" si="35"/>
        <v>1.0967153284671534</v>
      </c>
      <c r="F345" s="4" t="e">
        <f t="shared" si="36"/>
        <v>#N/A</v>
      </c>
      <c r="G345" s="29">
        <f t="shared" si="39"/>
        <v>580</v>
      </c>
      <c r="H345" s="29">
        <f t="shared" si="40"/>
        <v>601</v>
      </c>
      <c r="I345" s="30">
        <f t="shared" si="41"/>
        <v>2</v>
      </c>
      <c r="J345" s="31">
        <f t="shared" si="37"/>
        <v>1</v>
      </c>
      <c r="K345" s="12">
        <v>601</v>
      </c>
      <c r="L345" s="13">
        <v>-645</v>
      </c>
      <c r="M345" s="13">
        <v>-401</v>
      </c>
      <c r="N345" s="16">
        <v>10</v>
      </c>
      <c r="O345" s="16">
        <v>5</v>
      </c>
      <c r="P345" s="17">
        <v>17</v>
      </c>
      <c r="Q345" s="4">
        <v>301</v>
      </c>
      <c r="R345" s="4">
        <v>342</v>
      </c>
      <c r="S345" s="4">
        <v>182</v>
      </c>
      <c r="T345" s="27">
        <f t="shared" si="38"/>
        <v>548</v>
      </c>
      <c r="U345" s="13">
        <v>548</v>
      </c>
      <c r="V345" s="13">
        <v>-848</v>
      </c>
      <c r="W345" s="19">
        <v>-424</v>
      </c>
      <c r="X345" s="23">
        <v>0.92</v>
      </c>
      <c r="Y345" s="24">
        <v>0.32</v>
      </c>
      <c r="Z345" s="24">
        <v>0.32</v>
      </c>
      <c r="AA345" s="24">
        <v>0.9</v>
      </c>
      <c r="AB345" s="25">
        <v>0.62</v>
      </c>
    </row>
    <row r="346" spans="1:28" x14ac:dyDescent="0.25">
      <c r="A346" s="7">
        <v>41936.947916666664</v>
      </c>
      <c r="B346">
        <v>630</v>
      </c>
      <c r="C346">
        <v>249</v>
      </c>
      <c r="D346">
        <v>149</v>
      </c>
      <c r="E346" s="2">
        <f t="shared" si="35"/>
        <v>1.1605911330049261</v>
      </c>
      <c r="F346" s="4" t="e">
        <f t="shared" si="36"/>
        <v>#N/A</v>
      </c>
      <c r="G346" s="29">
        <f t="shared" si="39"/>
        <v>387</v>
      </c>
      <c r="H346" s="29">
        <f t="shared" si="40"/>
        <v>1015</v>
      </c>
      <c r="I346" s="30">
        <f t="shared" si="41"/>
        <v>2</v>
      </c>
      <c r="J346" s="31">
        <f t="shared" si="37"/>
        <v>1</v>
      </c>
      <c r="K346" s="12">
        <v>1015</v>
      </c>
      <c r="L346" s="13">
        <v>-464</v>
      </c>
      <c r="M346" s="13">
        <v>397</v>
      </c>
      <c r="N346" s="16">
        <v>214</v>
      </c>
      <c r="O346" s="16">
        <v>78</v>
      </c>
      <c r="P346" s="17">
        <v>12</v>
      </c>
      <c r="Q346" s="4">
        <v>695</v>
      </c>
      <c r="R346" s="4">
        <v>331</v>
      </c>
      <c r="S346" s="4">
        <v>155</v>
      </c>
      <c r="T346" s="27">
        <f t="shared" si="38"/>
        <v>1178</v>
      </c>
      <c r="U346" s="13">
        <v>1178</v>
      </c>
      <c r="V346" s="13">
        <v>-627</v>
      </c>
      <c r="W346" s="19">
        <v>413</v>
      </c>
      <c r="X346" s="23">
        <v>0.9</v>
      </c>
      <c r="Y346" s="24">
        <v>0.48</v>
      </c>
      <c r="Z346" s="24">
        <v>0.35</v>
      </c>
      <c r="AA346" s="24">
        <v>0.89</v>
      </c>
      <c r="AB346" s="25">
        <v>0.66</v>
      </c>
    </row>
    <row r="347" spans="1:28" x14ac:dyDescent="0.25">
      <c r="A347" s="7">
        <v>41939.989583333336</v>
      </c>
      <c r="B347">
        <v>954</v>
      </c>
      <c r="C347">
        <v>300</v>
      </c>
      <c r="D347">
        <v>273</v>
      </c>
      <c r="E347" s="2">
        <f t="shared" si="35"/>
        <v>1.2518397383483237</v>
      </c>
      <c r="F347" s="4" t="e">
        <f t="shared" si="36"/>
        <v>#N/A</v>
      </c>
      <c r="G347" s="29">
        <f t="shared" si="39"/>
        <v>294</v>
      </c>
      <c r="H347" s="29">
        <f t="shared" si="40"/>
        <v>1223</v>
      </c>
      <c r="I347" s="30">
        <f t="shared" si="41"/>
        <v>2</v>
      </c>
      <c r="J347" s="31">
        <f t="shared" si="37"/>
        <v>1</v>
      </c>
      <c r="K347" s="12">
        <v>1223</v>
      </c>
      <c r="L347" s="13">
        <v>-438</v>
      </c>
      <c r="M347" s="13">
        <v>460</v>
      </c>
      <c r="N347" s="16">
        <v>721</v>
      </c>
      <c r="O347" s="16">
        <v>6</v>
      </c>
      <c r="P347" s="17">
        <v>98</v>
      </c>
      <c r="Q347" s="4">
        <v>1163</v>
      </c>
      <c r="R347" s="4">
        <v>432</v>
      </c>
      <c r="S347" s="4">
        <v>289</v>
      </c>
      <c r="T347" s="27">
        <f t="shared" si="38"/>
        <v>1531</v>
      </c>
      <c r="U347" s="13">
        <v>1531</v>
      </c>
      <c r="V347" s="13">
        <v>-662</v>
      </c>
      <c r="W347" s="19">
        <v>488</v>
      </c>
      <c r="X347" s="23">
        <v>0.77</v>
      </c>
      <c r="Y347" s="24">
        <v>0.79</v>
      </c>
      <c r="Z347" s="24">
        <v>0.36</v>
      </c>
      <c r="AA347" s="24">
        <v>0.89</v>
      </c>
      <c r="AB347" s="25">
        <v>0.7</v>
      </c>
    </row>
    <row r="348" spans="1:28" x14ac:dyDescent="0.25">
      <c r="A348" s="7">
        <v>41940.989583333336</v>
      </c>
      <c r="B348">
        <v>922</v>
      </c>
      <c r="C348">
        <v>481</v>
      </c>
      <c r="D348">
        <v>227</v>
      </c>
      <c r="E348" s="2">
        <f t="shared" si="35"/>
        <v>1.25046904315197</v>
      </c>
      <c r="F348" s="4">
        <f t="shared" si="36"/>
        <v>552</v>
      </c>
      <c r="G348" s="29">
        <f t="shared" si="39"/>
        <v>552</v>
      </c>
      <c r="H348" s="29">
        <f t="shared" si="40"/>
        <v>1066</v>
      </c>
      <c r="I348" s="30">
        <f t="shared" si="41"/>
        <v>2</v>
      </c>
      <c r="J348" s="31">
        <f t="shared" si="37"/>
        <v>1</v>
      </c>
      <c r="K348" s="12">
        <v>1066</v>
      </c>
      <c r="L348" s="13">
        <v>-721</v>
      </c>
      <c r="M348" s="13">
        <v>400</v>
      </c>
      <c r="N348" s="16">
        <v>671</v>
      </c>
      <c r="O348" s="16">
        <v>330</v>
      </c>
      <c r="P348" s="17">
        <v>42</v>
      </c>
      <c r="Q348" s="4">
        <v>1154</v>
      </c>
      <c r="R348" s="4">
        <v>726</v>
      </c>
      <c r="S348" s="4">
        <v>241</v>
      </c>
      <c r="T348" s="27">
        <f t="shared" si="38"/>
        <v>1333</v>
      </c>
      <c r="U348" s="13">
        <v>1333</v>
      </c>
      <c r="V348" s="13">
        <v>-1093</v>
      </c>
      <c r="W348" s="19">
        <v>424</v>
      </c>
      <c r="X348" s="23">
        <v>0.91</v>
      </c>
      <c r="Y348" s="24">
        <v>0.88</v>
      </c>
      <c r="Z348" s="24">
        <v>0.33</v>
      </c>
      <c r="AA348" s="24">
        <v>0.88</v>
      </c>
      <c r="AB348" s="25">
        <v>0.75</v>
      </c>
    </row>
    <row r="349" spans="1:28" x14ac:dyDescent="0.25">
      <c r="A349" s="7">
        <v>41941.989583333336</v>
      </c>
      <c r="B349">
        <v>850</v>
      </c>
      <c r="C349">
        <v>476</v>
      </c>
      <c r="D349">
        <v>88</v>
      </c>
      <c r="E349" s="2">
        <f t="shared" si="35"/>
        <v>1.0975609756097562</v>
      </c>
      <c r="F349" s="4">
        <f t="shared" si="36"/>
        <v>357</v>
      </c>
      <c r="G349" s="29">
        <f t="shared" si="39"/>
        <v>357</v>
      </c>
      <c r="H349" s="29">
        <f t="shared" si="40"/>
        <v>984</v>
      </c>
      <c r="I349" s="30">
        <f t="shared" si="41"/>
        <v>2</v>
      </c>
      <c r="J349" s="31">
        <f t="shared" si="37"/>
        <v>1</v>
      </c>
      <c r="K349" s="12">
        <v>984</v>
      </c>
      <c r="L349" s="13">
        <v>-704</v>
      </c>
      <c r="M349" s="13">
        <v>-272</v>
      </c>
      <c r="N349" s="16">
        <v>709</v>
      </c>
      <c r="O349" s="16">
        <v>297</v>
      </c>
      <c r="P349" s="17">
        <v>1</v>
      </c>
      <c r="Q349" s="4">
        <v>990</v>
      </c>
      <c r="R349" s="4">
        <v>650</v>
      </c>
      <c r="S349" s="4">
        <v>91</v>
      </c>
      <c r="T349" s="27">
        <f t="shared" si="38"/>
        <v>1080</v>
      </c>
      <c r="U349" s="13">
        <v>1080</v>
      </c>
      <c r="V349" s="13">
        <v>-950</v>
      </c>
      <c r="W349" s="19">
        <v>-288</v>
      </c>
      <c r="X349" s="23">
        <v>0.89</v>
      </c>
      <c r="Y349" s="24">
        <v>0.89</v>
      </c>
      <c r="Z349" s="24">
        <v>0.36</v>
      </c>
      <c r="AA349" s="24">
        <v>0.87</v>
      </c>
      <c r="AB349" s="25">
        <v>0.76</v>
      </c>
    </row>
    <row r="350" spans="1:28" x14ac:dyDescent="0.25">
      <c r="A350" s="7">
        <v>41942.989583333336</v>
      </c>
      <c r="B350">
        <v>854</v>
      </c>
      <c r="C350">
        <v>195</v>
      </c>
      <c r="D350">
        <v>232</v>
      </c>
      <c r="E350" s="2">
        <f t="shared" si="35"/>
        <v>1.0747126436781609</v>
      </c>
      <c r="F350" s="4" t="e">
        <f t="shared" si="36"/>
        <v>#N/A</v>
      </c>
      <c r="G350" s="29">
        <f t="shared" si="39"/>
        <v>292</v>
      </c>
      <c r="H350" s="29">
        <f t="shared" si="40"/>
        <v>1122</v>
      </c>
      <c r="I350" s="30">
        <f t="shared" si="41"/>
        <v>2</v>
      </c>
      <c r="J350" s="31">
        <f t="shared" si="37"/>
        <v>1</v>
      </c>
      <c r="K350" s="12">
        <v>1122</v>
      </c>
      <c r="L350" s="13">
        <v>-519</v>
      </c>
      <c r="M350" s="13">
        <v>538</v>
      </c>
      <c r="N350" s="16">
        <v>692</v>
      </c>
      <c r="O350" s="16">
        <v>17</v>
      </c>
      <c r="P350" s="17">
        <v>34</v>
      </c>
      <c r="Q350" s="4">
        <v>832</v>
      </c>
      <c r="R350" s="4">
        <v>263</v>
      </c>
      <c r="S350" s="4">
        <v>220</v>
      </c>
      <c r="T350" s="27">
        <f t="shared" si="38"/>
        <v>1044</v>
      </c>
      <c r="U350" s="13">
        <v>1044</v>
      </c>
      <c r="V350" s="13">
        <v>-701</v>
      </c>
      <c r="W350" s="19">
        <v>509</v>
      </c>
      <c r="X350" s="23">
        <v>0.93999999999999895</v>
      </c>
      <c r="Y350" s="24">
        <v>0.92</v>
      </c>
      <c r="Z350" s="24">
        <v>0.44</v>
      </c>
      <c r="AA350" s="24">
        <v>0.86</v>
      </c>
      <c r="AB350" s="25">
        <v>0.79</v>
      </c>
    </row>
    <row r="351" spans="1:28" x14ac:dyDescent="0.25">
      <c r="A351" s="7">
        <v>41943.90625</v>
      </c>
      <c r="B351">
        <v>952</v>
      </c>
      <c r="C351">
        <v>254</v>
      </c>
      <c r="D351">
        <v>556</v>
      </c>
      <c r="E351" s="2">
        <f t="shared" si="35"/>
        <v>1.2233201581027668</v>
      </c>
      <c r="F351" s="4">
        <f t="shared" si="36"/>
        <v>451</v>
      </c>
      <c r="G351" s="29">
        <f t="shared" si="39"/>
        <v>451</v>
      </c>
      <c r="H351" s="29">
        <f t="shared" si="40"/>
        <v>1238</v>
      </c>
      <c r="I351" s="30">
        <f t="shared" si="41"/>
        <v>2</v>
      </c>
      <c r="J351" s="31">
        <f t="shared" si="37"/>
        <v>1</v>
      </c>
      <c r="K351" s="12">
        <v>1238</v>
      </c>
      <c r="L351" s="13">
        <v>526</v>
      </c>
      <c r="M351" s="13">
        <v>888</v>
      </c>
      <c r="N351" s="16">
        <v>671</v>
      </c>
      <c r="O351" s="16">
        <v>12</v>
      </c>
      <c r="P351" s="17">
        <v>206</v>
      </c>
      <c r="Q351" s="4">
        <v>806</v>
      </c>
      <c r="R351" s="4">
        <v>345</v>
      </c>
      <c r="S351" s="4">
        <v>521</v>
      </c>
      <c r="T351" s="27">
        <f t="shared" si="38"/>
        <v>1012</v>
      </c>
      <c r="U351" s="13">
        <v>1012</v>
      </c>
      <c r="V351" s="13">
        <v>706</v>
      </c>
      <c r="W351" s="19">
        <v>826</v>
      </c>
      <c r="X351" s="23">
        <v>0.96</v>
      </c>
      <c r="Y351" s="24">
        <v>0.93999999999999895</v>
      </c>
      <c r="Z351" s="24">
        <v>0.48</v>
      </c>
      <c r="AA351" s="24">
        <v>0.86</v>
      </c>
      <c r="AB351" s="25">
        <v>0.81</v>
      </c>
    </row>
    <row r="352" spans="1:28" x14ac:dyDescent="0.25">
      <c r="A352" s="7">
        <v>41946.989583333336</v>
      </c>
      <c r="B352">
        <v>1023</v>
      </c>
      <c r="C352">
        <v>469</v>
      </c>
      <c r="D352">
        <v>673</v>
      </c>
      <c r="E352" s="2">
        <f t="shared" si="35"/>
        <v>1.452354874041621</v>
      </c>
      <c r="F352" s="4">
        <f t="shared" si="36"/>
        <v>559</v>
      </c>
      <c r="G352" s="29">
        <f t="shared" si="39"/>
        <v>559</v>
      </c>
      <c r="H352" s="29">
        <f t="shared" si="40"/>
        <v>1326</v>
      </c>
      <c r="I352" s="30">
        <f t="shared" si="41"/>
        <v>2</v>
      </c>
      <c r="J352" s="31">
        <f t="shared" si="37"/>
        <v>1</v>
      </c>
      <c r="K352" s="12">
        <v>1326</v>
      </c>
      <c r="L352" s="13">
        <v>622</v>
      </c>
      <c r="M352" s="13">
        <v>863</v>
      </c>
      <c r="N352" s="16">
        <v>679</v>
      </c>
      <c r="O352" s="16">
        <v>290</v>
      </c>
      <c r="P352" s="17">
        <v>476</v>
      </c>
      <c r="Q352" s="4">
        <v>710</v>
      </c>
      <c r="R352" s="4">
        <v>516</v>
      </c>
      <c r="S352" s="4">
        <v>606</v>
      </c>
      <c r="T352" s="27">
        <f t="shared" si="38"/>
        <v>913</v>
      </c>
      <c r="U352" s="13">
        <v>913</v>
      </c>
      <c r="V352" s="13">
        <v>737</v>
      </c>
      <c r="W352" s="19">
        <v>803</v>
      </c>
      <c r="X352" s="23">
        <v>0.84</v>
      </c>
      <c r="Y352" s="24">
        <v>0.92</v>
      </c>
      <c r="Z352" s="24">
        <v>0.63</v>
      </c>
      <c r="AA352" s="24">
        <v>0.85</v>
      </c>
      <c r="AB352" s="25">
        <v>0.81</v>
      </c>
    </row>
    <row r="353" spans="1:28" x14ac:dyDescent="0.25">
      <c r="A353" s="7">
        <v>41947.989583333336</v>
      </c>
      <c r="B353">
        <v>689</v>
      </c>
      <c r="C353">
        <v>317</v>
      </c>
      <c r="D353">
        <v>456</v>
      </c>
      <c r="E353" s="2">
        <f t="shared" si="35"/>
        <v>1.4517282479141835</v>
      </c>
      <c r="F353" s="4">
        <f t="shared" si="36"/>
        <v>1311</v>
      </c>
      <c r="G353" s="29">
        <f t="shared" si="39"/>
        <v>1311</v>
      </c>
      <c r="H353" s="29">
        <f t="shared" si="40"/>
        <v>1218</v>
      </c>
      <c r="I353" s="30">
        <f t="shared" si="41"/>
        <v>2</v>
      </c>
      <c r="J353" s="31">
        <f t="shared" si="37"/>
        <v>1</v>
      </c>
      <c r="K353" s="12">
        <v>1218</v>
      </c>
      <c r="L353" s="13">
        <v>605</v>
      </c>
      <c r="M353" s="13">
        <v>742</v>
      </c>
      <c r="N353" s="16">
        <v>15</v>
      </c>
      <c r="O353" s="16">
        <v>25</v>
      </c>
      <c r="P353" s="17">
        <v>104</v>
      </c>
      <c r="Q353" s="4">
        <v>485</v>
      </c>
      <c r="R353" s="4">
        <v>327</v>
      </c>
      <c r="S353" s="4">
        <v>418</v>
      </c>
      <c r="T353" s="27">
        <f t="shared" si="38"/>
        <v>839</v>
      </c>
      <c r="U353" s="13">
        <v>839</v>
      </c>
      <c r="V353" s="13">
        <v>618</v>
      </c>
      <c r="W353" s="19">
        <v>687</v>
      </c>
      <c r="X353" s="23">
        <v>0.56000000000000005</v>
      </c>
      <c r="Y353" s="24">
        <v>0.92</v>
      </c>
      <c r="Z353" s="24">
        <v>0.86</v>
      </c>
      <c r="AA353" s="24">
        <v>0.85</v>
      </c>
      <c r="AB353" s="25">
        <v>0.8</v>
      </c>
    </row>
    <row r="354" spans="1:28" x14ac:dyDescent="0.25">
      <c r="A354" s="7">
        <v>41948.989583333336</v>
      </c>
      <c r="B354">
        <v>448</v>
      </c>
      <c r="C354">
        <v>338</v>
      </c>
      <c r="D354">
        <v>401</v>
      </c>
      <c r="E354" s="2">
        <f t="shared" si="35"/>
        <v>1.2720105124835743</v>
      </c>
      <c r="F354" s="4">
        <f t="shared" si="36"/>
        <v>1211</v>
      </c>
      <c r="G354" s="29">
        <f t="shared" si="39"/>
        <v>1211</v>
      </c>
      <c r="H354" s="29">
        <f t="shared" si="40"/>
        <v>968</v>
      </c>
      <c r="I354" s="30">
        <f t="shared" si="41"/>
        <v>2</v>
      </c>
      <c r="J354" s="31">
        <f t="shared" si="37"/>
        <v>1</v>
      </c>
      <c r="K354" s="12">
        <v>968</v>
      </c>
      <c r="L354" s="13">
        <v>750</v>
      </c>
      <c r="M354" s="13">
        <v>776</v>
      </c>
      <c r="N354" s="16">
        <v>7</v>
      </c>
      <c r="O354" s="16">
        <v>2</v>
      </c>
      <c r="P354" s="17">
        <v>9</v>
      </c>
      <c r="Q354" s="4">
        <v>340</v>
      </c>
      <c r="R354" s="4">
        <v>319</v>
      </c>
      <c r="S354" s="4">
        <v>368</v>
      </c>
      <c r="T354" s="27">
        <f t="shared" si="38"/>
        <v>761</v>
      </c>
      <c r="U354" s="13">
        <v>761</v>
      </c>
      <c r="V354" s="13">
        <v>701</v>
      </c>
      <c r="W354" s="19">
        <v>709</v>
      </c>
      <c r="X354" s="23">
        <v>0.54</v>
      </c>
      <c r="Y354" s="24">
        <v>0.9</v>
      </c>
      <c r="Z354" s="24">
        <v>0.92</v>
      </c>
      <c r="AA354" s="24">
        <v>0.84</v>
      </c>
      <c r="AB354" s="25">
        <v>0.8</v>
      </c>
    </row>
    <row r="355" spans="1:28" x14ac:dyDescent="0.25">
      <c r="A355" s="7">
        <v>41949.989583333336</v>
      </c>
      <c r="B355">
        <v>399</v>
      </c>
      <c r="C355">
        <v>276</v>
      </c>
      <c r="D355">
        <v>281</v>
      </c>
      <c r="E355" s="2">
        <f t="shared" si="35"/>
        <v>1.2712121212121212</v>
      </c>
      <c r="F355" s="4" t="e">
        <f t="shared" si="36"/>
        <v>#N/A</v>
      </c>
      <c r="G355" s="29">
        <f t="shared" si="39"/>
        <v>968</v>
      </c>
      <c r="H355" s="29">
        <f t="shared" si="40"/>
        <v>839</v>
      </c>
      <c r="I355" s="30">
        <f t="shared" si="41"/>
        <v>2</v>
      </c>
      <c r="J355" s="31">
        <f t="shared" si="37"/>
        <v>1</v>
      </c>
      <c r="K355" s="12">
        <v>839</v>
      </c>
      <c r="L355" s="13">
        <v>626</v>
      </c>
      <c r="M355" s="13">
        <v>650</v>
      </c>
      <c r="N355" s="16">
        <v>0</v>
      </c>
      <c r="O355" s="16">
        <v>2</v>
      </c>
      <c r="P355" s="17">
        <v>2</v>
      </c>
      <c r="Q355" s="4">
        <v>311</v>
      </c>
      <c r="R355" s="4">
        <v>256</v>
      </c>
      <c r="S355" s="4">
        <v>253</v>
      </c>
      <c r="T355" s="27">
        <f t="shared" si="38"/>
        <v>660</v>
      </c>
      <c r="U355" s="13">
        <v>660</v>
      </c>
      <c r="V355" s="13">
        <v>585</v>
      </c>
      <c r="W355" s="19">
        <v>593</v>
      </c>
      <c r="X355" s="23">
        <v>0.65</v>
      </c>
      <c r="Y355" s="24">
        <v>0.85</v>
      </c>
      <c r="Z355" s="24">
        <v>0.93</v>
      </c>
      <c r="AA355" s="24">
        <v>0.83</v>
      </c>
      <c r="AB355" s="25">
        <v>0.81</v>
      </c>
    </row>
    <row r="356" spans="1:28" x14ac:dyDescent="0.25">
      <c r="A356" s="7">
        <v>41950.947916666664</v>
      </c>
      <c r="B356">
        <v>59</v>
      </c>
      <c r="C356">
        <v>61</v>
      </c>
      <c r="D356">
        <v>68</v>
      </c>
      <c r="E356" s="2">
        <f t="shared" si="35"/>
        <v>1.2722772277227723</v>
      </c>
      <c r="F356" s="4" t="e">
        <f t="shared" si="36"/>
        <v>#N/A</v>
      </c>
      <c r="G356" s="29">
        <f t="shared" si="39"/>
        <v>838</v>
      </c>
      <c r="H356" s="29">
        <f t="shared" si="40"/>
        <v>257</v>
      </c>
      <c r="I356" s="30">
        <f t="shared" si="41"/>
        <v>1</v>
      </c>
      <c r="J356" s="31">
        <f t="shared" si="37"/>
        <v>0</v>
      </c>
      <c r="K356" s="12">
        <v>-257</v>
      </c>
      <c r="L356" s="13">
        <v>-186</v>
      </c>
      <c r="M356" s="13">
        <v>-189</v>
      </c>
      <c r="N356" s="16">
        <v>1</v>
      </c>
      <c r="O356" s="16">
        <v>1</v>
      </c>
      <c r="P356" s="17">
        <v>5</v>
      </c>
      <c r="Q356" s="4">
        <v>47</v>
      </c>
      <c r="R356" s="4">
        <v>52</v>
      </c>
      <c r="S356" s="4">
        <v>61</v>
      </c>
      <c r="T356" s="27">
        <f t="shared" si="38"/>
        <v>202</v>
      </c>
      <c r="U356" s="13">
        <v>-202</v>
      </c>
      <c r="V356" s="13">
        <v>-155</v>
      </c>
      <c r="W356" s="19">
        <v>-168</v>
      </c>
      <c r="X356" s="23">
        <v>0.93</v>
      </c>
      <c r="Y356" s="24">
        <v>0.82</v>
      </c>
      <c r="Z356" s="24">
        <v>0.93999999999999895</v>
      </c>
      <c r="AA356" s="24">
        <v>0.82</v>
      </c>
      <c r="AB356" s="25">
        <v>0.88</v>
      </c>
    </row>
    <row r="357" spans="1:28" x14ac:dyDescent="0.25">
      <c r="A357" s="7">
        <v>41953.989583333336</v>
      </c>
      <c r="B357">
        <v>96</v>
      </c>
      <c r="C357">
        <v>61</v>
      </c>
      <c r="D357">
        <v>86</v>
      </c>
      <c r="E357" s="2">
        <f t="shared" si="35"/>
        <v>1.0575221238938053</v>
      </c>
      <c r="F357" s="4" t="e">
        <f t="shared" si="36"/>
        <v>#N/A</v>
      </c>
      <c r="G357" s="29">
        <f t="shared" si="39"/>
        <v>252</v>
      </c>
      <c r="H357" s="29">
        <f t="shared" si="40"/>
        <v>239</v>
      </c>
      <c r="I357" s="30">
        <f t="shared" si="41"/>
        <v>0</v>
      </c>
      <c r="J357" s="31">
        <f t="shared" si="37"/>
        <v>0</v>
      </c>
      <c r="K357" s="12">
        <v>-239</v>
      </c>
      <c r="L357" s="13">
        <v>229</v>
      </c>
      <c r="M357" s="13">
        <v>-295</v>
      </c>
      <c r="N357" s="16">
        <v>5</v>
      </c>
      <c r="O357" s="16">
        <v>3</v>
      </c>
      <c r="P357" s="17">
        <v>3</v>
      </c>
      <c r="Q357" s="4">
        <v>86</v>
      </c>
      <c r="R357" s="4">
        <v>53</v>
      </c>
      <c r="S357" s="4">
        <v>84</v>
      </c>
      <c r="T357" s="27">
        <f t="shared" si="38"/>
        <v>226</v>
      </c>
      <c r="U357" s="13">
        <v>-226</v>
      </c>
      <c r="V357" s="13">
        <v>200</v>
      </c>
      <c r="W357" s="19">
        <v>-292</v>
      </c>
      <c r="X357" s="23">
        <v>0.9</v>
      </c>
      <c r="Y357" s="24">
        <v>0.88</v>
      </c>
      <c r="Z357" s="24">
        <v>0.93999999999999895</v>
      </c>
      <c r="AA357" s="24">
        <v>0.82</v>
      </c>
      <c r="AB357" s="25">
        <v>0.88</v>
      </c>
    </row>
    <row r="358" spans="1:28" x14ac:dyDescent="0.25">
      <c r="A358" s="7">
        <v>41954.989583333336</v>
      </c>
      <c r="B358">
        <v>116</v>
      </c>
      <c r="C358">
        <v>186</v>
      </c>
      <c r="D358">
        <v>106</v>
      </c>
      <c r="E358" s="2">
        <f t="shared" si="35"/>
        <v>1.0524017467248907</v>
      </c>
      <c r="F358" s="4" t="e">
        <f t="shared" si="36"/>
        <v>#N/A</v>
      </c>
      <c r="G358" s="29">
        <f t="shared" si="39"/>
        <v>238</v>
      </c>
      <c r="H358" s="29">
        <f t="shared" si="40"/>
        <v>241</v>
      </c>
      <c r="I358" s="30">
        <f t="shared" si="41"/>
        <v>1</v>
      </c>
      <c r="J358" s="31">
        <f t="shared" si="37"/>
        <v>1</v>
      </c>
      <c r="K358" s="12">
        <v>241</v>
      </c>
      <c r="L358" s="13">
        <v>427</v>
      </c>
      <c r="M358" s="13">
        <v>210</v>
      </c>
      <c r="N358" s="16">
        <v>1</v>
      </c>
      <c r="O358" s="16">
        <v>2</v>
      </c>
      <c r="P358" s="17">
        <v>14</v>
      </c>
      <c r="Q358" s="4">
        <v>110</v>
      </c>
      <c r="R358" s="4">
        <v>153</v>
      </c>
      <c r="S358" s="4">
        <v>105</v>
      </c>
      <c r="T358" s="27">
        <f t="shared" si="38"/>
        <v>229</v>
      </c>
      <c r="U358" s="13">
        <v>229</v>
      </c>
      <c r="V358" s="13">
        <v>353</v>
      </c>
      <c r="W358" s="19">
        <v>208</v>
      </c>
      <c r="X358" s="23">
        <v>0.9</v>
      </c>
      <c r="Y358" s="24">
        <v>0.91</v>
      </c>
      <c r="Z358" s="24">
        <v>0.95</v>
      </c>
      <c r="AA358" s="24">
        <v>0.81</v>
      </c>
      <c r="AB358" s="25">
        <v>0.89</v>
      </c>
    </row>
    <row r="359" spans="1:28" x14ac:dyDescent="0.25">
      <c r="A359" s="7">
        <v>41955.989583333336</v>
      </c>
      <c r="B359">
        <v>466</v>
      </c>
      <c r="C359">
        <v>549</v>
      </c>
      <c r="D359">
        <v>448</v>
      </c>
      <c r="E359" s="2">
        <f t="shared" si="35"/>
        <v>1.0508670520231214</v>
      </c>
      <c r="F359" s="4" t="e">
        <f t="shared" si="36"/>
        <v>#N/A</v>
      </c>
      <c r="G359" s="29">
        <f t="shared" si="39"/>
        <v>170</v>
      </c>
      <c r="H359" s="29">
        <f t="shared" si="40"/>
        <v>909</v>
      </c>
      <c r="I359" s="30">
        <f t="shared" si="41"/>
        <v>1</v>
      </c>
      <c r="J359" s="31">
        <f t="shared" si="37"/>
        <v>0</v>
      </c>
      <c r="K359" s="12">
        <v>-909</v>
      </c>
      <c r="L359" s="13">
        <v>915</v>
      </c>
      <c r="M359" s="13">
        <v>-823</v>
      </c>
      <c r="N359" s="16">
        <v>71</v>
      </c>
      <c r="O359" s="16">
        <v>39</v>
      </c>
      <c r="P359" s="17">
        <v>59</v>
      </c>
      <c r="Q359" s="4">
        <v>448</v>
      </c>
      <c r="R359" s="4">
        <v>457</v>
      </c>
      <c r="S359" s="4">
        <v>446</v>
      </c>
      <c r="T359" s="27">
        <f t="shared" si="38"/>
        <v>865</v>
      </c>
      <c r="U359" s="13">
        <v>-865</v>
      </c>
      <c r="V359" s="13">
        <v>755</v>
      </c>
      <c r="W359" s="19">
        <v>-814</v>
      </c>
      <c r="X359" s="23">
        <v>0.82</v>
      </c>
      <c r="Y359" s="24">
        <v>0.91</v>
      </c>
      <c r="Z359" s="24">
        <v>0.95</v>
      </c>
      <c r="AA359" s="24">
        <v>0.8</v>
      </c>
      <c r="AB359" s="25">
        <v>0.87</v>
      </c>
    </row>
    <row r="360" spans="1:28" x14ac:dyDescent="0.25">
      <c r="A360" s="7">
        <v>41956.989583333336</v>
      </c>
      <c r="B360">
        <v>911</v>
      </c>
      <c r="C360">
        <v>894</v>
      </c>
      <c r="D360">
        <v>911</v>
      </c>
      <c r="E360" s="2">
        <f t="shared" si="35"/>
        <v>1.1064891846921796</v>
      </c>
      <c r="F360" s="4" t="e">
        <f t="shared" si="36"/>
        <v>#N/A</v>
      </c>
      <c r="G360" s="29">
        <f t="shared" si="39"/>
        <v>290</v>
      </c>
      <c r="H360" s="29">
        <f t="shared" si="40"/>
        <v>1202</v>
      </c>
      <c r="I360" s="30">
        <f t="shared" si="41"/>
        <v>0</v>
      </c>
      <c r="J360" s="31">
        <f t="shared" si="37"/>
        <v>0</v>
      </c>
      <c r="K360" s="12">
        <v>-1202</v>
      </c>
      <c r="L360" s="13">
        <v>-1147</v>
      </c>
      <c r="M360" s="13">
        <v>-1131</v>
      </c>
      <c r="N360" s="16">
        <v>619</v>
      </c>
      <c r="O360" s="16">
        <v>620</v>
      </c>
      <c r="P360" s="17">
        <v>634</v>
      </c>
      <c r="Q360" s="4">
        <v>990</v>
      </c>
      <c r="R360" s="4">
        <v>834</v>
      </c>
      <c r="S360" s="4">
        <v>968</v>
      </c>
      <c r="T360" s="27">
        <f t="shared" si="38"/>
        <v>1330</v>
      </c>
      <c r="U360" s="13">
        <v>-1330</v>
      </c>
      <c r="V360" s="13">
        <v>-1097</v>
      </c>
      <c r="W360" s="19">
        <v>-1223</v>
      </c>
      <c r="X360" s="23">
        <v>0.39</v>
      </c>
      <c r="Y360" s="24">
        <v>0.68</v>
      </c>
      <c r="Z360" s="24">
        <v>0.91</v>
      </c>
      <c r="AA360" s="24">
        <v>0.79</v>
      </c>
      <c r="AB360" s="25">
        <v>0.68999999999999895</v>
      </c>
    </row>
    <row r="361" spans="1:28" x14ac:dyDescent="0.25">
      <c r="A361" s="7">
        <v>41957.947916666664</v>
      </c>
      <c r="B361">
        <v>886</v>
      </c>
      <c r="C361">
        <v>844</v>
      </c>
      <c r="D361">
        <v>857</v>
      </c>
      <c r="E361" s="2">
        <f t="shared" si="35"/>
        <v>1.4269854824935952</v>
      </c>
      <c r="F361" s="4">
        <f t="shared" si="36"/>
        <v>734</v>
      </c>
      <c r="G361" s="29">
        <f t="shared" si="39"/>
        <v>734</v>
      </c>
      <c r="H361" s="29">
        <f t="shared" si="40"/>
        <v>1171</v>
      </c>
      <c r="I361" s="30">
        <f t="shared" si="41"/>
        <v>0</v>
      </c>
      <c r="J361" s="31">
        <f t="shared" si="37"/>
        <v>0</v>
      </c>
      <c r="K361" s="12">
        <v>-1171</v>
      </c>
      <c r="L361" s="13">
        <v>-1088</v>
      </c>
      <c r="M361" s="13">
        <v>-1096</v>
      </c>
      <c r="N361" s="16">
        <v>468</v>
      </c>
      <c r="O361" s="16">
        <v>447</v>
      </c>
      <c r="P361" s="17">
        <v>455</v>
      </c>
      <c r="Q361" s="4">
        <v>1169</v>
      </c>
      <c r="R361" s="4">
        <v>939</v>
      </c>
      <c r="S361" s="4">
        <v>1029</v>
      </c>
      <c r="T361" s="27">
        <f t="shared" si="38"/>
        <v>1671</v>
      </c>
      <c r="U361" s="13">
        <v>-1671</v>
      </c>
      <c r="V361" s="13">
        <v>-1241</v>
      </c>
      <c r="W361" s="19">
        <v>-1335</v>
      </c>
      <c r="X361" s="23">
        <v>0.08</v>
      </c>
      <c r="Y361" s="24">
        <v>0.2</v>
      </c>
      <c r="Z361" s="24">
        <v>0.78</v>
      </c>
      <c r="AA361" s="24">
        <v>0.78</v>
      </c>
      <c r="AB361" s="25">
        <v>0.46</v>
      </c>
    </row>
    <row r="362" spans="1:28" x14ac:dyDescent="0.25">
      <c r="A362" s="7">
        <v>41960.989583333336</v>
      </c>
      <c r="B362">
        <v>910</v>
      </c>
      <c r="C362">
        <v>815</v>
      </c>
      <c r="D362">
        <v>853</v>
      </c>
      <c r="E362" s="2">
        <f t="shared" si="35"/>
        <v>1.4268585131894485</v>
      </c>
      <c r="F362" s="4">
        <f t="shared" si="36"/>
        <v>653</v>
      </c>
      <c r="G362" s="29">
        <f t="shared" si="39"/>
        <v>653</v>
      </c>
      <c r="H362" s="29">
        <f t="shared" si="40"/>
        <v>1251</v>
      </c>
      <c r="I362" s="30">
        <f t="shared" si="41"/>
        <v>0</v>
      </c>
      <c r="J362" s="31">
        <f t="shared" si="37"/>
        <v>0</v>
      </c>
      <c r="K362" s="12">
        <v>-1251</v>
      </c>
      <c r="L362" s="13">
        <v>-1093</v>
      </c>
      <c r="M362" s="13">
        <v>-1109</v>
      </c>
      <c r="N362" s="16">
        <v>518</v>
      </c>
      <c r="O362" s="16">
        <v>462</v>
      </c>
      <c r="P362" s="17">
        <v>499</v>
      </c>
      <c r="Q362" s="4">
        <v>1282</v>
      </c>
      <c r="R362" s="4">
        <v>976</v>
      </c>
      <c r="S362" s="4">
        <v>1110</v>
      </c>
      <c r="T362" s="27">
        <f t="shared" si="38"/>
        <v>1785</v>
      </c>
      <c r="U362" s="13">
        <v>-1785</v>
      </c>
      <c r="V362" s="13">
        <v>-1309</v>
      </c>
      <c r="W362" s="19">
        <v>-1451</v>
      </c>
      <c r="X362" s="23">
        <v>-0.2</v>
      </c>
      <c r="Y362" s="24">
        <v>-0.25</v>
      </c>
      <c r="Z362" s="24">
        <v>0.53</v>
      </c>
      <c r="AA362" s="24">
        <v>0.78</v>
      </c>
      <c r="AB362" s="25">
        <v>0.22</v>
      </c>
    </row>
    <row r="363" spans="1:28" x14ac:dyDescent="0.25">
      <c r="A363" s="7">
        <v>41961.989583333336</v>
      </c>
      <c r="B363">
        <v>1065</v>
      </c>
      <c r="C363">
        <v>975</v>
      </c>
      <c r="D363">
        <v>1023</v>
      </c>
      <c r="E363" s="2">
        <f t="shared" si="35"/>
        <v>1.6210862619808306</v>
      </c>
      <c r="F363" s="4">
        <f t="shared" si="36"/>
        <v>693</v>
      </c>
      <c r="G363" s="29">
        <f t="shared" si="39"/>
        <v>693</v>
      </c>
      <c r="H363" s="29">
        <f t="shared" si="40"/>
        <v>1565</v>
      </c>
      <c r="I363" s="30">
        <f t="shared" si="41"/>
        <v>0</v>
      </c>
      <c r="J363" s="31">
        <f t="shared" si="37"/>
        <v>0</v>
      </c>
      <c r="K363" s="12">
        <v>-1565</v>
      </c>
      <c r="L363" s="13">
        <v>-1486</v>
      </c>
      <c r="M363" s="13">
        <v>-1496</v>
      </c>
      <c r="N363" s="16">
        <v>558</v>
      </c>
      <c r="O363" s="16">
        <v>513</v>
      </c>
      <c r="P363" s="17">
        <v>576</v>
      </c>
      <c r="Q363" s="4">
        <v>1562</v>
      </c>
      <c r="R363" s="4">
        <v>1107</v>
      </c>
      <c r="S363" s="4">
        <v>1261</v>
      </c>
      <c r="T363" s="27">
        <f t="shared" si="38"/>
        <v>2537</v>
      </c>
      <c r="U363" s="13">
        <v>-2537</v>
      </c>
      <c r="V363" s="13">
        <v>-1658</v>
      </c>
      <c r="W363" s="19">
        <v>-1745</v>
      </c>
      <c r="X363" s="23">
        <v>0.14000000000000001</v>
      </c>
      <c r="Y363" s="24">
        <v>-0.3</v>
      </c>
      <c r="Z363" s="24">
        <v>0.38</v>
      </c>
      <c r="AA363" s="24">
        <v>0.8</v>
      </c>
      <c r="AB363" s="25">
        <v>0.25</v>
      </c>
    </row>
    <row r="364" spans="1:28" x14ac:dyDescent="0.25">
      <c r="A364" s="7">
        <v>41962.989583333336</v>
      </c>
      <c r="B364">
        <v>1439</v>
      </c>
      <c r="C364">
        <v>1277</v>
      </c>
      <c r="D364">
        <v>1291</v>
      </c>
      <c r="E364" s="2">
        <f t="shared" si="35"/>
        <v>1.6212290502793296</v>
      </c>
      <c r="F364" s="4">
        <f t="shared" si="36"/>
        <v>355</v>
      </c>
      <c r="G364" s="29">
        <f t="shared" si="39"/>
        <v>355</v>
      </c>
      <c r="H364" s="29">
        <f t="shared" si="40"/>
        <v>1790</v>
      </c>
      <c r="I364" s="30">
        <f t="shared" si="41"/>
        <v>0</v>
      </c>
      <c r="J364" s="31">
        <f t="shared" si="37"/>
        <v>0</v>
      </c>
      <c r="K364" s="12">
        <v>-1790</v>
      </c>
      <c r="L364" s="13">
        <v>-1754</v>
      </c>
      <c r="M364" s="13">
        <v>-1759</v>
      </c>
      <c r="N364" s="16">
        <v>1210</v>
      </c>
      <c r="O364" s="16">
        <v>943</v>
      </c>
      <c r="P364" s="17">
        <v>976</v>
      </c>
      <c r="Q364" s="4">
        <v>2367</v>
      </c>
      <c r="R364" s="4">
        <v>1429</v>
      </c>
      <c r="S364" s="4">
        <v>1502</v>
      </c>
      <c r="T364" s="27">
        <f t="shared" si="38"/>
        <v>2902</v>
      </c>
      <c r="U364" s="13">
        <v>-2902</v>
      </c>
      <c r="V364" s="13">
        <v>-1958</v>
      </c>
      <c r="W364" s="19">
        <v>-2041</v>
      </c>
      <c r="X364" s="23">
        <v>0.31</v>
      </c>
      <c r="Y364" s="24">
        <v>-0.43</v>
      </c>
      <c r="Z364" s="24">
        <v>0.09</v>
      </c>
      <c r="AA364" s="24">
        <v>0.8</v>
      </c>
      <c r="AB364" s="25">
        <v>0.19</v>
      </c>
    </row>
    <row r="365" spans="1:28" x14ac:dyDescent="0.25">
      <c r="A365" s="7">
        <v>41963.989583333336</v>
      </c>
      <c r="B365">
        <v>1302</v>
      </c>
      <c r="C365">
        <v>1003</v>
      </c>
      <c r="D365">
        <v>1039</v>
      </c>
      <c r="E365" s="2">
        <f t="shared" si="35"/>
        <v>1.7832335329341318</v>
      </c>
      <c r="F365" s="4">
        <f t="shared" si="36"/>
        <v>716</v>
      </c>
      <c r="G365" s="29">
        <f t="shared" si="39"/>
        <v>716</v>
      </c>
      <c r="H365" s="29">
        <f t="shared" si="40"/>
        <v>1670</v>
      </c>
      <c r="I365" s="30">
        <f t="shared" si="41"/>
        <v>0</v>
      </c>
      <c r="J365" s="31">
        <f t="shared" si="37"/>
        <v>0</v>
      </c>
      <c r="K365" s="12">
        <v>-1670</v>
      </c>
      <c r="L365" s="13">
        <v>-1434</v>
      </c>
      <c r="M365" s="13">
        <v>-1287</v>
      </c>
      <c r="N365" s="16">
        <v>1074</v>
      </c>
      <c r="O365" s="16">
        <v>688</v>
      </c>
      <c r="P365" s="17">
        <v>770</v>
      </c>
      <c r="Q365" s="4">
        <v>2319</v>
      </c>
      <c r="R365" s="4">
        <v>1126</v>
      </c>
      <c r="S365" s="4">
        <v>1239</v>
      </c>
      <c r="T365" s="27">
        <f t="shared" si="38"/>
        <v>2978</v>
      </c>
      <c r="U365" s="13">
        <v>-2978</v>
      </c>
      <c r="V365" s="13">
        <v>-1608</v>
      </c>
      <c r="W365" s="19">
        <v>-1532</v>
      </c>
      <c r="X365" s="23">
        <v>0.39</v>
      </c>
      <c r="Y365" s="24">
        <v>-0.37</v>
      </c>
      <c r="Z365" s="24">
        <v>-0.08</v>
      </c>
      <c r="AA365" s="24">
        <v>0.8</v>
      </c>
      <c r="AB365" s="25">
        <v>0.19</v>
      </c>
    </row>
    <row r="366" spans="1:28" x14ac:dyDescent="0.25">
      <c r="A366" s="7">
        <v>41964.947916666664</v>
      </c>
      <c r="B366">
        <v>682</v>
      </c>
      <c r="C366">
        <v>539</v>
      </c>
      <c r="D366">
        <v>599</v>
      </c>
      <c r="E366" s="2">
        <f t="shared" si="35"/>
        <v>1.7831920903954803</v>
      </c>
      <c r="F366" s="4">
        <f t="shared" si="36"/>
        <v>1670</v>
      </c>
      <c r="G366" s="29">
        <f t="shared" si="39"/>
        <v>1670</v>
      </c>
      <c r="H366" s="29">
        <f t="shared" si="40"/>
        <v>1416</v>
      </c>
      <c r="I366" s="30">
        <f t="shared" si="41"/>
        <v>0</v>
      </c>
      <c r="J366" s="31">
        <f t="shared" si="37"/>
        <v>0</v>
      </c>
      <c r="K366" s="12">
        <v>-1416</v>
      </c>
      <c r="L366" s="13">
        <v>-1081</v>
      </c>
      <c r="M366" s="13">
        <v>-1280</v>
      </c>
      <c r="N366" s="16">
        <v>0</v>
      </c>
      <c r="O366" s="16">
        <v>24</v>
      </c>
      <c r="P366" s="17">
        <v>50</v>
      </c>
      <c r="Q366" s="4">
        <v>1217</v>
      </c>
      <c r="R366" s="4">
        <v>604</v>
      </c>
      <c r="S366" s="4">
        <v>876</v>
      </c>
      <c r="T366" s="27">
        <f t="shared" si="38"/>
        <v>2525</v>
      </c>
      <c r="U366" s="13">
        <v>-2525</v>
      </c>
      <c r="V366" s="13">
        <v>-1212</v>
      </c>
      <c r="W366" s="19">
        <v>-1875</v>
      </c>
      <c r="X366" s="23">
        <v>0.39</v>
      </c>
      <c r="Y366" s="24">
        <v>-0.05</v>
      </c>
      <c r="Z366" s="24">
        <v>-0.25</v>
      </c>
      <c r="AA366" s="24">
        <v>0.8</v>
      </c>
      <c r="AB366" s="25">
        <v>0.22</v>
      </c>
    </row>
    <row r="367" spans="1:28" x14ac:dyDescent="0.25">
      <c r="A367" s="7">
        <v>41967.989583333336</v>
      </c>
      <c r="B367">
        <v>104</v>
      </c>
      <c r="C367">
        <v>201</v>
      </c>
      <c r="D367">
        <v>103</v>
      </c>
      <c r="E367" s="2">
        <f t="shared" si="35"/>
        <v>1.7815126050420169</v>
      </c>
      <c r="F367" s="4">
        <f t="shared" si="36"/>
        <v>1413</v>
      </c>
      <c r="G367" s="29">
        <f t="shared" si="39"/>
        <v>1413</v>
      </c>
      <c r="H367" s="29">
        <f t="shared" si="40"/>
        <v>238</v>
      </c>
      <c r="I367" s="30">
        <f t="shared" si="41"/>
        <v>1</v>
      </c>
      <c r="J367" s="31">
        <f t="shared" si="37"/>
        <v>1</v>
      </c>
      <c r="K367" s="12">
        <v>238</v>
      </c>
      <c r="L367" s="13">
        <v>396</v>
      </c>
      <c r="M367" s="13">
        <v>261</v>
      </c>
      <c r="N367" s="16">
        <v>3</v>
      </c>
      <c r="O367" s="16">
        <v>17</v>
      </c>
      <c r="P367" s="17">
        <v>2</v>
      </c>
      <c r="Q367" s="4">
        <v>187</v>
      </c>
      <c r="R367" s="4">
        <v>234</v>
      </c>
      <c r="S367" s="4">
        <v>151</v>
      </c>
      <c r="T367" s="27">
        <f t="shared" si="38"/>
        <v>424</v>
      </c>
      <c r="U367" s="13">
        <v>424</v>
      </c>
      <c r="V367" s="13">
        <v>444</v>
      </c>
      <c r="W367" s="19">
        <v>382</v>
      </c>
      <c r="X367" s="23">
        <v>0.5</v>
      </c>
      <c r="Y367" s="24">
        <v>0.32</v>
      </c>
      <c r="Z367" s="24">
        <v>-0.28000000000000003</v>
      </c>
      <c r="AA367" s="24">
        <v>0.82</v>
      </c>
      <c r="AB367" s="25">
        <v>0.34</v>
      </c>
    </row>
    <row r="368" spans="1:28" x14ac:dyDescent="0.25">
      <c r="A368" s="7">
        <v>41968.989583333336</v>
      </c>
      <c r="B368">
        <v>257</v>
      </c>
      <c r="C368">
        <v>102</v>
      </c>
      <c r="D368">
        <v>161</v>
      </c>
      <c r="E368" s="2">
        <f t="shared" si="35"/>
        <v>1.7025948103792414</v>
      </c>
      <c r="F368" s="4" t="e">
        <f t="shared" si="36"/>
        <v>#N/A</v>
      </c>
      <c r="G368" s="29">
        <f t="shared" si="39"/>
        <v>145</v>
      </c>
      <c r="H368" s="29">
        <f t="shared" si="40"/>
        <v>501</v>
      </c>
      <c r="I368" s="30">
        <f t="shared" si="41"/>
        <v>1</v>
      </c>
      <c r="J368" s="31">
        <f t="shared" si="37"/>
        <v>0</v>
      </c>
      <c r="K368" s="12">
        <v>-501</v>
      </c>
      <c r="L368" s="13">
        <v>-232</v>
      </c>
      <c r="M368" s="13">
        <v>-376</v>
      </c>
      <c r="N368" s="16">
        <v>93</v>
      </c>
      <c r="O368" s="16">
        <v>1</v>
      </c>
      <c r="P368" s="17">
        <v>8</v>
      </c>
      <c r="Q368" s="4">
        <v>439</v>
      </c>
      <c r="R368" s="4">
        <v>125</v>
      </c>
      <c r="S368" s="4">
        <v>236</v>
      </c>
      <c r="T368" s="27">
        <f t="shared" si="38"/>
        <v>853</v>
      </c>
      <c r="U368" s="13">
        <v>-853</v>
      </c>
      <c r="V368" s="13">
        <v>-285</v>
      </c>
      <c r="W368" s="19">
        <v>-551</v>
      </c>
      <c r="X368" s="23">
        <v>0.57999999999999996</v>
      </c>
      <c r="Y368" s="24">
        <v>0.12</v>
      </c>
      <c r="Z368" s="24">
        <v>-0.3</v>
      </c>
      <c r="AA368" s="24">
        <v>0.83</v>
      </c>
      <c r="AB368" s="25">
        <v>0.31</v>
      </c>
    </row>
    <row r="369" spans="1:28" x14ac:dyDescent="0.25">
      <c r="A369" s="7">
        <v>41969.989583333336</v>
      </c>
      <c r="B369">
        <v>267</v>
      </c>
      <c r="C369">
        <v>187</v>
      </c>
      <c r="D369">
        <v>227</v>
      </c>
      <c r="E369" s="2">
        <f t="shared" si="35"/>
        <v>1.6561264822134387</v>
      </c>
      <c r="F369" s="4" t="e">
        <f t="shared" si="36"/>
        <v>#N/A</v>
      </c>
      <c r="G369" s="29">
        <f t="shared" si="39"/>
        <v>498</v>
      </c>
      <c r="H369" s="29">
        <f t="shared" si="40"/>
        <v>506</v>
      </c>
      <c r="I369" s="30">
        <f t="shared" si="41"/>
        <v>0</v>
      </c>
      <c r="J369" s="31">
        <f t="shared" si="37"/>
        <v>0</v>
      </c>
      <c r="K369" s="12">
        <v>-506</v>
      </c>
      <c r="L369" s="13">
        <v>376</v>
      </c>
      <c r="M369" s="13">
        <v>-428</v>
      </c>
      <c r="N369" s="16">
        <v>3</v>
      </c>
      <c r="O369" s="16">
        <v>52</v>
      </c>
      <c r="P369" s="17">
        <v>16</v>
      </c>
      <c r="Q369" s="4">
        <v>423</v>
      </c>
      <c r="R369" s="4">
        <v>230</v>
      </c>
      <c r="S369" s="4">
        <v>333</v>
      </c>
      <c r="T369" s="27">
        <f t="shared" si="38"/>
        <v>838</v>
      </c>
      <c r="U369" s="13">
        <v>-838</v>
      </c>
      <c r="V369" s="13">
        <v>463</v>
      </c>
      <c r="W369" s="19">
        <v>-627</v>
      </c>
      <c r="X369" s="23">
        <v>0.76</v>
      </c>
      <c r="Y369" s="24">
        <v>0.02</v>
      </c>
      <c r="Z369" s="24">
        <v>-0.21</v>
      </c>
      <c r="AA369" s="24">
        <v>0.83</v>
      </c>
      <c r="AB369" s="25">
        <v>0.35</v>
      </c>
    </row>
    <row r="370" spans="1:28" x14ac:dyDescent="0.25">
      <c r="A370" s="7">
        <v>41970.989583333336</v>
      </c>
      <c r="B370">
        <v>115</v>
      </c>
      <c r="C370">
        <v>130</v>
      </c>
      <c r="D370">
        <v>127</v>
      </c>
      <c r="E370" s="2">
        <f t="shared" si="35"/>
        <v>1.485632183908046</v>
      </c>
      <c r="F370" s="4" t="e">
        <f t="shared" si="36"/>
        <v>#N/A</v>
      </c>
      <c r="G370" s="29">
        <f t="shared" si="39"/>
        <v>504</v>
      </c>
      <c r="H370" s="29">
        <f t="shared" si="40"/>
        <v>348</v>
      </c>
      <c r="I370" s="30">
        <f t="shared" si="41"/>
        <v>0</v>
      </c>
      <c r="J370" s="31">
        <f t="shared" si="37"/>
        <v>0</v>
      </c>
      <c r="K370" s="12">
        <v>-348</v>
      </c>
      <c r="L370" s="13">
        <v>287</v>
      </c>
      <c r="M370" s="13">
        <v>-333</v>
      </c>
      <c r="N370" s="16">
        <v>2</v>
      </c>
      <c r="O370" s="16">
        <v>4</v>
      </c>
      <c r="P370" s="17">
        <v>11</v>
      </c>
      <c r="Q370" s="4">
        <v>170</v>
      </c>
      <c r="R370" s="4">
        <v>161</v>
      </c>
      <c r="S370" s="4">
        <v>187</v>
      </c>
      <c r="T370" s="27">
        <f t="shared" si="38"/>
        <v>517</v>
      </c>
      <c r="U370" s="13">
        <v>-517</v>
      </c>
      <c r="V370" s="13">
        <v>353</v>
      </c>
      <c r="W370" s="19">
        <v>-487</v>
      </c>
      <c r="X370" s="23">
        <v>0.9</v>
      </c>
      <c r="Y370" s="24">
        <v>0.22</v>
      </c>
      <c r="Z370" s="24">
        <v>-0.16</v>
      </c>
      <c r="AA370" s="24">
        <v>0.83</v>
      </c>
      <c r="AB370" s="25">
        <v>0.45</v>
      </c>
    </row>
    <row r="371" spans="1:28" x14ac:dyDescent="0.25">
      <c r="A371" s="7">
        <v>41971.989583333336</v>
      </c>
      <c r="B371">
        <v>276</v>
      </c>
      <c r="C371">
        <v>277</v>
      </c>
      <c r="D371">
        <v>302</v>
      </c>
      <c r="E371" s="2">
        <f t="shared" si="35"/>
        <v>1.4878744650499287</v>
      </c>
      <c r="F371" s="4" t="e">
        <f t="shared" si="36"/>
        <v>#N/A</v>
      </c>
      <c r="G371" s="29">
        <f t="shared" si="39"/>
        <v>334</v>
      </c>
      <c r="H371" s="29">
        <f t="shared" si="40"/>
        <v>701</v>
      </c>
      <c r="I371" s="30">
        <f t="shared" si="41"/>
        <v>0</v>
      </c>
      <c r="J371" s="31">
        <f t="shared" si="37"/>
        <v>0</v>
      </c>
      <c r="K371" s="12">
        <v>-701</v>
      </c>
      <c r="L371" s="13">
        <v>-696</v>
      </c>
      <c r="M371" s="13">
        <v>-591</v>
      </c>
      <c r="N371" s="16">
        <v>14</v>
      </c>
      <c r="O371" s="16">
        <v>1</v>
      </c>
      <c r="P371" s="17">
        <v>12</v>
      </c>
      <c r="Q371" s="4">
        <v>411</v>
      </c>
      <c r="R371" s="4">
        <v>395</v>
      </c>
      <c r="S371" s="4">
        <v>443</v>
      </c>
      <c r="T371" s="27">
        <f t="shared" si="38"/>
        <v>1043</v>
      </c>
      <c r="U371" s="13">
        <v>-1043</v>
      </c>
      <c r="V371" s="13">
        <v>-998</v>
      </c>
      <c r="W371" s="19">
        <v>-866</v>
      </c>
      <c r="X371" s="23">
        <v>0.87</v>
      </c>
      <c r="Y371" s="24">
        <v>0.45</v>
      </c>
      <c r="Z371" s="24">
        <v>-0.04</v>
      </c>
      <c r="AA371" s="24">
        <v>0.82</v>
      </c>
      <c r="AB371" s="25">
        <v>0.53</v>
      </c>
    </row>
    <row r="372" spans="1:28" x14ac:dyDescent="0.25">
      <c r="A372" s="7">
        <v>41974.989583333336</v>
      </c>
      <c r="B372">
        <v>385</v>
      </c>
      <c r="C372">
        <v>398</v>
      </c>
      <c r="D372">
        <v>409</v>
      </c>
      <c r="E372" s="2">
        <f t="shared" si="35"/>
        <v>1.510231923601637</v>
      </c>
      <c r="F372" s="4" t="e">
        <f t="shared" si="36"/>
        <v>#N/A</v>
      </c>
      <c r="G372" s="29">
        <f t="shared" si="39"/>
        <v>630</v>
      </c>
      <c r="H372" s="29">
        <f t="shared" si="40"/>
        <v>733</v>
      </c>
      <c r="I372" s="30">
        <f t="shared" si="41"/>
        <v>0</v>
      </c>
      <c r="J372" s="31">
        <f t="shared" si="37"/>
        <v>0</v>
      </c>
      <c r="K372" s="12">
        <v>-733</v>
      </c>
      <c r="L372" s="13">
        <v>-763</v>
      </c>
      <c r="M372" s="13">
        <v>-763</v>
      </c>
      <c r="N372" s="16">
        <v>71</v>
      </c>
      <c r="O372" s="16">
        <v>75</v>
      </c>
      <c r="P372" s="17">
        <v>95</v>
      </c>
      <c r="Q372" s="4">
        <v>580</v>
      </c>
      <c r="R372" s="4">
        <v>576</v>
      </c>
      <c r="S372" s="4">
        <v>602</v>
      </c>
      <c r="T372" s="27">
        <f t="shared" si="38"/>
        <v>1107</v>
      </c>
      <c r="U372" s="13">
        <v>-1107</v>
      </c>
      <c r="V372" s="13">
        <v>-1103</v>
      </c>
      <c r="W372" s="19">
        <v>-1124</v>
      </c>
      <c r="X372" s="23">
        <v>0.86</v>
      </c>
      <c r="Y372" s="24">
        <v>0.68999999999999895</v>
      </c>
      <c r="Z372" s="24">
        <v>0.09</v>
      </c>
      <c r="AA372" s="24">
        <v>0.82</v>
      </c>
      <c r="AB372" s="25">
        <v>0.62</v>
      </c>
    </row>
    <row r="373" spans="1:28" x14ac:dyDescent="0.25">
      <c r="A373" s="7">
        <v>41975.989583333336</v>
      </c>
      <c r="B373">
        <v>219</v>
      </c>
      <c r="C373">
        <v>102</v>
      </c>
      <c r="D373">
        <v>110</v>
      </c>
      <c r="E373" s="2">
        <f t="shared" si="35"/>
        <v>1.0513761467889908</v>
      </c>
      <c r="F373" s="4" t="e">
        <f t="shared" si="36"/>
        <v>#N/A</v>
      </c>
      <c r="G373" s="29">
        <f t="shared" si="39"/>
        <v>707</v>
      </c>
      <c r="H373" s="29">
        <f t="shared" si="40"/>
        <v>545</v>
      </c>
      <c r="I373" s="30">
        <f t="shared" si="41"/>
        <v>1</v>
      </c>
      <c r="J373" s="31">
        <f t="shared" si="37"/>
        <v>1</v>
      </c>
      <c r="K373" s="12">
        <v>545</v>
      </c>
      <c r="L373" s="13">
        <v>-246</v>
      </c>
      <c r="M373" s="13">
        <v>-202</v>
      </c>
      <c r="N373" s="16">
        <v>26</v>
      </c>
      <c r="O373" s="16">
        <v>9</v>
      </c>
      <c r="P373" s="17">
        <v>7</v>
      </c>
      <c r="Q373" s="4">
        <v>238</v>
      </c>
      <c r="R373" s="4">
        <v>148</v>
      </c>
      <c r="S373" s="4">
        <v>162</v>
      </c>
      <c r="T373" s="27">
        <f t="shared" si="38"/>
        <v>573</v>
      </c>
      <c r="U373" s="13">
        <v>573</v>
      </c>
      <c r="V373" s="13">
        <v>-356</v>
      </c>
      <c r="W373" s="19">
        <v>-298</v>
      </c>
      <c r="X373" s="23">
        <v>0.76</v>
      </c>
      <c r="Y373" s="24">
        <v>0.78</v>
      </c>
      <c r="Z373" s="24">
        <v>0.17</v>
      </c>
      <c r="AA373" s="24">
        <v>0.81</v>
      </c>
      <c r="AB373" s="25">
        <v>0.63</v>
      </c>
    </row>
    <row r="374" spans="1:28" x14ac:dyDescent="0.25">
      <c r="A374" s="7">
        <v>41976.989583333336</v>
      </c>
      <c r="B374">
        <v>750</v>
      </c>
      <c r="C374">
        <v>434</v>
      </c>
      <c r="D374">
        <v>408</v>
      </c>
      <c r="E374" s="2">
        <f t="shared" si="35"/>
        <v>1.2345058626465661</v>
      </c>
      <c r="F374" s="4" t="e">
        <f t="shared" si="36"/>
        <v>#N/A</v>
      </c>
      <c r="G374" s="29">
        <f t="shared" si="39"/>
        <v>273</v>
      </c>
      <c r="H374" s="29">
        <f t="shared" si="40"/>
        <v>1474</v>
      </c>
      <c r="I374" s="30">
        <f t="shared" si="41"/>
        <v>2</v>
      </c>
      <c r="J374" s="31">
        <f t="shared" si="37"/>
        <v>1</v>
      </c>
      <c r="K374" s="12">
        <v>1474</v>
      </c>
      <c r="L374" s="13">
        <v>917</v>
      </c>
      <c r="M374" s="13">
        <v>815</v>
      </c>
      <c r="N374" s="16">
        <v>272</v>
      </c>
      <c r="O374" s="16">
        <v>100</v>
      </c>
      <c r="P374" s="17">
        <v>89</v>
      </c>
      <c r="Q374" s="4">
        <v>651</v>
      </c>
      <c r="R374" s="4">
        <v>572</v>
      </c>
      <c r="S374" s="4">
        <v>577</v>
      </c>
      <c r="T374" s="27">
        <f t="shared" si="38"/>
        <v>1194</v>
      </c>
      <c r="U374" s="13">
        <v>1194</v>
      </c>
      <c r="V374" s="13">
        <v>1169</v>
      </c>
      <c r="W374" s="19">
        <v>1127</v>
      </c>
      <c r="X374" s="23">
        <v>0.56999999999999995</v>
      </c>
      <c r="Y374" s="24">
        <v>0.76</v>
      </c>
      <c r="Z374" s="24">
        <v>0.22</v>
      </c>
      <c r="AA374" s="24">
        <v>0.8</v>
      </c>
      <c r="AB374" s="25">
        <v>0.59</v>
      </c>
    </row>
    <row r="375" spans="1:28" x14ac:dyDescent="0.25">
      <c r="A375" s="7">
        <v>41977.989583333336</v>
      </c>
      <c r="B375">
        <v>775</v>
      </c>
      <c r="C375">
        <v>535</v>
      </c>
      <c r="D375">
        <v>518</v>
      </c>
      <c r="E375" s="2">
        <f t="shared" si="35"/>
        <v>1.23828125</v>
      </c>
      <c r="F375" s="4">
        <f t="shared" si="36"/>
        <v>1446</v>
      </c>
      <c r="G375" s="29">
        <f t="shared" si="39"/>
        <v>1446</v>
      </c>
      <c r="H375" s="29">
        <f t="shared" si="40"/>
        <v>1268</v>
      </c>
      <c r="I375" s="30">
        <f t="shared" si="41"/>
        <v>2</v>
      </c>
      <c r="J375" s="31">
        <f t="shared" si="37"/>
        <v>1</v>
      </c>
      <c r="K375" s="12">
        <v>1268</v>
      </c>
      <c r="L375" s="13">
        <v>757</v>
      </c>
      <c r="M375" s="13">
        <v>-771</v>
      </c>
      <c r="N375" s="16">
        <v>28</v>
      </c>
      <c r="O375" s="16">
        <v>108</v>
      </c>
      <c r="P375" s="17">
        <v>235</v>
      </c>
      <c r="Q375" s="4">
        <v>618</v>
      </c>
      <c r="R375" s="4">
        <v>672</v>
      </c>
      <c r="S375" s="4">
        <v>753</v>
      </c>
      <c r="T375" s="27">
        <f t="shared" si="38"/>
        <v>1024</v>
      </c>
      <c r="U375" s="13">
        <v>1024</v>
      </c>
      <c r="V375" s="13">
        <v>964</v>
      </c>
      <c r="W375" s="19">
        <v>-1113</v>
      </c>
      <c r="X375" s="23">
        <v>0.46</v>
      </c>
      <c r="Y375" s="24">
        <v>0.57999999999999996</v>
      </c>
      <c r="Z375" s="24">
        <v>0.2</v>
      </c>
      <c r="AA375" s="24">
        <v>0.8</v>
      </c>
      <c r="AB375" s="25">
        <v>0.51</v>
      </c>
    </row>
    <row r="376" spans="1:28" x14ac:dyDescent="0.25">
      <c r="A376" s="7">
        <v>41978.989583333336</v>
      </c>
      <c r="B376">
        <v>191</v>
      </c>
      <c r="C376">
        <v>239</v>
      </c>
      <c r="D376">
        <v>298</v>
      </c>
      <c r="E376" s="2">
        <f t="shared" si="35"/>
        <v>1.3280632411067195</v>
      </c>
      <c r="F376" s="4">
        <f t="shared" si="36"/>
        <v>1268</v>
      </c>
      <c r="G376" s="29">
        <f t="shared" si="39"/>
        <v>1268</v>
      </c>
      <c r="H376" s="29">
        <f t="shared" si="40"/>
        <v>672</v>
      </c>
      <c r="I376" s="30">
        <f t="shared" si="41"/>
        <v>2</v>
      </c>
      <c r="J376" s="31">
        <f t="shared" si="37"/>
        <v>1</v>
      </c>
      <c r="K376" s="12">
        <v>672</v>
      </c>
      <c r="L376" s="13">
        <v>-628</v>
      </c>
      <c r="M376" s="13">
        <v>-691</v>
      </c>
      <c r="N376" s="16">
        <v>0</v>
      </c>
      <c r="O376" s="16">
        <v>5</v>
      </c>
      <c r="P376" s="17">
        <v>20</v>
      </c>
      <c r="Q376" s="4">
        <v>144</v>
      </c>
      <c r="R376" s="4">
        <v>286</v>
      </c>
      <c r="S376" s="4">
        <v>428</v>
      </c>
      <c r="T376" s="27">
        <f t="shared" si="38"/>
        <v>506</v>
      </c>
      <c r="U376" s="13">
        <v>506</v>
      </c>
      <c r="V376" s="13">
        <v>-744</v>
      </c>
      <c r="W376" s="19">
        <v>-1000</v>
      </c>
      <c r="X376" s="23">
        <v>0.01</v>
      </c>
      <c r="Y376" s="24">
        <v>0.49</v>
      </c>
      <c r="Z376" s="24">
        <v>0.31</v>
      </c>
      <c r="AA376" s="24">
        <v>0.8</v>
      </c>
      <c r="AB376" s="25">
        <v>0.4</v>
      </c>
    </row>
    <row r="377" spans="1:28" x14ac:dyDescent="0.25">
      <c r="A377" s="7">
        <v>41981.989583333336</v>
      </c>
      <c r="B377">
        <v>397</v>
      </c>
      <c r="C377">
        <v>191</v>
      </c>
      <c r="D377">
        <v>181</v>
      </c>
      <c r="E377" s="2">
        <f t="shared" si="35"/>
        <v>1.2367021276595744</v>
      </c>
      <c r="F377" s="4" t="e">
        <f t="shared" si="36"/>
        <v>#N/A</v>
      </c>
      <c r="G377" s="29">
        <f t="shared" si="39"/>
        <v>670</v>
      </c>
      <c r="H377" s="29">
        <f t="shared" si="40"/>
        <v>930</v>
      </c>
      <c r="I377" s="30">
        <f t="shared" si="41"/>
        <v>2</v>
      </c>
      <c r="J377" s="31">
        <f t="shared" si="37"/>
        <v>1</v>
      </c>
      <c r="K377" s="12">
        <v>930</v>
      </c>
      <c r="L377" s="13">
        <v>529</v>
      </c>
      <c r="M377" s="13">
        <v>498</v>
      </c>
      <c r="N377" s="16">
        <v>2</v>
      </c>
      <c r="O377" s="16">
        <v>5</v>
      </c>
      <c r="P377" s="17">
        <v>41</v>
      </c>
      <c r="Q377" s="4">
        <v>322</v>
      </c>
      <c r="R377" s="4">
        <v>242</v>
      </c>
      <c r="S377" s="4">
        <v>244</v>
      </c>
      <c r="T377" s="27">
        <f t="shared" si="38"/>
        <v>752</v>
      </c>
      <c r="U377" s="13">
        <v>752</v>
      </c>
      <c r="V377" s="13">
        <v>672</v>
      </c>
      <c r="W377" s="19">
        <v>666</v>
      </c>
      <c r="X377" s="23">
        <v>0.45</v>
      </c>
      <c r="Y377" s="24">
        <v>0.54</v>
      </c>
      <c r="Z377" s="24">
        <v>0.6</v>
      </c>
      <c r="AA377" s="24">
        <v>0.81</v>
      </c>
      <c r="AB377" s="25">
        <v>0.6</v>
      </c>
    </row>
    <row r="378" spans="1:28" x14ac:dyDescent="0.25">
      <c r="A378" s="7">
        <v>41982.989583333336</v>
      </c>
      <c r="B378">
        <v>364</v>
      </c>
      <c r="C378">
        <v>279</v>
      </c>
      <c r="D378">
        <v>279</v>
      </c>
      <c r="E378" s="2">
        <f t="shared" si="35"/>
        <v>1.2373417721518987</v>
      </c>
      <c r="F378" s="4" t="e">
        <f t="shared" si="36"/>
        <v>#N/A</v>
      </c>
      <c r="G378" s="29">
        <f t="shared" si="39"/>
        <v>926</v>
      </c>
      <c r="H378" s="29">
        <f t="shared" si="40"/>
        <v>782</v>
      </c>
      <c r="I378" s="30">
        <f t="shared" si="41"/>
        <v>2</v>
      </c>
      <c r="J378" s="31">
        <f t="shared" si="37"/>
        <v>1</v>
      </c>
      <c r="K378" s="12">
        <v>782</v>
      </c>
      <c r="L378" s="13">
        <v>-742</v>
      </c>
      <c r="M378" s="13">
        <v>-659</v>
      </c>
      <c r="N378" s="16">
        <v>4</v>
      </c>
      <c r="O378" s="16">
        <v>23</v>
      </c>
      <c r="P378" s="17">
        <v>3</v>
      </c>
      <c r="Q378" s="4">
        <v>297</v>
      </c>
      <c r="R378" s="4">
        <v>370</v>
      </c>
      <c r="S378" s="4">
        <v>374</v>
      </c>
      <c r="T378" s="27">
        <f t="shared" si="38"/>
        <v>632</v>
      </c>
      <c r="U378" s="13">
        <v>632</v>
      </c>
      <c r="V378" s="13">
        <v>-988</v>
      </c>
      <c r="W378" s="19">
        <v>-881</v>
      </c>
      <c r="X378" s="23">
        <v>0.72</v>
      </c>
      <c r="Y378" s="24">
        <v>0.66</v>
      </c>
      <c r="Z378" s="24">
        <v>0.71</v>
      </c>
      <c r="AA378" s="24">
        <v>0.82</v>
      </c>
      <c r="AB378" s="25">
        <v>0.73</v>
      </c>
    </row>
    <row r="379" spans="1:28" x14ac:dyDescent="0.25">
      <c r="A379" s="7">
        <v>41983.989583333336</v>
      </c>
      <c r="B379">
        <v>156</v>
      </c>
      <c r="C379">
        <v>447</v>
      </c>
      <c r="D379">
        <v>451</v>
      </c>
      <c r="E379" s="2">
        <f t="shared" si="35"/>
        <v>1.1266149870801034</v>
      </c>
      <c r="F379" s="4" t="e">
        <f t="shared" si="36"/>
        <v>#N/A</v>
      </c>
      <c r="G379" s="29">
        <f t="shared" si="39"/>
        <v>782</v>
      </c>
      <c r="H379" s="29">
        <f t="shared" si="40"/>
        <v>436</v>
      </c>
      <c r="I379" s="30">
        <f t="shared" si="41"/>
        <v>2</v>
      </c>
      <c r="J379" s="31">
        <f t="shared" si="37"/>
        <v>1</v>
      </c>
      <c r="K379" s="12">
        <v>436</v>
      </c>
      <c r="L379" s="13">
        <v>-756</v>
      </c>
      <c r="M379" s="13">
        <v>-717</v>
      </c>
      <c r="N379" s="16">
        <v>0</v>
      </c>
      <c r="O379" s="16">
        <v>165</v>
      </c>
      <c r="P379" s="17">
        <v>164</v>
      </c>
      <c r="Q379" s="4">
        <v>138</v>
      </c>
      <c r="R379" s="4">
        <v>610</v>
      </c>
      <c r="S379" s="4">
        <v>608</v>
      </c>
      <c r="T379" s="27">
        <f t="shared" si="38"/>
        <v>387</v>
      </c>
      <c r="U379" s="13">
        <v>387</v>
      </c>
      <c r="V379" s="13">
        <v>-1031</v>
      </c>
      <c r="W379" s="19">
        <v>-958</v>
      </c>
      <c r="X379" s="23">
        <v>0.83</v>
      </c>
      <c r="Y379" s="24">
        <v>0.61</v>
      </c>
      <c r="Z379" s="24">
        <v>0.74</v>
      </c>
      <c r="AA379" s="24">
        <v>0.83</v>
      </c>
      <c r="AB379" s="25">
        <v>0.75</v>
      </c>
    </row>
    <row r="380" spans="1:28" x14ac:dyDescent="0.25">
      <c r="A380" s="7">
        <v>41984.989583333336</v>
      </c>
      <c r="B380">
        <v>335</v>
      </c>
      <c r="C380">
        <v>637</v>
      </c>
      <c r="D380">
        <v>537</v>
      </c>
      <c r="E380" s="2">
        <f t="shared" si="35"/>
        <v>1.0011614401858304</v>
      </c>
      <c r="F380" s="4" t="e">
        <f t="shared" si="36"/>
        <v>#N/A</v>
      </c>
      <c r="G380" s="29">
        <f t="shared" si="39"/>
        <v>427</v>
      </c>
      <c r="H380" s="29">
        <f t="shared" si="40"/>
        <v>861</v>
      </c>
      <c r="I380" s="30">
        <f t="shared" si="41"/>
        <v>1</v>
      </c>
      <c r="J380" s="31">
        <f t="shared" si="37"/>
        <v>0</v>
      </c>
      <c r="K380" s="12">
        <v>-861</v>
      </c>
      <c r="L380" s="13">
        <v>-1177</v>
      </c>
      <c r="M380" s="13">
        <v>-1099</v>
      </c>
      <c r="N380" s="16">
        <v>9</v>
      </c>
      <c r="O380" s="16">
        <v>81</v>
      </c>
      <c r="P380" s="17">
        <v>5</v>
      </c>
      <c r="Q380" s="4">
        <v>334</v>
      </c>
      <c r="R380" s="4">
        <v>870</v>
      </c>
      <c r="S380" s="4">
        <v>674</v>
      </c>
      <c r="T380" s="27">
        <f t="shared" si="38"/>
        <v>862</v>
      </c>
      <c r="U380" s="13">
        <v>-862</v>
      </c>
      <c r="V380" s="13">
        <v>-1606</v>
      </c>
      <c r="W380" s="19">
        <v>-1375</v>
      </c>
      <c r="X380" s="23">
        <v>0.89</v>
      </c>
      <c r="Y380" s="24">
        <v>0.68</v>
      </c>
      <c r="Z380" s="24">
        <v>0.75</v>
      </c>
      <c r="AA380" s="24">
        <v>0.84</v>
      </c>
      <c r="AB380" s="25">
        <v>0.79</v>
      </c>
    </row>
    <row r="381" spans="1:28" x14ac:dyDescent="0.25">
      <c r="A381" s="7">
        <v>41985.833333333336</v>
      </c>
      <c r="B381">
        <v>298</v>
      </c>
      <c r="C381">
        <v>460</v>
      </c>
      <c r="D381">
        <v>343</v>
      </c>
      <c r="E381" s="2">
        <f t="shared" si="35"/>
        <v>1.0034662045060658</v>
      </c>
      <c r="F381" s="4" t="e">
        <f t="shared" si="36"/>
        <v>#N/A</v>
      </c>
      <c r="G381" s="29">
        <f t="shared" si="39"/>
        <v>840</v>
      </c>
      <c r="H381" s="29">
        <f t="shared" si="40"/>
        <v>577</v>
      </c>
      <c r="I381" s="30">
        <f t="shared" si="41"/>
        <v>0</v>
      </c>
      <c r="J381" s="31">
        <f t="shared" si="37"/>
        <v>0</v>
      </c>
      <c r="K381" s="12">
        <v>-577</v>
      </c>
      <c r="L381" s="13">
        <v>-1004</v>
      </c>
      <c r="M381" s="13">
        <v>-873</v>
      </c>
      <c r="N381" s="16">
        <v>21</v>
      </c>
      <c r="O381" s="16">
        <v>88</v>
      </c>
      <c r="P381" s="17">
        <v>5</v>
      </c>
      <c r="Q381" s="4">
        <v>299</v>
      </c>
      <c r="R381" s="4">
        <v>627</v>
      </c>
      <c r="S381" s="4">
        <v>423</v>
      </c>
      <c r="T381" s="27">
        <f t="shared" si="38"/>
        <v>579</v>
      </c>
      <c r="U381" s="13">
        <v>-579</v>
      </c>
      <c r="V381" s="13">
        <v>-1370</v>
      </c>
      <c r="W381" s="19">
        <v>-1077</v>
      </c>
      <c r="X381" s="23">
        <v>0.65</v>
      </c>
      <c r="Y381" s="24">
        <v>0.8</v>
      </c>
      <c r="Z381" s="24">
        <v>0.74</v>
      </c>
      <c r="AA381" s="24">
        <v>0.84</v>
      </c>
      <c r="AB381" s="25">
        <v>0.76</v>
      </c>
    </row>
    <row r="382" spans="1:28" x14ac:dyDescent="0.25">
      <c r="A382" s="7">
        <v>41988.989583333336</v>
      </c>
      <c r="B382">
        <v>526</v>
      </c>
      <c r="C382">
        <v>859</v>
      </c>
      <c r="D382">
        <v>722</v>
      </c>
      <c r="E382" s="2">
        <f t="shared" si="35"/>
        <v>1.0025662959794697</v>
      </c>
      <c r="F382" s="4" t="e">
        <f t="shared" si="36"/>
        <v>#N/A</v>
      </c>
      <c r="G382" s="29">
        <f t="shared" si="39"/>
        <v>506</v>
      </c>
      <c r="H382" s="29">
        <f t="shared" si="40"/>
        <v>1169</v>
      </c>
      <c r="I382" s="30">
        <f t="shared" si="41"/>
        <v>0</v>
      </c>
      <c r="J382" s="31">
        <f t="shared" si="37"/>
        <v>0</v>
      </c>
      <c r="K382" s="12">
        <v>-1169</v>
      </c>
      <c r="L382" s="13">
        <v>-1397</v>
      </c>
      <c r="M382" s="13">
        <v>-1182</v>
      </c>
      <c r="N382" s="16">
        <v>71</v>
      </c>
      <c r="O382" s="16">
        <v>493</v>
      </c>
      <c r="P382" s="17">
        <v>343</v>
      </c>
      <c r="Q382" s="4">
        <v>527</v>
      </c>
      <c r="R382" s="4">
        <v>1123</v>
      </c>
      <c r="S382" s="4">
        <v>843</v>
      </c>
      <c r="T382" s="27">
        <f t="shared" si="38"/>
        <v>1172</v>
      </c>
      <c r="U382" s="13">
        <v>-1172</v>
      </c>
      <c r="V382" s="13">
        <v>-1827</v>
      </c>
      <c r="W382" s="19">
        <v>-1379</v>
      </c>
      <c r="X382" s="23">
        <v>0.38</v>
      </c>
      <c r="Y382" s="24">
        <v>0.86</v>
      </c>
      <c r="Z382" s="24">
        <v>0.72</v>
      </c>
      <c r="AA382" s="24">
        <v>0.84</v>
      </c>
      <c r="AB382" s="25">
        <v>0.7</v>
      </c>
    </row>
    <row r="383" spans="1:28" x14ac:dyDescent="0.25">
      <c r="A383" s="7">
        <v>41989.989583333336</v>
      </c>
      <c r="B383">
        <v>719</v>
      </c>
      <c r="C383">
        <v>1046</v>
      </c>
      <c r="D383">
        <v>1022</v>
      </c>
      <c r="E383" s="2">
        <f t="shared" si="35"/>
        <v>1.0020026702269693</v>
      </c>
      <c r="F383" s="4">
        <f t="shared" si="36"/>
        <v>1003</v>
      </c>
      <c r="G383" s="29">
        <f t="shared" si="39"/>
        <v>1003</v>
      </c>
      <c r="H383" s="29">
        <f t="shared" si="40"/>
        <v>1498</v>
      </c>
      <c r="I383" s="30">
        <f t="shared" si="41"/>
        <v>0</v>
      </c>
      <c r="J383" s="31">
        <f t="shared" si="37"/>
        <v>0</v>
      </c>
      <c r="K383" s="12">
        <v>-1498</v>
      </c>
      <c r="L383" s="13">
        <v>-1625</v>
      </c>
      <c r="M383" s="13">
        <v>-1352</v>
      </c>
      <c r="N383" s="16">
        <v>166</v>
      </c>
      <c r="O383" s="16">
        <v>735</v>
      </c>
      <c r="P383" s="17">
        <v>701</v>
      </c>
      <c r="Q383" s="4">
        <v>701</v>
      </c>
      <c r="R383" s="4">
        <v>1229</v>
      </c>
      <c r="S383" s="4">
        <v>1182</v>
      </c>
      <c r="T383" s="27">
        <f t="shared" si="38"/>
        <v>1501</v>
      </c>
      <c r="U383" s="13">
        <v>-1501</v>
      </c>
      <c r="V383" s="13">
        <v>-1861</v>
      </c>
      <c r="W383" s="19">
        <v>-1578</v>
      </c>
      <c r="X383" s="23">
        <v>0.02</v>
      </c>
      <c r="Y383" s="24">
        <v>0.71</v>
      </c>
      <c r="Z383" s="24">
        <v>0.61</v>
      </c>
      <c r="AA383" s="24">
        <v>0.84</v>
      </c>
      <c r="AB383" s="25">
        <v>0.55000000000000004</v>
      </c>
    </row>
    <row r="384" spans="1:28" x14ac:dyDescent="0.25">
      <c r="A384" s="7">
        <v>41990.989583333336</v>
      </c>
      <c r="B384">
        <v>243</v>
      </c>
      <c r="C384">
        <v>732</v>
      </c>
      <c r="D384">
        <v>684</v>
      </c>
      <c r="E384" s="2">
        <f t="shared" si="35"/>
        <v>1.3181818181818181</v>
      </c>
      <c r="F384" s="4">
        <f t="shared" si="36"/>
        <v>1492</v>
      </c>
      <c r="G384" s="29">
        <f t="shared" si="39"/>
        <v>1492</v>
      </c>
      <c r="H384" s="29">
        <f t="shared" si="40"/>
        <v>812</v>
      </c>
      <c r="I384" s="30">
        <f t="shared" si="41"/>
        <v>0</v>
      </c>
      <c r="J384" s="31">
        <f t="shared" si="37"/>
        <v>0</v>
      </c>
      <c r="K384" s="12">
        <v>-812</v>
      </c>
      <c r="L384" s="13">
        <v>-1008</v>
      </c>
      <c r="M384" s="13">
        <v>-869</v>
      </c>
      <c r="N384" s="16">
        <v>6</v>
      </c>
      <c r="O384" s="16">
        <v>481</v>
      </c>
      <c r="P384" s="17">
        <v>431</v>
      </c>
      <c r="Q384" s="4">
        <v>196</v>
      </c>
      <c r="R384" s="4">
        <v>839</v>
      </c>
      <c r="S384" s="4">
        <v>760</v>
      </c>
      <c r="T384" s="27">
        <f t="shared" si="38"/>
        <v>616</v>
      </c>
      <c r="U384" s="13">
        <v>-616</v>
      </c>
      <c r="V384" s="13">
        <v>-1154</v>
      </c>
      <c r="W384" s="19">
        <v>-966</v>
      </c>
      <c r="X384" s="23">
        <v>0.51</v>
      </c>
      <c r="Y384" s="24">
        <v>0.56000000000000005</v>
      </c>
      <c r="Z384" s="24">
        <v>0.66</v>
      </c>
      <c r="AA384" s="24">
        <v>0.84</v>
      </c>
      <c r="AB384" s="25">
        <v>0.64</v>
      </c>
    </row>
    <row r="385" spans="1:28" x14ac:dyDescent="0.25">
      <c r="A385" s="7">
        <v>41991.989583333336</v>
      </c>
      <c r="B385">
        <v>692</v>
      </c>
      <c r="C385">
        <v>512</v>
      </c>
      <c r="D385">
        <v>550</v>
      </c>
      <c r="E385" s="2">
        <f t="shared" si="35"/>
        <v>1.3197278911564625</v>
      </c>
      <c r="F385" s="4" t="e">
        <f t="shared" si="36"/>
        <v>#N/A</v>
      </c>
      <c r="G385" s="29">
        <f t="shared" si="39"/>
        <v>713</v>
      </c>
      <c r="H385" s="29">
        <f t="shared" si="40"/>
        <v>1358</v>
      </c>
      <c r="I385" s="30">
        <f t="shared" si="41"/>
        <v>1</v>
      </c>
      <c r="J385" s="31">
        <f t="shared" si="37"/>
        <v>1</v>
      </c>
      <c r="K385" s="12">
        <v>1358</v>
      </c>
      <c r="L385" s="13">
        <v>774</v>
      </c>
      <c r="M385" s="13">
        <v>848</v>
      </c>
      <c r="N385" s="16">
        <v>99</v>
      </c>
      <c r="O385" s="16">
        <v>46</v>
      </c>
      <c r="P385" s="17">
        <v>164</v>
      </c>
      <c r="Q385" s="4">
        <v>525</v>
      </c>
      <c r="R385" s="4">
        <v>587</v>
      </c>
      <c r="S385" s="4">
        <v>600</v>
      </c>
      <c r="T385" s="27">
        <f t="shared" si="38"/>
        <v>1029</v>
      </c>
      <c r="U385" s="13">
        <v>1029</v>
      </c>
      <c r="V385" s="13">
        <v>887</v>
      </c>
      <c r="W385" s="19">
        <v>909</v>
      </c>
      <c r="X385" s="23">
        <v>0.85</v>
      </c>
      <c r="Y385" s="24">
        <v>0.65</v>
      </c>
      <c r="Z385" s="24">
        <v>0.71</v>
      </c>
      <c r="AA385" s="24">
        <v>0.84</v>
      </c>
      <c r="AB385" s="25">
        <v>0.77</v>
      </c>
    </row>
    <row r="386" spans="1:28" x14ac:dyDescent="0.25">
      <c r="A386" s="7">
        <v>41992.989583333336</v>
      </c>
      <c r="B386">
        <v>1159</v>
      </c>
      <c r="C386">
        <v>675</v>
      </c>
      <c r="D386">
        <v>718</v>
      </c>
      <c r="E386" s="2">
        <f t="shared" ref="E386:E449" si="42">IF(H386&gt;T386,H386/T386,T386/H386)</f>
        <v>1.319672131147541</v>
      </c>
      <c r="F386" s="4">
        <f t="shared" si="36"/>
        <v>552</v>
      </c>
      <c r="G386" s="29">
        <f t="shared" si="39"/>
        <v>552</v>
      </c>
      <c r="H386" s="29">
        <f t="shared" si="40"/>
        <v>1449</v>
      </c>
      <c r="I386" s="30">
        <f t="shared" si="41"/>
        <v>2</v>
      </c>
      <c r="J386" s="31">
        <f t="shared" si="37"/>
        <v>1</v>
      </c>
      <c r="K386" s="12">
        <v>1449</v>
      </c>
      <c r="L386" s="13">
        <v>847</v>
      </c>
      <c r="M386" s="13">
        <v>870</v>
      </c>
      <c r="N386" s="16">
        <v>806</v>
      </c>
      <c r="O386" s="16">
        <v>468</v>
      </c>
      <c r="P386" s="17">
        <v>513</v>
      </c>
      <c r="Q386" s="4">
        <v>863</v>
      </c>
      <c r="R386" s="4">
        <v>757</v>
      </c>
      <c r="S386" s="4">
        <v>762</v>
      </c>
      <c r="T386" s="27">
        <f t="shared" si="38"/>
        <v>1098</v>
      </c>
      <c r="U386" s="13">
        <v>1098</v>
      </c>
      <c r="V386" s="13">
        <v>924</v>
      </c>
      <c r="W386" s="19">
        <v>933</v>
      </c>
      <c r="X386" s="23">
        <v>0.73</v>
      </c>
      <c r="Y386" s="24">
        <v>0.64</v>
      </c>
      <c r="Z386" s="24">
        <v>0.67</v>
      </c>
      <c r="AA386" s="24">
        <v>0.84</v>
      </c>
      <c r="AB386" s="25">
        <v>0.72</v>
      </c>
    </row>
    <row r="387" spans="1:28" x14ac:dyDescent="0.25">
      <c r="A387" s="7">
        <v>41995.989583333336</v>
      </c>
      <c r="B387">
        <v>904</v>
      </c>
      <c r="C387">
        <v>762</v>
      </c>
      <c r="D387">
        <v>530</v>
      </c>
      <c r="E387" s="2">
        <f t="shared" si="42"/>
        <v>1.4324324324324325</v>
      </c>
      <c r="F387" s="4">
        <f t="shared" ref="F387:F450" si="43">IF(H386&gt;1054,G387,NA())</f>
        <v>986</v>
      </c>
      <c r="G387" s="29">
        <f t="shared" si="39"/>
        <v>986</v>
      </c>
      <c r="H387" s="29">
        <f t="shared" si="40"/>
        <v>1272</v>
      </c>
      <c r="I387" s="30">
        <f t="shared" si="41"/>
        <v>2</v>
      </c>
      <c r="J387" s="31">
        <f t="shared" ref="J387:J450" si="44">IF(K387&gt;0,1,0)</f>
        <v>1</v>
      </c>
      <c r="K387" s="12">
        <v>1272</v>
      </c>
      <c r="L387" s="13">
        <v>1105</v>
      </c>
      <c r="M387" s="13">
        <v>810</v>
      </c>
      <c r="N387" s="16">
        <v>463</v>
      </c>
      <c r="O387" s="16">
        <v>426</v>
      </c>
      <c r="P387" s="17">
        <v>283</v>
      </c>
      <c r="Q387" s="4">
        <v>631</v>
      </c>
      <c r="R387" s="4">
        <v>615</v>
      </c>
      <c r="S387" s="4">
        <v>545</v>
      </c>
      <c r="T387" s="27">
        <f t="shared" ref="T387:T450" si="45">IMABS(U387)</f>
        <v>888</v>
      </c>
      <c r="U387" s="13">
        <v>888</v>
      </c>
      <c r="V387" s="13">
        <v>869</v>
      </c>
      <c r="W387" s="19">
        <v>833</v>
      </c>
      <c r="X387" s="23">
        <v>0.31</v>
      </c>
      <c r="Y387" s="24">
        <v>0.68</v>
      </c>
      <c r="Z387" s="24">
        <v>0.7</v>
      </c>
      <c r="AA387" s="24">
        <v>0.84</v>
      </c>
      <c r="AB387" s="25">
        <v>0.64</v>
      </c>
    </row>
    <row r="388" spans="1:28" x14ac:dyDescent="0.25">
      <c r="A388" s="7">
        <v>41996.989583333336</v>
      </c>
      <c r="B388">
        <v>344</v>
      </c>
      <c r="C388">
        <v>315</v>
      </c>
      <c r="D388">
        <v>212</v>
      </c>
      <c r="E388" s="2">
        <f t="shared" si="42"/>
        <v>1.4460093896713615</v>
      </c>
      <c r="F388" s="4">
        <f t="shared" si="43"/>
        <v>1271</v>
      </c>
      <c r="G388" s="29">
        <f t="shared" ref="G388:G451" si="46">H387-N388</f>
        <v>1271</v>
      </c>
      <c r="H388" s="29">
        <f t="shared" ref="H388:H451" si="47">IMABS(K388)</f>
        <v>616</v>
      </c>
      <c r="I388" s="30">
        <f t="shared" ref="I388:I451" si="48">J388+J387</f>
        <v>2</v>
      </c>
      <c r="J388" s="31">
        <f t="shared" si="44"/>
        <v>1</v>
      </c>
      <c r="K388" s="12">
        <v>616</v>
      </c>
      <c r="L388" s="13">
        <v>561</v>
      </c>
      <c r="M388" s="13">
        <v>352</v>
      </c>
      <c r="N388" s="16">
        <v>1</v>
      </c>
      <c r="O388" s="16">
        <v>3</v>
      </c>
      <c r="P388" s="17">
        <v>1</v>
      </c>
      <c r="Q388" s="4">
        <v>241</v>
      </c>
      <c r="R388" s="4">
        <v>237</v>
      </c>
      <c r="S388" s="4">
        <v>217</v>
      </c>
      <c r="T388" s="27">
        <f t="shared" si="45"/>
        <v>426</v>
      </c>
      <c r="U388" s="13">
        <v>426</v>
      </c>
      <c r="V388" s="13">
        <v>417</v>
      </c>
      <c r="W388" s="19">
        <v>361</v>
      </c>
      <c r="X388" s="23">
        <v>0.47</v>
      </c>
      <c r="Y388" s="24">
        <v>0.74</v>
      </c>
      <c r="Z388" s="24">
        <v>0.78</v>
      </c>
      <c r="AA388" s="24">
        <v>0.84</v>
      </c>
      <c r="AB388" s="25">
        <v>0.71</v>
      </c>
    </row>
    <row r="389" spans="1:28" x14ac:dyDescent="0.25">
      <c r="A389" s="7">
        <v>41999.989583333336</v>
      </c>
      <c r="B389">
        <v>549</v>
      </c>
      <c r="C389">
        <v>508</v>
      </c>
      <c r="D389">
        <v>343</v>
      </c>
      <c r="E389" s="2">
        <f t="shared" si="42"/>
        <v>1.352112676056338</v>
      </c>
      <c r="F389" s="4" t="e">
        <f t="shared" si="43"/>
        <v>#N/A</v>
      </c>
      <c r="G389" s="29">
        <f t="shared" si="46"/>
        <v>503</v>
      </c>
      <c r="H389" s="29">
        <f t="shared" si="47"/>
        <v>960</v>
      </c>
      <c r="I389" s="30">
        <f t="shared" si="48"/>
        <v>2</v>
      </c>
      <c r="J389" s="31">
        <f t="shared" si="44"/>
        <v>1</v>
      </c>
      <c r="K389" s="12">
        <v>960</v>
      </c>
      <c r="L389" s="13">
        <v>905</v>
      </c>
      <c r="M389" s="13">
        <v>677</v>
      </c>
      <c r="N389" s="16">
        <v>113</v>
      </c>
      <c r="O389" s="16">
        <v>191</v>
      </c>
      <c r="P389" s="17">
        <v>59</v>
      </c>
      <c r="Q389" s="4">
        <v>406</v>
      </c>
      <c r="R389" s="4">
        <v>397</v>
      </c>
      <c r="S389" s="4">
        <v>352</v>
      </c>
      <c r="T389" s="27">
        <f t="shared" si="45"/>
        <v>710</v>
      </c>
      <c r="U389" s="13">
        <v>710</v>
      </c>
      <c r="V389" s="13">
        <v>708</v>
      </c>
      <c r="W389" s="19">
        <v>695</v>
      </c>
      <c r="X389" s="23">
        <v>0.92</v>
      </c>
      <c r="Y389" s="24">
        <v>0.82</v>
      </c>
      <c r="Z389" s="24">
        <v>0.84</v>
      </c>
      <c r="AA389" s="24">
        <v>0.85</v>
      </c>
      <c r="AB389" s="25">
        <v>0.86</v>
      </c>
    </row>
    <row r="390" spans="1:28" x14ac:dyDescent="0.25">
      <c r="A390" s="7">
        <v>42002.989583333336</v>
      </c>
      <c r="B390">
        <v>656</v>
      </c>
      <c r="C390">
        <v>608</v>
      </c>
      <c r="D390">
        <v>431</v>
      </c>
      <c r="E390" s="2">
        <f t="shared" si="42"/>
        <v>1.3507170795306389</v>
      </c>
      <c r="F390" s="4" t="e">
        <f t="shared" si="43"/>
        <v>#N/A</v>
      </c>
      <c r="G390" s="29">
        <f t="shared" si="46"/>
        <v>701</v>
      </c>
      <c r="H390" s="29">
        <f t="shared" si="47"/>
        <v>1036</v>
      </c>
      <c r="I390" s="30">
        <f t="shared" si="48"/>
        <v>2</v>
      </c>
      <c r="J390" s="31">
        <f t="shared" si="44"/>
        <v>1</v>
      </c>
      <c r="K390" s="12">
        <v>1036</v>
      </c>
      <c r="L390" s="13">
        <v>936</v>
      </c>
      <c r="M390" s="13">
        <v>676</v>
      </c>
      <c r="N390" s="16">
        <v>259</v>
      </c>
      <c r="O390" s="16">
        <v>261</v>
      </c>
      <c r="P390" s="17">
        <v>182</v>
      </c>
      <c r="Q390" s="4">
        <v>483</v>
      </c>
      <c r="R390" s="4">
        <v>474</v>
      </c>
      <c r="S390" s="4">
        <v>432</v>
      </c>
      <c r="T390" s="27">
        <f t="shared" si="45"/>
        <v>767</v>
      </c>
      <c r="U390" s="13">
        <v>767</v>
      </c>
      <c r="V390" s="13">
        <v>732</v>
      </c>
      <c r="W390" s="19">
        <v>683</v>
      </c>
      <c r="X390" s="23">
        <v>0.75</v>
      </c>
      <c r="Y390" s="24">
        <v>0.72</v>
      </c>
      <c r="Z390" s="24">
        <v>0.88</v>
      </c>
      <c r="AA390" s="24">
        <v>0.85</v>
      </c>
      <c r="AB390" s="25">
        <v>0.8</v>
      </c>
    </row>
    <row r="391" spans="1:28" x14ac:dyDescent="0.25">
      <c r="A391" s="7">
        <v>42003.989583333336</v>
      </c>
      <c r="B391">
        <v>456</v>
      </c>
      <c r="C391">
        <v>415</v>
      </c>
      <c r="D391">
        <v>268</v>
      </c>
      <c r="E391" s="2">
        <f t="shared" si="42"/>
        <v>1.4876325088339222</v>
      </c>
      <c r="F391" s="4" t="e">
        <f t="shared" si="43"/>
        <v>#N/A</v>
      </c>
      <c r="G391" s="29">
        <f t="shared" si="46"/>
        <v>964</v>
      </c>
      <c r="H391" s="29">
        <f t="shared" si="47"/>
        <v>842</v>
      </c>
      <c r="I391" s="30">
        <f t="shared" si="48"/>
        <v>2</v>
      </c>
      <c r="J391" s="31">
        <f t="shared" si="44"/>
        <v>1</v>
      </c>
      <c r="K391" s="12">
        <v>842</v>
      </c>
      <c r="L391" s="13">
        <v>768</v>
      </c>
      <c r="M391" s="13">
        <v>493</v>
      </c>
      <c r="N391" s="16">
        <v>72</v>
      </c>
      <c r="O391" s="16">
        <v>122</v>
      </c>
      <c r="P391" s="17">
        <v>63</v>
      </c>
      <c r="Q391" s="4">
        <v>309</v>
      </c>
      <c r="R391" s="4">
        <v>299</v>
      </c>
      <c r="S391" s="4">
        <v>246</v>
      </c>
      <c r="T391" s="27">
        <f t="shared" si="45"/>
        <v>566</v>
      </c>
      <c r="U391" s="13">
        <v>566</v>
      </c>
      <c r="V391" s="13">
        <v>550</v>
      </c>
      <c r="W391" s="19">
        <v>451</v>
      </c>
      <c r="X391" s="23">
        <v>0.6</v>
      </c>
      <c r="Y391" s="24">
        <v>0.91</v>
      </c>
      <c r="Z391" s="24">
        <v>0.9</v>
      </c>
      <c r="AA391" s="24">
        <v>0.85</v>
      </c>
      <c r="AB391" s="25">
        <v>0.81</v>
      </c>
    </row>
    <row r="392" spans="1:28" x14ac:dyDescent="0.25">
      <c r="A392" s="7">
        <v>42006.989583333336</v>
      </c>
      <c r="B392">
        <v>669</v>
      </c>
      <c r="C392">
        <v>579</v>
      </c>
      <c r="D392">
        <v>452</v>
      </c>
      <c r="E392" s="2">
        <f t="shared" si="42"/>
        <v>1.5444444444444445</v>
      </c>
      <c r="F392" s="4" t="e">
        <f t="shared" si="43"/>
        <v>#N/A</v>
      </c>
      <c r="G392" s="29">
        <f t="shared" si="46"/>
        <v>841</v>
      </c>
      <c r="H392" s="29">
        <f t="shared" si="47"/>
        <v>1668</v>
      </c>
      <c r="I392" s="30">
        <f t="shared" si="48"/>
        <v>2</v>
      </c>
      <c r="J392" s="31">
        <f t="shared" si="44"/>
        <v>1</v>
      </c>
      <c r="K392" s="12">
        <v>1668</v>
      </c>
      <c r="L392" s="13">
        <v>1470</v>
      </c>
      <c r="M392" s="13">
        <v>1200</v>
      </c>
      <c r="N392" s="16">
        <v>1</v>
      </c>
      <c r="O392" s="16">
        <v>3</v>
      </c>
      <c r="P392" s="17">
        <v>2</v>
      </c>
      <c r="Q392" s="4">
        <v>441</v>
      </c>
      <c r="R392" s="4">
        <v>429</v>
      </c>
      <c r="S392" s="4">
        <v>408</v>
      </c>
      <c r="T392" s="27">
        <f t="shared" si="45"/>
        <v>1080</v>
      </c>
      <c r="U392" s="13">
        <v>1080</v>
      </c>
      <c r="V392" s="13">
        <v>1065</v>
      </c>
      <c r="W392" s="19">
        <v>1065</v>
      </c>
      <c r="X392" s="23">
        <v>0.49</v>
      </c>
      <c r="Y392" s="24">
        <v>0.76</v>
      </c>
      <c r="Z392" s="24">
        <v>0.89</v>
      </c>
      <c r="AA392" s="24">
        <v>0.84</v>
      </c>
      <c r="AB392" s="25">
        <v>0.75</v>
      </c>
    </row>
    <row r="393" spans="1:28" x14ac:dyDescent="0.25">
      <c r="A393" s="7">
        <v>42009.989583333336</v>
      </c>
      <c r="B393">
        <v>616</v>
      </c>
      <c r="C393">
        <v>527</v>
      </c>
      <c r="D393">
        <v>453</v>
      </c>
      <c r="E393" s="2">
        <f t="shared" si="42"/>
        <v>1.1011363636363636</v>
      </c>
      <c r="F393" s="4">
        <f t="shared" si="43"/>
        <v>1532</v>
      </c>
      <c r="G393" s="29">
        <f t="shared" si="46"/>
        <v>1532</v>
      </c>
      <c r="H393" s="29">
        <f t="shared" si="47"/>
        <v>969</v>
      </c>
      <c r="I393" s="30">
        <f t="shared" si="48"/>
        <v>2</v>
      </c>
      <c r="J393" s="31">
        <f t="shared" si="44"/>
        <v>1</v>
      </c>
      <c r="K393" s="12">
        <v>969</v>
      </c>
      <c r="L393" s="13">
        <v>827</v>
      </c>
      <c r="M393" s="13">
        <v>673</v>
      </c>
      <c r="N393" s="16">
        <v>136</v>
      </c>
      <c r="O393" s="16">
        <v>166</v>
      </c>
      <c r="P393" s="17">
        <v>129</v>
      </c>
      <c r="Q393" s="4">
        <v>560</v>
      </c>
      <c r="R393" s="4">
        <v>508</v>
      </c>
      <c r="S393" s="4">
        <v>460</v>
      </c>
      <c r="T393" s="27">
        <f t="shared" si="45"/>
        <v>880</v>
      </c>
      <c r="U393" s="13">
        <v>880</v>
      </c>
      <c r="V393" s="13">
        <v>798</v>
      </c>
      <c r="W393" s="19">
        <v>684</v>
      </c>
      <c r="X393" s="23">
        <v>0.93</v>
      </c>
      <c r="Y393" s="24">
        <v>0.9</v>
      </c>
      <c r="Z393" s="24">
        <v>0.9</v>
      </c>
      <c r="AA393" s="24">
        <v>0.84</v>
      </c>
      <c r="AB393" s="25">
        <v>0.89</v>
      </c>
    </row>
    <row r="394" spans="1:28" x14ac:dyDescent="0.25">
      <c r="A394" s="7">
        <v>42010.989583333336</v>
      </c>
      <c r="B394">
        <v>298</v>
      </c>
      <c r="C394">
        <v>261</v>
      </c>
      <c r="D394">
        <v>213</v>
      </c>
      <c r="E394" s="2">
        <f t="shared" si="42"/>
        <v>1.1000000000000001</v>
      </c>
      <c r="F394" s="4" t="e">
        <f t="shared" si="43"/>
        <v>#N/A</v>
      </c>
      <c r="G394" s="29">
        <f t="shared" si="46"/>
        <v>943</v>
      </c>
      <c r="H394" s="29">
        <f t="shared" si="47"/>
        <v>550</v>
      </c>
      <c r="I394" s="30">
        <f t="shared" si="48"/>
        <v>2</v>
      </c>
      <c r="J394" s="31">
        <f t="shared" si="44"/>
        <v>1</v>
      </c>
      <c r="K394" s="12">
        <v>550</v>
      </c>
      <c r="L394" s="13">
        <v>459</v>
      </c>
      <c r="M394" s="13">
        <v>-445</v>
      </c>
      <c r="N394" s="16">
        <v>26</v>
      </c>
      <c r="O394" s="16">
        <v>60</v>
      </c>
      <c r="P394" s="17">
        <v>6</v>
      </c>
      <c r="Q394" s="4">
        <v>271</v>
      </c>
      <c r="R394" s="4">
        <v>252</v>
      </c>
      <c r="S394" s="4">
        <v>226</v>
      </c>
      <c r="T394" s="27">
        <f t="shared" si="45"/>
        <v>500</v>
      </c>
      <c r="U394" s="13">
        <v>500</v>
      </c>
      <c r="V394" s="13">
        <v>443</v>
      </c>
      <c r="W394" s="19">
        <v>-474</v>
      </c>
      <c r="X394" s="23">
        <v>0.97</v>
      </c>
      <c r="Y394" s="24">
        <v>0.96</v>
      </c>
      <c r="Z394" s="24">
        <v>0.91</v>
      </c>
      <c r="AA394" s="24">
        <v>0.86</v>
      </c>
      <c r="AB394" s="25">
        <v>0.93</v>
      </c>
    </row>
    <row r="395" spans="1:28" x14ac:dyDescent="0.25">
      <c r="A395" s="7">
        <v>42011.833333333336</v>
      </c>
      <c r="B395">
        <v>67</v>
      </c>
      <c r="C395">
        <v>54</v>
      </c>
      <c r="D395">
        <v>52</v>
      </c>
      <c r="E395" s="2">
        <f t="shared" si="42"/>
        <v>1.068840579710145</v>
      </c>
      <c r="F395" s="4" t="e">
        <f t="shared" si="43"/>
        <v>#N/A</v>
      </c>
      <c r="G395" s="29">
        <f t="shared" si="46"/>
        <v>547</v>
      </c>
      <c r="H395" s="29">
        <f t="shared" si="47"/>
        <v>295</v>
      </c>
      <c r="I395" s="30">
        <f t="shared" si="48"/>
        <v>2</v>
      </c>
      <c r="J395" s="31">
        <f t="shared" si="44"/>
        <v>1</v>
      </c>
      <c r="K395" s="12">
        <v>295</v>
      </c>
      <c r="L395" s="13">
        <v>274</v>
      </c>
      <c r="M395" s="13">
        <v>244</v>
      </c>
      <c r="N395" s="16">
        <v>3</v>
      </c>
      <c r="O395" s="16">
        <v>2</v>
      </c>
      <c r="P395" s="17">
        <v>12</v>
      </c>
      <c r="Q395" s="4">
        <v>62</v>
      </c>
      <c r="R395" s="4">
        <v>53</v>
      </c>
      <c r="S395" s="4">
        <v>56</v>
      </c>
      <c r="T395" s="27">
        <f t="shared" si="45"/>
        <v>276</v>
      </c>
      <c r="U395" s="13">
        <v>276</v>
      </c>
      <c r="V395" s="13">
        <v>272</v>
      </c>
      <c r="W395" s="19">
        <v>264</v>
      </c>
      <c r="X395" s="23">
        <v>0.96</v>
      </c>
      <c r="Y395" s="24">
        <v>0.97</v>
      </c>
      <c r="Z395" s="24">
        <v>0.93999999999999895</v>
      </c>
      <c r="AA395" s="24">
        <v>0.88</v>
      </c>
      <c r="AB395" s="25">
        <v>0.93999999999999895</v>
      </c>
    </row>
    <row r="396" spans="1:28" x14ac:dyDescent="0.25">
      <c r="A396" s="7">
        <v>42012.989583333336</v>
      </c>
      <c r="B396">
        <v>192</v>
      </c>
      <c r="C396">
        <v>166</v>
      </c>
      <c r="D396">
        <v>120</v>
      </c>
      <c r="E396" s="2">
        <f t="shared" si="42"/>
        <v>1.0615835777126099</v>
      </c>
      <c r="F396" s="4" t="e">
        <f t="shared" si="43"/>
        <v>#N/A</v>
      </c>
      <c r="G396" s="29">
        <f t="shared" si="46"/>
        <v>295</v>
      </c>
      <c r="H396" s="29">
        <f t="shared" si="47"/>
        <v>362</v>
      </c>
      <c r="I396" s="30">
        <f t="shared" si="48"/>
        <v>2</v>
      </c>
      <c r="J396" s="31">
        <f t="shared" si="44"/>
        <v>1</v>
      </c>
      <c r="K396" s="12">
        <v>362</v>
      </c>
      <c r="L396" s="13">
        <v>341</v>
      </c>
      <c r="M396" s="13">
        <v>229</v>
      </c>
      <c r="N396" s="16">
        <v>0</v>
      </c>
      <c r="O396" s="16">
        <v>0</v>
      </c>
      <c r="P396" s="17">
        <v>3</v>
      </c>
      <c r="Q396" s="4">
        <v>179</v>
      </c>
      <c r="R396" s="4">
        <v>163</v>
      </c>
      <c r="S396" s="4">
        <v>128</v>
      </c>
      <c r="T396" s="27">
        <f t="shared" si="45"/>
        <v>341</v>
      </c>
      <c r="U396" s="13">
        <v>341</v>
      </c>
      <c r="V396" s="13">
        <v>331</v>
      </c>
      <c r="W396" s="19">
        <v>242</v>
      </c>
      <c r="X396" s="23">
        <v>0.93999999999999895</v>
      </c>
      <c r="Y396" s="24">
        <v>0.98</v>
      </c>
      <c r="Z396" s="24">
        <v>0.97</v>
      </c>
      <c r="AA396" s="24">
        <v>0.89</v>
      </c>
      <c r="AB396" s="25">
        <v>0.95</v>
      </c>
    </row>
    <row r="397" spans="1:28" x14ac:dyDescent="0.25">
      <c r="A397" s="7">
        <v>42013.989583333336</v>
      </c>
      <c r="B397">
        <v>349</v>
      </c>
      <c r="C397">
        <v>362</v>
      </c>
      <c r="D397">
        <v>243</v>
      </c>
      <c r="E397" s="2">
        <f t="shared" si="42"/>
        <v>1.0557103064066853</v>
      </c>
      <c r="F397" s="4" t="e">
        <f t="shared" si="43"/>
        <v>#N/A</v>
      </c>
      <c r="G397" s="29">
        <f t="shared" si="46"/>
        <v>286</v>
      </c>
      <c r="H397" s="29">
        <f t="shared" si="47"/>
        <v>758</v>
      </c>
      <c r="I397" s="30">
        <f t="shared" si="48"/>
        <v>2</v>
      </c>
      <c r="J397" s="31">
        <f t="shared" si="44"/>
        <v>1</v>
      </c>
      <c r="K397" s="12">
        <v>758</v>
      </c>
      <c r="L397" s="13">
        <v>723</v>
      </c>
      <c r="M397" s="13">
        <v>538</v>
      </c>
      <c r="N397" s="16">
        <v>76</v>
      </c>
      <c r="O397" s="16">
        <v>77</v>
      </c>
      <c r="P397" s="17">
        <v>27</v>
      </c>
      <c r="Q397" s="4">
        <v>331</v>
      </c>
      <c r="R397" s="4">
        <v>336</v>
      </c>
      <c r="S397" s="4">
        <v>258</v>
      </c>
      <c r="T397" s="27">
        <f t="shared" si="45"/>
        <v>718</v>
      </c>
      <c r="U397" s="13">
        <v>718</v>
      </c>
      <c r="V397" s="13">
        <v>666</v>
      </c>
      <c r="W397" s="19">
        <v>570</v>
      </c>
      <c r="X397" s="23">
        <v>0.92</v>
      </c>
      <c r="Y397" s="24">
        <v>0.98</v>
      </c>
      <c r="Z397" s="24">
        <v>0.99</v>
      </c>
      <c r="AA397" s="24">
        <v>0.9</v>
      </c>
      <c r="AB397" s="25">
        <v>0.95</v>
      </c>
    </row>
    <row r="398" spans="1:28" x14ac:dyDescent="0.25">
      <c r="A398" s="7">
        <v>42016.989583333336</v>
      </c>
      <c r="B398">
        <v>328</v>
      </c>
      <c r="C398">
        <v>526</v>
      </c>
      <c r="D398">
        <v>285</v>
      </c>
      <c r="E398" s="2">
        <f t="shared" si="42"/>
        <v>1.0133333333333334</v>
      </c>
      <c r="F398" s="4" t="e">
        <f t="shared" si="43"/>
        <v>#N/A</v>
      </c>
      <c r="G398" s="29">
        <f t="shared" si="46"/>
        <v>758</v>
      </c>
      <c r="H398" s="29">
        <f t="shared" si="47"/>
        <v>600</v>
      </c>
      <c r="I398" s="30">
        <f t="shared" si="48"/>
        <v>2</v>
      </c>
      <c r="J398" s="31">
        <f t="shared" si="44"/>
        <v>1</v>
      </c>
      <c r="K398" s="12">
        <v>600</v>
      </c>
      <c r="L398" s="13">
        <v>783</v>
      </c>
      <c r="M398" s="13">
        <v>494</v>
      </c>
      <c r="N398" s="16">
        <v>0</v>
      </c>
      <c r="O398" s="16">
        <v>125</v>
      </c>
      <c r="P398" s="17">
        <v>85</v>
      </c>
      <c r="Q398" s="4">
        <v>354</v>
      </c>
      <c r="R398" s="4">
        <v>485</v>
      </c>
      <c r="S398" s="4">
        <v>322</v>
      </c>
      <c r="T398" s="27">
        <f t="shared" si="45"/>
        <v>608</v>
      </c>
      <c r="U398" s="13">
        <v>608</v>
      </c>
      <c r="V398" s="13">
        <v>721</v>
      </c>
      <c r="W398" s="19">
        <v>558</v>
      </c>
      <c r="X398" s="23">
        <v>0.75</v>
      </c>
      <c r="Y398" s="24">
        <v>0.96</v>
      </c>
      <c r="Z398" s="24">
        <v>0.99</v>
      </c>
      <c r="AA398" s="24">
        <v>0.91</v>
      </c>
      <c r="AB398" s="25">
        <v>0.91</v>
      </c>
    </row>
    <row r="399" spans="1:28" x14ac:dyDescent="0.25">
      <c r="A399" s="7">
        <v>42017.989583333336</v>
      </c>
      <c r="B399">
        <v>509</v>
      </c>
      <c r="C399">
        <v>805</v>
      </c>
      <c r="D399">
        <v>561</v>
      </c>
      <c r="E399" s="2">
        <f t="shared" si="42"/>
        <v>1.1776649746192893</v>
      </c>
      <c r="F399" s="4" t="e">
        <f t="shared" si="43"/>
        <v>#N/A</v>
      </c>
      <c r="G399" s="29">
        <f t="shared" si="46"/>
        <v>577</v>
      </c>
      <c r="H399" s="29">
        <f t="shared" si="47"/>
        <v>985</v>
      </c>
      <c r="I399" s="30">
        <f t="shared" si="48"/>
        <v>2</v>
      </c>
      <c r="J399" s="31">
        <f t="shared" si="44"/>
        <v>1</v>
      </c>
      <c r="K399" s="12">
        <v>985</v>
      </c>
      <c r="L399" s="13">
        <v>1294</v>
      </c>
      <c r="M399" s="13">
        <v>977</v>
      </c>
      <c r="N399" s="16">
        <v>23</v>
      </c>
      <c r="O399" s="16">
        <v>188</v>
      </c>
      <c r="P399" s="17">
        <v>18</v>
      </c>
      <c r="Q399" s="4">
        <v>599</v>
      </c>
      <c r="R399" s="4">
        <v>741</v>
      </c>
      <c r="S399" s="4">
        <v>634</v>
      </c>
      <c r="T399" s="27">
        <f t="shared" si="45"/>
        <v>1160</v>
      </c>
      <c r="U399" s="13">
        <v>1160</v>
      </c>
      <c r="V399" s="13">
        <v>1192</v>
      </c>
      <c r="W399" s="19">
        <v>1104</v>
      </c>
      <c r="X399" s="23">
        <v>0.76</v>
      </c>
      <c r="Y399" s="24">
        <v>0.9</v>
      </c>
      <c r="Z399" s="24">
        <v>0.98</v>
      </c>
      <c r="AA399" s="24">
        <v>0.91</v>
      </c>
      <c r="AB399" s="25">
        <v>0.89</v>
      </c>
    </row>
    <row r="400" spans="1:28" x14ac:dyDescent="0.25">
      <c r="A400" s="7">
        <v>42018.989583333336</v>
      </c>
      <c r="B400">
        <v>932</v>
      </c>
      <c r="C400">
        <v>1316</v>
      </c>
      <c r="D400">
        <v>994</v>
      </c>
      <c r="E400" s="2">
        <f t="shared" si="42"/>
        <v>1.105176663927691</v>
      </c>
      <c r="F400" s="4" t="e">
        <f t="shared" si="43"/>
        <v>#N/A</v>
      </c>
      <c r="G400" s="29">
        <f t="shared" si="46"/>
        <v>385</v>
      </c>
      <c r="H400" s="29">
        <f t="shared" si="47"/>
        <v>1217</v>
      </c>
      <c r="I400" s="30">
        <f t="shared" si="48"/>
        <v>2</v>
      </c>
      <c r="J400" s="31">
        <f t="shared" si="44"/>
        <v>1</v>
      </c>
      <c r="K400" s="12">
        <v>1217</v>
      </c>
      <c r="L400" s="13">
        <v>1635</v>
      </c>
      <c r="M400" s="13">
        <v>1212</v>
      </c>
      <c r="N400" s="16">
        <v>600</v>
      </c>
      <c r="O400" s="16">
        <v>916</v>
      </c>
      <c r="P400" s="17">
        <v>686</v>
      </c>
      <c r="Q400" s="4">
        <v>1083</v>
      </c>
      <c r="R400" s="4">
        <v>1188</v>
      </c>
      <c r="S400" s="4">
        <v>1105</v>
      </c>
      <c r="T400" s="27">
        <f t="shared" si="45"/>
        <v>1345</v>
      </c>
      <c r="U400" s="13">
        <v>1345</v>
      </c>
      <c r="V400" s="13">
        <v>1458</v>
      </c>
      <c r="W400" s="19">
        <v>1334</v>
      </c>
      <c r="X400" s="23">
        <v>0.22</v>
      </c>
      <c r="Y400" s="24">
        <v>0.62</v>
      </c>
      <c r="Z400" s="24">
        <v>0.98</v>
      </c>
      <c r="AA400" s="24">
        <v>0.92</v>
      </c>
      <c r="AB400" s="25">
        <v>0.68</v>
      </c>
    </row>
    <row r="401" spans="1:28" x14ac:dyDescent="0.25">
      <c r="A401" s="7">
        <v>42019.989583333336</v>
      </c>
      <c r="B401">
        <v>1135</v>
      </c>
      <c r="C401">
        <v>1514</v>
      </c>
      <c r="D401">
        <v>1050</v>
      </c>
      <c r="E401" s="2">
        <f t="shared" si="42"/>
        <v>1.0571428571428572</v>
      </c>
      <c r="F401" s="4">
        <f t="shared" si="43"/>
        <v>1011</v>
      </c>
      <c r="G401" s="29">
        <f t="shared" si="46"/>
        <v>1011</v>
      </c>
      <c r="H401" s="29">
        <f t="shared" si="47"/>
        <v>1435</v>
      </c>
      <c r="I401" s="30">
        <f t="shared" si="48"/>
        <v>2</v>
      </c>
      <c r="J401" s="31">
        <f t="shared" si="44"/>
        <v>1</v>
      </c>
      <c r="K401" s="12">
        <v>1435</v>
      </c>
      <c r="L401" s="13">
        <v>1833</v>
      </c>
      <c r="M401" s="13">
        <v>1392</v>
      </c>
      <c r="N401" s="16">
        <v>206</v>
      </c>
      <c r="O401" s="16">
        <v>476</v>
      </c>
      <c r="P401" s="17">
        <v>40</v>
      </c>
      <c r="Q401" s="4">
        <v>1146</v>
      </c>
      <c r="R401" s="4">
        <v>1250</v>
      </c>
      <c r="S401" s="4">
        <v>1088</v>
      </c>
      <c r="T401" s="27">
        <f t="shared" si="45"/>
        <v>1517</v>
      </c>
      <c r="U401" s="13">
        <v>1517</v>
      </c>
      <c r="V401" s="13">
        <v>1634</v>
      </c>
      <c r="W401" s="19">
        <v>1532</v>
      </c>
      <c r="X401" s="23">
        <v>-0.2</v>
      </c>
      <c r="Y401" s="24">
        <v>-0.08</v>
      </c>
      <c r="Z401" s="24">
        <v>0.95</v>
      </c>
      <c r="AA401" s="24">
        <v>0.92</v>
      </c>
      <c r="AB401" s="25">
        <v>0.4</v>
      </c>
    </row>
    <row r="402" spans="1:28" x14ac:dyDescent="0.25">
      <c r="A402" s="7">
        <v>42020.989583333336</v>
      </c>
      <c r="B402">
        <v>1014</v>
      </c>
      <c r="C402">
        <v>1313</v>
      </c>
      <c r="D402">
        <v>883</v>
      </c>
      <c r="E402" s="2">
        <f t="shared" si="42"/>
        <v>1.1149281698938163</v>
      </c>
      <c r="F402" s="4">
        <f t="shared" si="43"/>
        <v>1080</v>
      </c>
      <c r="G402" s="29">
        <f t="shared" si="46"/>
        <v>1080</v>
      </c>
      <c r="H402" s="29">
        <f t="shared" si="47"/>
        <v>1785</v>
      </c>
      <c r="I402" s="30">
        <f t="shared" si="48"/>
        <v>2</v>
      </c>
      <c r="J402" s="31">
        <f t="shared" si="44"/>
        <v>1</v>
      </c>
      <c r="K402" s="12">
        <v>1785</v>
      </c>
      <c r="L402" s="13">
        <v>2163</v>
      </c>
      <c r="M402" s="13">
        <v>1567</v>
      </c>
      <c r="N402" s="16">
        <v>355</v>
      </c>
      <c r="O402" s="16">
        <v>605</v>
      </c>
      <c r="P402" s="17">
        <v>237</v>
      </c>
      <c r="Q402" s="4">
        <v>887</v>
      </c>
      <c r="R402" s="4">
        <v>967</v>
      </c>
      <c r="S402" s="4">
        <v>833</v>
      </c>
      <c r="T402" s="27">
        <f t="shared" si="45"/>
        <v>1601</v>
      </c>
      <c r="U402" s="13">
        <v>1601</v>
      </c>
      <c r="V402" s="13">
        <v>1621</v>
      </c>
      <c r="W402" s="19">
        <v>1496</v>
      </c>
      <c r="X402" s="23">
        <v>0.12</v>
      </c>
      <c r="Y402" s="24">
        <v>-0.22</v>
      </c>
      <c r="Z402" s="24">
        <v>0.87</v>
      </c>
      <c r="AA402" s="24">
        <v>0.93</v>
      </c>
      <c r="AB402" s="25">
        <v>0.43</v>
      </c>
    </row>
    <row r="403" spans="1:28" x14ac:dyDescent="0.25">
      <c r="A403" s="7">
        <v>42023.989583333336</v>
      </c>
      <c r="B403">
        <v>273</v>
      </c>
      <c r="C403">
        <v>363</v>
      </c>
      <c r="D403">
        <v>260</v>
      </c>
      <c r="E403" s="2">
        <f t="shared" si="42"/>
        <v>1.2994652406417113</v>
      </c>
      <c r="F403" s="4">
        <f t="shared" si="43"/>
        <v>1767</v>
      </c>
      <c r="G403" s="29">
        <f t="shared" si="46"/>
        <v>1767</v>
      </c>
      <c r="H403" s="29">
        <f t="shared" si="47"/>
        <v>486</v>
      </c>
      <c r="I403" s="30">
        <f t="shared" si="48"/>
        <v>1</v>
      </c>
      <c r="J403" s="31">
        <f t="shared" si="44"/>
        <v>0</v>
      </c>
      <c r="K403" s="12">
        <v>-486</v>
      </c>
      <c r="L403" s="13">
        <v>596</v>
      </c>
      <c r="M403" s="13">
        <v>-589</v>
      </c>
      <c r="N403" s="16">
        <v>18</v>
      </c>
      <c r="O403" s="16">
        <v>67</v>
      </c>
      <c r="P403" s="17">
        <v>61</v>
      </c>
      <c r="Q403" s="4">
        <v>210</v>
      </c>
      <c r="R403" s="4">
        <v>245</v>
      </c>
      <c r="S403" s="4">
        <v>224</v>
      </c>
      <c r="T403" s="27">
        <f t="shared" si="45"/>
        <v>374</v>
      </c>
      <c r="U403" s="13">
        <v>-374</v>
      </c>
      <c r="V403" s="13">
        <v>403</v>
      </c>
      <c r="W403" s="19">
        <v>-506</v>
      </c>
      <c r="X403" s="23">
        <v>0.77</v>
      </c>
      <c r="Y403" s="24">
        <v>0.06</v>
      </c>
      <c r="Z403" s="24">
        <v>0.79</v>
      </c>
      <c r="AA403" s="24">
        <v>0.93</v>
      </c>
      <c r="AB403" s="25">
        <v>0.64</v>
      </c>
    </row>
    <row r="404" spans="1:28" x14ac:dyDescent="0.25">
      <c r="A404" s="7">
        <v>42024.989583333336</v>
      </c>
      <c r="B404">
        <v>541</v>
      </c>
      <c r="C404">
        <v>650</v>
      </c>
      <c r="D404">
        <v>510</v>
      </c>
      <c r="E404" s="2">
        <f t="shared" si="42"/>
        <v>1.2903225806451613</v>
      </c>
      <c r="F404" s="4" t="e">
        <f t="shared" si="43"/>
        <v>#N/A</v>
      </c>
      <c r="G404" s="29">
        <f t="shared" si="46"/>
        <v>472</v>
      </c>
      <c r="H404" s="29">
        <f t="shared" si="47"/>
        <v>880</v>
      </c>
      <c r="I404" s="30">
        <f t="shared" si="48"/>
        <v>0</v>
      </c>
      <c r="J404" s="31">
        <f t="shared" si="44"/>
        <v>0</v>
      </c>
      <c r="K404" s="12">
        <v>-880</v>
      </c>
      <c r="L404" s="13">
        <v>1213</v>
      </c>
      <c r="M404" s="13">
        <v>-853</v>
      </c>
      <c r="N404" s="16">
        <v>14</v>
      </c>
      <c r="O404" s="16">
        <v>21</v>
      </c>
      <c r="P404" s="17">
        <v>17</v>
      </c>
      <c r="Q404" s="4">
        <v>427</v>
      </c>
      <c r="R404" s="4">
        <v>440</v>
      </c>
      <c r="S404" s="4">
        <v>435</v>
      </c>
      <c r="T404" s="27">
        <f t="shared" si="45"/>
        <v>682</v>
      </c>
      <c r="U404" s="13">
        <v>-682</v>
      </c>
      <c r="V404" s="13">
        <v>821</v>
      </c>
      <c r="W404" s="19">
        <v>-729</v>
      </c>
      <c r="X404" s="23">
        <v>0.63</v>
      </c>
      <c r="Y404" s="24">
        <v>0.37</v>
      </c>
      <c r="Z404" s="24">
        <v>0.66</v>
      </c>
      <c r="AA404" s="24">
        <v>0.93999999999999895</v>
      </c>
      <c r="AB404" s="25">
        <v>0.65</v>
      </c>
    </row>
    <row r="405" spans="1:28" x14ac:dyDescent="0.25">
      <c r="A405" s="7">
        <v>42025.989583333336</v>
      </c>
      <c r="B405">
        <v>369</v>
      </c>
      <c r="C405">
        <v>444</v>
      </c>
      <c r="D405">
        <v>361</v>
      </c>
      <c r="E405" s="2">
        <f t="shared" si="42"/>
        <v>1.213089802130898</v>
      </c>
      <c r="F405" s="4" t="e">
        <f t="shared" si="43"/>
        <v>#N/A</v>
      </c>
      <c r="G405" s="29">
        <f t="shared" si="46"/>
        <v>862</v>
      </c>
      <c r="H405" s="29">
        <f t="shared" si="47"/>
        <v>797</v>
      </c>
      <c r="I405" s="30">
        <f t="shared" si="48"/>
        <v>0</v>
      </c>
      <c r="J405" s="31">
        <f t="shared" si="44"/>
        <v>0</v>
      </c>
      <c r="K405" s="12">
        <v>-797</v>
      </c>
      <c r="L405" s="13">
        <v>968</v>
      </c>
      <c r="M405" s="13">
        <v>-829</v>
      </c>
      <c r="N405" s="16">
        <v>18</v>
      </c>
      <c r="O405" s="16">
        <v>17</v>
      </c>
      <c r="P405" s="17">
        <v>162</v>
      </c>
      <c r="Q405" s="4">
        <v>301</v>
      </c>
      <c r="R405" s="4">
        <v>300</v>
      </c>
      <c r="S405" s="4">
        <v>310</v>
      </c>
      <c r="T405" s="27">
        <f t="shared" si="45"/>
        <v>657</v>
      </c>
      <c r="U405" s="13">
        <v>-657</v>
      </c>
      <c r="V405" s="13">
        <v>655</v>
      </c>
      <c r="W405" s="19">
        <v>-718</v>
      </c>
      <c r="X405" s="23">
        <v>0.15</v>
      </c>
      <c r="Y405" s="24">
        <v>0.52</v>
      </c>
      <c r="Z405" s="24">
        <v>0.41</v>
      </c>
      <c r="AA405" s="24">
        <v>0.93999999999999895</v>
      </c>
      <c r="AB405" s="25">
        <v>0.51</v>
      </c>
    </row>
    <row r="406" spans="1:28" x14ac:dyDescent="0.25">
      <c r="A406" s="7">
        <v>42026.989583333336</v>
      </c>
      <c r="B406">
        <v>224</v>
      </c>
      <c r="C406">
        <v>281</v>
      </c>
      <c r="D406">
        <v>195</v>
      </c>
      <c r="E406" s="2">
        <f t="shared" si="42"/>
        <v>1.4672995780590716</v>
      </c>
      <c r="F406" s="4" t="e">
        <f t="shared" si="43"/>
        <v>#N/A</v>
      </c>
      <c r="G406" s="29">
        <f t="shared" si="46"/>
        <v>794</v>
      </c>
      <c r="H406" s="29">
        <f t="shared" si="47"/>
        <v>1391</v>
      </c>
      <c r="I406" s="30">
        <f t="shared" si="48"/>
        <v>1</v>
      </c>
      <c r="J406" s="31">
        <f t="shared" si="44"/>
        <v>1</v>
      </c>
      <c r="K406" s="12">
        <v>1391</v>
      </c>
      <c r="L406" s="13">
        <v>1329</v>
      </c>
      <c r="M406" s="13">
        <v>1013</v>
      </c>
      <c r="N406" s="16">
        <v>3</v>
      </c>
      <c r="O406" s="16">
        <v>15</v>
      </c>
      <c r="P406" s="17">
        <v>7</v>
      </c>
      <c r="Q406" s="4">
        <v>163</v>
      </c>
      <c r="R406" s="4">
        <v>189</v>
      </c>
      <c r="S406" s="4">
        <v>167</v>
      </c>
      <c r="T406" s="27">
        <f t="shared" si="45"/>
        <v>948</v>
      </c>
      <c r="U406" s="13">
        <v>948</v>
      </c>
      <c r="V406" s="13">
        <v>893</v>
      </c>
      <c r="W406" s="19">
        <v>872</v>
      </c>
      <c r="X406" s="23">
        <v>0.09</v>
      </c>
      <c r="Y406" s="24">
        <v>0.71</v>
      </c>
      <c r="Z406" s="24">
        <v>0.25</v>
      </c>
      <c r="AA406" s="24">
        <v>0.95</v>
      </c>
      <c r="AB406" s="25">
        <v>0.5</v>
      </c>
    </row>
    <row r="407" spans="1:28" x14ac:dyDescent="0.25">
      <c r="A407" s="7">
        <v>42027.989583333336</v>
      </c>
      <c r="B407">
        <v>264</v>
      </c>
      <c r="C407">
        <v>212</v>
      </c>
      <c r="D407">
        <v>240</v>
      </c>
      <c r="E407" s="2">
        <f t="shared" si="42"/>
        <v>1.8676844783715012</v>
      </c>
      <c r="F407" s="4">
        <f t="shared" si="43"/>
        <v>1391</v>
      </c>
      <c r="G407" s="29">
        <f t="shared" si="46"/>
        <v>1391</v>
      </c>
      <c r="H407" s="29">
        <f t="shared" si="47"/>
        <v>734</v>
      </c>
      <c r="I407" s="30">
        <f t="shared" si="48"/>
        <v>2</v>
      </c>
      <c r="J407" s="31">
        <f t="shared" si="44"/>
        <v>1</v>
      </c>
      <c r="K407" s="12">
        <v>734</v>
      </c>
      <c r="L407" s="13">
        <v>-510</v>
      </c>
      <c r="M407" s="13">
        <v>-660</v>
      </c>
      <c r="N407" s="16">
        <v>0</v>
      </c>
      <c r="O407" s="16">
        <v>23</v>
      </c>
      <c r="P407" s="17">
        <v>0</v>
      </c>
      <c r="Q407" s="4">
        <v>124</v>
      </c>
      <c r="R407" s="4">
        <v>128</v>
      </c>
      <c r="S407" s="4">
        <v>177</v>
      </c>
      <c r="T407" s="27">
        <f t="shared" si="45"/>
        <v>393</v>
      </c>
      <c r="U407" s="13">
        <v>393</v>
      </c>
      <c r="V407" s="13">
        <v>-293</v>
      </c>
      <c r="W407" s="19">
        <v>-476</v>
      </c>
      <c r="X407" s="23">
        <v>0.87</v>
      </c>
      <c r="Y407" s="24">
        <v>0.87</v>
      </c>
      <c r="Z407" s="24">
        <v>0.41</v>
      </c>
      <c r="AA407" s="24">
        <v>0.95</v>
      </c>
      <c r="AB407" s="25">
        <v>0.78</v>
      </c>
    </row>
    <row r="408" spans="1:28" x14ac:dyDescent="0.25">
      <c r="A408" s="7">
        <v>42030.989583333336</v>
      </c>
      <c r="B408">
        <v>912</v>
      </c>
      <c r="C408">
        <v>347</v>
      </c>
      <c r="D408">
        <v>281</v>
      </c>
      <c r="E408" s="2">
        <f t="shared" si="42"/>
        <v>2.6726190476190474</v>
      </c>
      <c r="F408" s="4" t="e">
        <f t="shared" si="43"/>
        <v>#N/A</v>
      </c>
      <c r="G408" s="29">
        <f t="shared" si="46"/>
        <v>724</v>
      </c>
      <c r="H408" s="29">
        <f t="shared" si="47"/>
        <v>2245</v>
      </c>
      <c r="I408" s="30">
        <f t="shared" si="48"/>
        <v>2</v>
      </c>
      <c r="J408" s="31">
        <f t="shared" si="44"/>
        <v>1</v>
      </c>
      <c r="K408" s="12">
        <v>2245</v>
      </c>
      <c r="L408" s="13">
        <v>976</v>
      </c>
      <c r="M408" s="13">
        <v>-686</v>
      </c>
      <c r="N408" s="16">
        <v>10</v>
      </c>
      <c r="O408" s="16">
        <v>12</v>
      </c>
      <c r="P408" s="17">
        <v>29</v>
      </c>
      <c r="Q408" s="4">
        <v>339</v>
      </c>
      <c r="R408" s="4">
        <v>197</v>
      </c>
      <c r="S408" s="4">
        <v>199</v>
      </c>
      <c r="T408" s="27">
        <f t="shared" si="45"/>
        <v>840</v>
      </c>
      <c r="U408" s="13">
        <v>840</v>
      </c>
      <c r="V408" s="13">
        <v>553</v>
      </c>
      <c r="W408" s="19">
        <v>-489</v>
      </c>
      <c r="X408" s="23">
        <v>0.92</v>
      </c>
      <c r="Y408" s="24">
        <v>0.89</v>
      </c>
      <c r="Z408" s="24">
        <v>0.66</v>
      </c>
      <c r="AA408" s="24">
        <v>0.96</v>
      </c>
      <c r="AB408" s="25">
        <v>0.86</v>
      </c>
    </row>
    <row r="409" spans="1:28" x14ac:dyDescent="0.25">
      <c r="A409" s="7">
        <v>42031.989583333336</v>
      </c>
      <c r="B409">
        <v>2386</v>
      </c>
      <c r="C409">
        <v>1135</v>
      </c>
      <c r="D409">
        <v>609</v>
      </c>
      <c r="E409" s="2">
        <f t="shared" si="42"/>
        <v>2.4277816171389079</v>
      </c>
      <c r="F409" s="4">
        <f t="shared" si="43"/>
        <v>1230</v>
      </c>
      <c r="G409" s="29">
        <f t="shared" si="46"/>
        <v>1230</v>
      </c>
      <c r="H409" s="29">
        <f t="shared" si="47"/>
        <v>3513</v>
      </c>
      <c r="I409" s="30">
        <f t="shared" si="48"/>
        <v>2</v>
      </c>
      <c r="J409" s="31">
        <f t="shared" si="44"/>
        <v>1</v>
      </c>
      <c r="K409" s="12">
        <v>3513</v>
      </c>
      <c r="L409" s="13">
        <v>1818</v>
      </c>
      <c r="M409" s="13">
        <v>1111</v>
      </c>
      <c r="N409" s="16">
        <v>1015</v>
      </c>
      <c r="O409" s="16">
        <v>165</v>
      </c>
      <c r="P409" s="17">
        <v>75</v>
      </c>
      <c r="Q409" s="4">
        <v>966</v>
      </c>
      <c r="R409" s="4">
        <v>643</v>
      </c>
      <c r="S409" s="4">
        <v>419</v>
      </c>
      <c r="T409" s="27">
        <f t="shared" si="45"/>
        <v>1447</v>
      </c>
      <c r="U409" s="13">
        <v>1447</v>
      </c>
      <c r="V409" s="13">
        <v>1031</v>
      </c>
      <c r="W409" s="19">
        <v>748</v>
      </c>
      <c r="X409" s="23">
        <v>0.62</v>
      </c>
      <c r="Y409" s="24">
        <v>0.8</v>
      </c>
      <c r="Z409" s="24">
        <v>0.76</v>
      </c>
      <c r="AA409" s="24">
        <v>0.95</v>
      </c>
      <c r="AB409" s="25">
        <v>0.78</v>
      </c>
    </row>
    <row r="410" spans="1:28" x14ac:dyDescent="0.25">
      <c r="A410" s="7">
        <v>42032.989583333336</v>
      </c>
      <c r="B410">
        <v>3019</v>
      </c>
      <c r="C410">
        <v>1526</v>
      </c>
      <c r="D410">
        <v>952</v>
      </c>
      <c r="E410" s="2">
        <f t="shared" si="42"/>
        <v>2.4287539936102238</v>
      </c>
      <c r="F410" s="4">
        <f t="shared" si="43"/>
        <v>920</v>
      </c>
      <c r="G410" s="29">
        <f t="shared" si="46"/>
        <v>920</v>
      </c>
      <c r="H410" s="29">
        <f t="shared" si="47"/>
        <v>3801</v>
      </c>
      <c r="I410" s="30">
        <f t="shared" si="48"/>
        <v>2</v>
      </c>
      <c r="J410" s="31">
        <f t="shared" si="44"/>
        <v>1</v>
      </c>
      <c r="K410" s="12">
        <v>3801</v>
      </c>
      <c r="L410" s="13">
        <v>2026</v>
      </c>
      <c r="M410" s="13">
        <v>1326</v>
      </c>
      <c r="N410" s="16">
        <v>2593</v>
      </c>
      <c r="O410" s="16">
        <v>1221</v>
      </c>
      <c r="P410" s="17">
        <v>693</v>
      </c>
      <c r="Q410" s="4">
        <v>1243</v>
      </c>
      <c r="R410" s="4">
        <v>863</v>
      </c>
      <c r="S410" s="4">
        <v>629</v>
      </c>
      <c r="T410" s="27">
        <f t="shared" si="45"/>
        <v>1565</v>
      </c>
      <c r="U410" s="13">
        <v>1565</v>
      </c>
      <c r="V410" s="13">
        <v>1151</v>
      </c>
      <c r="W410" s="19">
        <v>877</v>
      </c>
      <c r="X410" s="23">
        <v>0.78</v>
      </c>
      <c r="Y410" s="24">
        <v>0.63</v>
      </c>
      <c r="Z410" s="24">
        <v>0.71</v>
      </c>
      <c r="AA410" s="24">
        <v>0.95</v>
      </c>
      <c r="AB410" s="25">
        <v>0.77</v>
      </c>
    </row>
    <row r="411" spans="1:28" x14ac:dyDescent="0.25">
      <c r="A411" s="7">
        <v>42033.989583333336</v>
      </c>
      <c r="B411">
        <v>1955</v>
      </c>
      <c r="C411">
        <v>1079</v>
      </c>
      <c r="D411">
        <v>791</v>
      </c>
      <c r="E411" s="2">
        <f t="shared" si="42"/>
        <v>2.4290220820189274</v>
      </c>
      <c r="F411" s="4">
        <f t="shared" si="43"/>
        <v>3789</v>
      </c>
      <c r="G411" s="29">
        <f t="shared" si="46"/>
        <v>3789</v>
      </c>
      <c r="H411" s="29">
        <f t="shared" si="47"/>
        <v>3080</v>
      </c>
      <c r="I411" s="30">
        <f t="shared" si="48"/>
        <v>2</v>
      </c>
      <c r="J411" s="31">
        <f t="shared" si="44"/>
        <v>1</v>
      </c>
      <c r="K411" s="12">
        <v>3080</v>
      </c>
      <c r="L411" s="13">
        <v>1729</v>
      </c>
      <c r="M411" s="13">
        <v>1188</v>
      </c>
      <c r="N411" s="16">
        <v>12</v>
      </c>
      <c r="O411" s="16">
        <v>97</v>
      </c>
      <c r="P411" s="17">
        <v>185</v>
      </c>
      <c r="Q411" s="4">
        <v>805</v>
      </c>
      <c r="R411" s="4">
        <v>606</v>
      </c>
      <c r="S411" s="4">
        <v>523</v>
      </c>
      <c r="T411" s="27">
        <f t="shared" si="45"/>
        <v>1268</v>
      </c>
      <c r="U411" s="13">
        <v>1268</v>
      </c>
      <c r="V411" s="13">
        <v>959</v>
      </c>
      <c r="W411" s="19">
        <v>786</v>
      </c>
      <c r="X411" s="23">
        <v>0.86</v>
      </c>
      <c r="Y411" s="24">
        <v>0.5</v>
      </c>
      <c r="Z411" s="24">
        <v>0.66</v>
      </c>
      <c r="AA411" s="24">
        <v>0.93999999999999895</v>
      </c>
      <c r="AB411" s="25">
        <v>0.74</v>
      </c>
    </row>
    <row r="412" spans="1:28" x14ac:dyDescent="0.25">
      <c r="A412" s="7">
        <v>42034.989583333336</v>
      </c>
      <c r="B412">
        <v>529</v>
      </c>
      <c r="C412">
        <v>346</v>
      </c>
      <c r="D412">
        <v>531</v>
      </c>
      <c r="E412" s="2">
        <f t="shared" si="42"/>
        <v>2.3696682464454977</v>
      </c>
      <c r="F412" s="4">
        <f t="shared" si="43"/>
        <v>3071</v>
      </c>
      <c r="G412" s="29">
        <f t="shared" si="46"/>
        <v>3071</v>
      </c>
      <c r="H412" s="29">
        <f t="shared" si="47"/>
        <v>1000</v>
      </c>
      <c r="I412" s="30">
        <f t="shared" si="48"/>
        <v>2</v>
      </c>
      <c r="J412" s="31">
        <f t="shared" si="44"/>
        <v>1</v>
      </c>
      <c r="K412" s="12">
        <v>1000</v>
      </c>
      <c r="L412" s="13">
        <v>-954</v>
      </c>
      <c r="M412" s="13">
        <v>-909</v>
      </c>
      <c r="N412" s="16">
        <v>9</v>
      </c>
      <c r="O412" s="16">
        <v>36</v>
      </c>
      <c r="P412" s="17">
        <v>187</v>
      </c>
      <c r="Q412" s="4">
        <v>221</v>
      </c>
      <c r="R412" s="4">
        <v>208</v>
      </c>
      <c r="S412" s="4">
        <v>351</v>
      </c>
      <c r="T412" s="27">
        <f t="shared" si="45"/>
        <v>422</v>
      </c>
      <c r="U412" s="13">
        <v>422</v>
      </c>
      <c r="V412" s="13">
        <v>-579</v>
      </c>
      <c r="W412" s="19">
        <v>-602</v>
      </c>
      <c r="X412" s="23">
        <v>0.53</v>
      </c>
      <c r="Y412" s="24">
        <v>0.5</v>
      </c>
      <c r="Z412" s="24">
        <v>0.68999999999999895</v>
      </c>
      <c r="AA412" s="24">
        <v>0.95</v>
      </c>
      <c r="AB412" s="25">
        <v>0.67</v>
      </c>
    </row>
    <row r="413" spans="1:28" x14ac:dyDescent="0.25">
      <c r="A413" s="7">
        <v>42037.989583333336</v>
      </c>
      <c r="B413">
        <v>636</v>
      </c>
      <c r="C413">
        <v>652</v>
      </c>
      <c r="D413">
        <v>749</v>
      </c>
      <c r="E413" s="2">
        <f t="shared" si="42"/>
        <v>2.3687499999999999</v>
      </c>
      <c r="F413" s="4" t="e">
        <f t="shared" si="43"/>
        <v>#N/A</v>
      </c>
      <c r="G413" s="29">
        <f t="shared" si="46"/>
        <v>995</v>
      </c>
      <c r="H413" s="29">
        <f t="shared" si="47"/>
        <v>1137</v>
      </c>
      <c r="I413" s="30">
        <f t="shared" si="48"/>
        <v>2</v>
      </c>
      <c r="J413" s="31">
        <f t="shared" si="44"/>
        <v>1</v>
      </c>
      <c r="K413" s="12">
        <v>1137</v>
      </c>
      <c r="L413" s="13">
        <v>-1484</v>
      </c>
      <c r="M413" s="13">
        <v>-1579</v>
      </c>
      <c r="N413" s="16">
        <v>5</v>
      </c>
      <c r="O413" s="16">
        <v>2</v>
      </c>
      <c r="P413" s="17">
        <v>48</v>
      </c>
      <c r="Q413" s="4">
        <v>270</v>
      </c>
      <c r="R413" s="4">
        <v>395</v>
      </c>
      <c r="S413" s="4">
        <v>480</v>
      </c>
      <c r="T413" s="27">
        <f t="shared" si="45"/>
        <v>480</v>
      </c>
      <c r="U413" s="13">
        <v>480</v>
      </c>
      <c r="V413" s="13">
        <v>-892</v>
      </c>
      <c r="W413" s="19">
        <v>-1040</v>
      </c>
      <c r="X413" s="23">
        <v>0.15</v>
      </c>
      <c r="Y413" s="24">
        <v>0.62</v>
      </c>
      <c r="Z413" s="24">
        <v>0.67</v>
      </c>
      <c r="AA413" s="24">
        <v>0.95</v>
      </c>
      <c r="AB413" s="25">
        <v>0.6</v>
      </c>
    </row>
    <row r="414" spans="1:28" x14ac:dyDescent="0.25">
      <c r="A414" s="7">
        <v>42038.989583333336</v>
      </c>
      <c r="B414">
        <v>536</v>
      </c>
      <c r="C414">
        <v>834</v>
      </c>
      <c r="D414">
        <v>822</v>
      </c>
      <c r="E414" s="2">
        <f t="shared" si="42"/>
        <v>2.261780104712042</v>
      </c>
      <c r="F414" s="4">
        <f t="shared" si="43"/>
        <v>1122</v>
      </c>
      <c r="G414" s="29">
        <f t="shared" si="46"/>
        <v>1122</v>
      </c>
      <c r="H414" s="29">
        <f t="shared" si="47"/>
        <v>1296</v>
      </c>
      <c r="I414" s="30">
        <f t="shared" si="48"/>
        <v>1</v>
      </c>
      <c r="J414" s="31">
        <f t="shared" si="44"/>
        <v>0</v>
      </c>
      <c r="K414" s="12">
        <v>-1296</v>
      </c>
      <c r="L414" s="13">
        <v>-1535</v>
      </c>
      <c r="M414" s="13">
        <v>-1510</v>
      </c>
      <c r="N414" s="16">
        <v>15</v>
      </c>
      <c r="O414" s="16">
        <v>130</v>
      </c>
      <c r="P414" s="17">
        <v>126</v>
      </c>
      <c r="Q414" s="4">
        <v>236</v>
      </c>
      <c r="R414" s="4">
        <v>494</v>
      </c>
      <c r="S414" s="4">
        <v>479</v>
      </c>
      <c r="T414" s="27">
        <f t="shared" si="45"/>
        <v>573</v>
      </c>
      <c r="U414" s="13">
        <v>-573</v>
      </c>
      <c r="V414" s="13">
        <v>-896</v>
      </c>
      <c r="W414" s="19">
        <v>-880</v>
      </c>
      <c r="X414" s="23">
        <v>-0.09</v>
      </c>
      <c r="Y414" s="24">
        <v>0.41</v>
      </c>
      <c r="Z414" s="24">
        <v>0.6</v>
      </c>
      <c r="AA414" s="24">
        <v>0.95</v>
      </c>
      <c r="AB414" s="25">
        <v>0.47</v>
      </c>
    </row>
    <row r="415" spans="1:28" x14ac:dyDescent="0.25">
      <c r="A415" s="7">
        <v>42039.989583333336</v>
      </c>
      <c r="B415">
        <v>1276</v>
      </c>
      <c r="C415">
        <v>657</v>
      </c>
      <c r="D415">
        <v>705</v>
      </c>
      <c r="E415" s="2">
        <f t="shared" si="42"/>
        <v>1.946031746031746</v>
      </c>
      <c r="F415" s="4">
        <f t="shared" si="43"/>
        <v>948</v>
      </c>
      <c r="G415" s="29">
        <f t="shared" si="46"/>
        <v>948</v>
      </c>
      <c r="H415" s="29">
        <f t="shared" si="47"/>
        <v>2452</v>
      </c>
      <c r="I415" s="30">
        <f t="shared" si="48"/>
        <v>1</v>
      </c>
      <c r="J415" s="31">
        <f t="shared" si="44"/>
        <v>1</v>
      </c>
      <c r="K415" s="12">
        <v>2452</v>
      </c>
      <c r="L415" s="13">
        <v>1599</v>
      </c>
      <c r="M415" s="13">
        <v>1481</v>
      </c>
      <c r="N415" s="16">
        <v>348</v>
      </c>
      <c r="O415" s="16">
        <v>39</v>
      </c>
      <c r="P415" s="17">
        <v>7</v>
      </c>
      <c r="Q415" s="4">
        <v>639</v>
      </c>
      <c r="R415" s="4">
        <v>391</v>
      </c>
      <c r="S415" s="4">
        <v>410</v>
      </c>
      <c r="T415" s="27">
        <f t="shared" si="45"/>
        <v>1260</v>
      </c>
      <c r="U415" s="13">
        <v>1260</v>
      </c>
      <c r="V415" s="13">
        <v>953</v>
      </c>
      <c r="W415" s="19">
        <v>863</v>
      </c>
      <c r="X415" s="23">
        <v>0.83</v>
      </c>
      <c r="Y415" s="24">
        <v>0.4</v>
      </c>
      <c r="Z415" s="24">
        <v>0.55000000000000004</v>
      </c>
      <c r="AA415" s="24">
        <v>0.95</v>
      </c>
      <c r="AB415" s="25">
        <v>0.68</v>
      </c>
    </row>
    <row r="416" spans="1:28" x14ac:dyDescent="0.25">
      <c r="A416" s="7">
        <v>42040.989583333336</v>
      </c>
      <c r="B416">
        <v>2193</v>
      </c>
      <c r="C416">
        <v>1942</v>
      </c>
      <c r="D416">
        <v>2054</v>
      </c>
      <c r="E416" s="2">
        <f t="shared" si="42"/>
        <v>1.9034246575342466</v>
      </c>
      <c r="F416" s="4">
        <f t="shared" si="43"/>
        <v>705</v>
      </c>
      <c r="G416" s="29">
        <f t="shared" si="46"/>
        <v>705</v>
      </c>
      <c r="H416" s="29">
        <f t="shared" si="47"/>
        <v>2779</v>
      </c>
      <c r="I416" s="30">
        <f t="shared" si="48"/>
        <v>2</v>
      </c>
      <c r="J416" s="31">
        <f t="shared" si="44"/>
        <v>1</v>
      </c>
      <c r="K416" s="12">
        <v>2779</v>
      </c>
      <c r="L416" s="13">
        <v>2646</v>
      </c>
      <c r="M416" s="13">
        <v>2767</v>
      </c>
      <c r="N416" s="16">
        <v>1747</v>
      </c>
      <c r="O416" s="16">
        <v>1360</v>
      </c>
      <c r="P416" s="17">
        <v>1474</v>
      </c>
      <c r="Q416" s="4">
        <v>1225</v>
      </c>
      <c r="R416" s="4">
        <v>1157</v>
      </c>
      <c r="S416" s="4">
        <v>1197</v>
      </c>
      <c r="T416" s="27">
        <f t="shared" si="45"/>
        <v>1460</v>
      </c>
      <c r="U416" s="13">
        <v>1460</v>
      </c>
      <c r="V416" s="13">
        <v>1577</v>
      </c>
      <c r="W416" s="19">
        <v>1612</v>
      </c>
      <c r="X416" s="23">
        <v>0.62</v>
      </c>
      <c r="Y416" s="24">
        <v>0.5</v>
      </c>
      <c r="Z416" s="24">
        <v>0.5</v>
      </c>
      <c r="AA416" s="24">
        <v>0.95</v>
      </c>
      <c r="AB416" s="25">
        <v>0.64</v>
      </c>
    </row>
    <row r="417" spans="1:28" x14ac:dyDescent="0.25">
      <c r="A417" s="7">
        <v>42041.989583333336</v>
      </c>
      <c r="B417">
        <v>1935</v>
      </c>
      <c r="C417">
        <v>2648</v>
      </c>
      <c r="D417">
        <v>2786</v>
      </c>
      <c r="E417" s="2">
        <f t="shared" si="42"/>
        <v>1.4760362694300517</v>
      </c>
      <c r="F417" s="4">
        <f t="shared" si="43"/>
        <v>1068</v>
      </c>
      <c r="G417" s="29">
        <f t="shared" si="46"/>
        <v>1068</v>
      </c>
      <c r="H417" s="29">
        <f t="shared" si="47"/>
        <v>2279</v>
      </c>
      <c r="I417" s="30">
        <f t="shared" si="48"/>
        <v>2</v>
      </c>
      <c r="J417" s="31">
        <f t="shared" si="44"/>
        <v>1</v>
      </c>
      <c r="K417" s="12">
        <v>2279</v>
      </c>
      <c r="L417" s="13">
        <v>3065</v>
      </c>
      <c r="M417" s="13">
        <v>3099</v>
      </c>
      <c r="N417" s="16">
        <v>1711</v>
      </c>
      <c r="O417" s="16">
        <v>2326</v>
      </c>
      <c r="P417" s="17">
        <v>2468</v>
      </c>
      <c r="Q417" s="4">
        <v>1317</v>
      </c>
      <c r="R417" s="4">
        <v>1580</v>
      </c>
      <c r="S417" s="4">
        <v>1623</v>
      </c>
      <c r="T417" s="27">
        <f t="shared" si="45"/>
        <v>1544</v>
      </c>
      <c r="U417" s="13">
        <v>1544</v>
      </c>
      <c r="V417" s="13">
        <v>1827</v>
      </c>
      <c r="W417" s="19">
        <v>1805</v>
      </c>
      <c r="X417" s="23">
        <v>0.4</v>
      </c>
      <c r="Y417" s="24">
        <v>0.71</v>
      </c>
      <c r="Z417" s="24">
        <v>0.51</v>
      </c>
      <c r="AA417" s="24">
        <v>0.93999999999999895</v>
      </c>
      <c r="AB417" s="25">
        <v>0.64</v>
      </c>
    </row>
    <row r="418" spans="1:28" x14ac:dyDescent="0.25">
      <c r="A418" s="7">
        <v>42044.989583333336</v>
      </c>
      <c r="B418">
        <v>1836</v>
      </c>
      <c r="C418">
        <v>2335</v>
      </c>
      <c r="D418">
        <v>2602</v>
      </c>
      <c r="E418" s="2">
        <f t="shared" si="42"/>
        <v>1.4500674763832659</v>
      </c>
      <c r="F418" s="4">
        <f t="shared" si="43"/>
        <v>833</v>
      </c>
      <c r="G418" s="29">
        <f t="shared" si="46"/>
        <v>833</v>
      </c>
      <c r="H418" s="29">
        <f t="shared" si="47"/>
        <v>2149</v>
      </c>
      <c r="I418" s="30">
        <f t="shared" si="48"/>
        <v>2</v>
      </c>
      <c r="J418" s="31">
        <f t="shared" si="44"/>
        <v>1</v>
      </c>
      <c r="K418" s="12">
        <v>2149</v>
      </c>
      <c r="L418" s="13">
        <v>2675</v>
      </c>
      <c r="M418" s="13">
        <v>2939</v>
      </c>
      <c r="N418" s="16">
        <v>1446</v>
      </c>
      <c r="O418" s="16">
        <v>1949</v>
      </c>
      <c r="P418" s="17">
        <v>2233</v>
      </c>
      <c r="Q418" s="4">
        <v>1265</v>
      </c>
      <c r="R418" s="4">
        <v>1436</v>
      </c>
      <c r="S418" s="4">
        <v>1516</v>
      </c>
      <c r="T418" s="27">
        <f t="shared" si="45"/>
        <v>1482</v>
      </c>
      <c r="U418" s="13">
        <v>1482</v>
      </c>
      <c r="V418" s="13">
        <v>1644</v>
      </c>
      <c r="W418" s="19">
        <v>1712</v>
      </c>
      <c r="X418" s="23">
        <v>0.54</v>
      </c>
      <c r="Y418" s="24">
        <v>0.59</v>
      </c>
      <c r="Z418" s="24">
        <v>0.53</v>
      </c>
      <c r="AA418" s="24">
        <v>0.93</v>
      </c>
      <c r="AB418" s="25">
        <v>0.65</v>
      </c>
    </row>
    <row r="419" spans="1:28" x14ac:dyDescent="0.25">
      <c r="A419" s="7">
        <v>42045.989583333336</v>
      </c>
      <c r="B419">
        <v>1800</v>
      </c>
      <c r="C419">
        <v>2354</v>
      </c>
      <c r="D419">
        <v>2628</v>
      </c>
      <c r="E419" s="2">
        <f t="shared" si="42"/>
        <v>1.3739358218729536</v>
      </c>
      <c r="F419" s="4">
        <f t="shared" si="43"/>
        <v>630</v>
      </c>
      <c r="G419" s="29">
        <f t="shared" si="46"/>
        <v>630</v>
      </c>
      <c r="H419" s="29">
        <f t="shared" si="47"/>
        <v>2098</v>
      </c>
      <c r="I419" s="30">
        <f t="shared" si="48"/>
        <v>2</v>
      </c>
      <c r="J419" s="31">
        <f t="shared" si="44"/>
        <v>1</v>
      </c>
      <c r="K419" s="12">
        <v>2098</v>
      </c>
      <c r="L419" s="13">
        <v>2767</v>
      </c>
      <c r="M419" s="13">
        <v>3015</v>
      </c>
      <c r="N419" s="16">
        <v>1519</v>
      </c>
      <c r="O419" s="16">
        <v>1940</v>
      </c>
      <c r="P419" s="17">
        <v>2215</v>
      </c>
      <c r="Q419" s="4">
        <v>1282</v>
      </c>
      <c r="R419" s="4">
        <v>1473</v>
      </c>
      <c r="S419" s="4">
        <v>1556</v>
      </c>
      <c r="T419" s="27">
        <f t="shared" si="45"/>
        <v>1527</v>
      </c>
      <c r="U419" s="13">
        <v>1527</v>
      </c>
      <c r="V419" s="13">
        <v>1718</v>
      </c>
      <c r="W419" s="19">
        <v>1792</v>
      </c>
      <c r="X419" s="23">
        <v>0.91</v>
      </c>
      <c r="Y419" s="24">
        <v>0.38</v>
      </c>
      <c r="Z419" s="24">
        <v>0.62</v>
      </c>
      <c r="AA419" s="24">
        <v>0.92</v>
      </c>
      <c r="AB419" s="25">
        <v>0.71</v>
      </c>
    </row>
    <row r="420" spans="1:28" x14ac:dyDescent="0.25">
      <c r="A420" s="7">
        <v>42046.989583333336</v>
      </c>
      <c r="B420">
        <v>1513</v>
      </c>
      <c r="C420">
        <v>4008</v>
      </c>
      <c r="D420">
        <v>3014</v>
      </c>
      <c r="E420" s="2">
        <f t="shared" si="42"/>
        <v>1.3185328185328185</v>
      </c>
      <c r="F420" s="4">
        <f t="shared" si="43"/>
        <v>1376</v>
      </c>
      <c r="G420" s="29">
        <f t="shared" si="46"/>
        <v>1376</v>
      </c>
      <c r="H420" s="29">
        <f t="shared" si="47"/>
        <v>2049</v>
      </c>
      <c r="I420" s="30">
        <f t="shared" si="48"/>
        <v>2</v>
      </c>
      <c r="J420" s="31">
        <f t="shared" si="44"/>
        <v>1</v>
      </c>
      <c r="K420" s="12">
        <v>2049</v>
      </c>
      <c r="L420" s="13">
        <v>5701</v>
      </c>
      <c r="M420" s="13">
        <v>3713</v>
      </c>
      <c r="N420" s="16">
        <v>722</v>
      </c>
      <c r="O420" s="16">
        <v>2521</v>
      </c>
      <c r="P420" s="17">
        <v>2423</v>
      </c>
      <c r="Q420" s="4">
        <v>1258</v>
      </c>
      <c r="R420" s="4">
        <v>1976</v>
      </c>
      <c r="S420" s="4">
        <v>1791</v>
      </c>
      <c r="T420" s="27">
        <f t="shared" si="45"/>
        <v>1554</v>
      </c>
      <c r="U420" s="13">
        <v>1554</v>
      </c>
      <c r="V420" s="13">
        <v>2526</v>
      </c>
      <c r="W420" s="19">
        <v>2207</v>
      </c>
      <c r="X420" s="23">
        <v>0.65</v>
      </c>
      <c r="Y420" s="24">
        <v>0.12</v>
      </c>
      <c r="Z420" s="24">
        <v>0.54</v>
      </c>
      <c r="AA420" s="24">
        <v>0.91</v>
      </c>
      <c r="AB420" s="25">
        <v>0.56000000000000005</v>
      </c>
    </row>
    <row r="421" spans="1:28" x14ac:dyDescent="0.25">
      <c r="A421" s="7">
        <v>42047.989583333336</v>
      </c>
      <c r="B421">
        <v>1083</v>
      </c>
      <c r="C421">
        <v>4725</v>
      </c>
      <c r="D421">
        <v>3388</v>
      </c>
      <c r="E421" s="2">
        <f t="shared" si="42"/>
        <v>1.1201149425287356</v>
      </c>
      <c r="F421" s="4">
        <f t="shared" si="43"/>
        <v>1685</v>
      </c>
      <c r="G421" s="29">
        <f t="shared" si="46"/>
        <v>1685</v>
      </c>
      <c r="H421" s="29">
        <f t="shared" si="47"/>
        <v>1949</v>
      </c>
      <c r="I421" s="30">
        <f t="shared" si="48"/>
        <v>2</v>
      </c>
      <c r="J421" s="31">
        <f t="shared" si="44"/>
        <v>1</v>
      </c>
      <c r="K421" s="12">
        <v>1949</v>
      </c>
      <c r="L421" s="13">
        <v>6259</v>
      </c>
      <c r="M421" s="13">
        <v>4681</v>
      </c>
      <c r="N421" s="16">
        <v>364</v>
      </c>
      <c r="O421" s="16">
        <v>3415</v>
      </c>
      <c r="P421" s="17">
        <v>2354</v>
      </c>
      <c r="Q421" s="4">
        <v>1020</v>
      </c>
      <c r="R421" s="4">
        <v>2279</v>
      </c>
      <c r="S421" s="4">
        <v>2014</v>
      </c>
      <c r="T421" s="27">
        <f t="shared" si="45"/>
        <v>1740</v>
      </c>
      <c r="U421" s="13">
        <v>1740</v>
      </c>
      <c r="V421" s="13">
        <v>3039</v>
      </c>
      <c r="W421" s="19">
        <v>2782</v>
      </c>
      <c r="X421" s="23">
        <v>0.27</v>
      </c>
      <c r="Y421" s="24">
        <v>0.35</v>
      </c>
      <c r="Z421" s="24">
        <v>0.37</v>
      </c>
      <c r="AA421" s="24">
        <v>0.91</v>
      </c>
      <c r="AB421" s="25">
        <v>0.47</v>
      </c>
    </row>
    <row r="422" spans="1:28" x14ac:dyDescent="0.25">
      <c r="A422" s="7">
        <v>42048.989583333336</v>
      </c>
      <c r="B422">
        <v>1075</v>
      </c>
      <c r="C422">
        <v>4856</v>
      </c>
      <c r="D422">
        <v>4355</v>
      </c>
      <c r="E422" s="2">
        <f t="shared" si="42"/>
        <v>1.3971962616822431</v>
      </c>
      <c r="F422" s="4">
        <f t="shared" si="43"/>
        <v>1197</v>
      </c>
      <c r="G422" s="29">
        <f t="shared" si="46"/>
        <v>1197</v>
      </c>
      <c r="H422" s="29">
        <f t="shared" si="47"/>
        <v>1284</v>
      </c>
      <c r="I422" s="30">
        <f t="shared" si="48"/>
        <v>2</v>
      </c>
      <c r="J422" s="31">
        <f t="shared" si="44"/>
        <v>1</v>
      </c>
      <c r="K422" s="12">
        <v>1284</v>
      </c>
      <c r="L422" s="13">
        <v>5319</v>
      </c>
      <c r="M422" s="13">
        <v>4594</v>
      </c>
      <c r="N422" s="16">
        <v>752</v>
      </c>
      <c r="O422" s="16">
        <v>4320</v>
      </c>
      <c r="P422" s="17">
        <v>4026</v>
      </c>
      <c r="Q422" s="4">
        <v>1468</v>
      </c>
      <c r="R422" s="4">
        <v>2699</v>
      </c>
      <c r="S422" s="4">
        <v>2588</v>
      </c>
      <c r="T422" s="27">
        <f t="shared" si="45"/>
        <v>1794</v>
      </c>
      <c r="U422" s="13">
        <v>1794</v>
      </c>
      <c r="V422" s="13">
        <v>2855</v>
      </c>
      <c r="W422" s="19">
        <v>2730</v>
      </c>
      <c r="X422" s="23">
        <v>0.9</v>
      </c>
      <c r="Y422" s="24">
        <v>0.68999999999999895</v>
      </c>
      <c r="Z422" s="24">
        <v>0.38</v>
      </c>
      <c r="AA422" s="24">
        <v>0.89</v>
      </c>
      <c r="AB422" s="25">
        <v>0.72</v>
      </c>
    </row>
    <row r="423" spans="1:28" x14ac:dyDescent="0.25">
      <c r="A423" s="7">
        <v>42051.989583333336</v>
      </c>
      <c r="B423">
        <v>1121</v>
      </c>
      <c r="C423">
        <v>4141</v>
      </c>
      <c r="D423">
        <v>4455</v>
      </c>
      <c r="E423" s="2">
        <f t="shared" si="42"/>
        <v>1.6596166556510246</v>
      </c>
      <c r="F423" s="4">
        <f t="shared" si="43"/>
        <v>517</v>
      </c>
      <c r="G423" s="29">
        <f t="shared" si="46"/>
        <v>517</v>
      </c>
      <c r="H423" s="29">
        <f t="shared" si="47"/>
        <v>1513</v>
      </c>
      <c r="I423" s="30">
        <f t="shared" si="48"/>
        <v>2</v>
      </c>
      <c r="J423" s="31">
        <f t="shared" si="44"/>
        <v>1</v>
      </c>
      <c r="K423" s="12">
        <v>1513</v>
      </c>
      <c r="L423" s="13">
        <v>4850</v>
      </c>
      <c r="M423" s="13">
        <v>4955</v>
      </c>
      <c r="N423" s="16">
        <v>767</v>
      </c>
      <c r="O423" s="16">
        <v>3491</v>
      </c>
      <c r="P423" s="17">
        <v>3918</v>
      </c>
      <c r="Q423" s="4">
        <v>1814</v>
      </c>
      <c r="R423" s="4">
        <v>2574</v>
      </c>
      <c r="S423" s="4">
        <v>2648</v>
      </c>
      <c r="T423" s="27">
        <f t="shared" si="45"/>
        <v>2511</v>
      </c>
      <c r="U423" s="13">
        <v>2511</v>
      </c>
      <c r="V423" s="13">
        <v>2863</v>
      </c>
      <c r="W423" s="19">
        <v>2945</v>
      </c>
      <c r="X423" s="23">
        <v>0.93</v>
      </c>
      <c r="Y423" s="24">
        <v>0.84</v>
      </c>
      <c r="Z423" s="24">
        <v>0.44</v>
      </c>
      <c r="AA423" s="24">
        <v>0.87</v>
      </c>
      <c r="AB423" s="25">
        <v>0.77</v>
      </c>
    </row>
    <row r="424" spans="1:28" x14ac:dyDescent="0.25">
      <c r="A424" s="7">
        <v>42052.989583333336</v>
      </c>
      <c r="B424">
        <v>1064</v>
      </c>
      <c r="C424">
        <v>3660</v>
      </c>
      <c r="D424">
        <v>4185</v>
      </c>
      <c r="E424" s="2">
        <f t="shared" si="42"/>
        <v>1.659438775510204</v>
      </c>
      <c r="F424" s="4">
        <f t="shared" si="43"/>
        <v>963</v>
      </c>
      <c r="G424" s="29">
        <f t="shared" si="46"/>
        <v>963</v>
      </c>
      <c r="H424" s="29">
        <f t="shared" si="47"/>
        <v>1568</v>
      </c>
      <c r="I424" s="30">
        <f t="shared" si="48"/>
        <v>2</v>
      </c>
      <c r="J424" s="31">
        <f t="shared" si="44"/>
        <v>1</v>
      </c>
      <c r="K424" s="12">
        <v>1568</v>
      </c>
      <c r="L424" s="13">
        <v>4206</v>
      </c>
      <c r="M424" s="13">
        <v>4635</v>
      </c>
      <c r="N424" s="16">
        <v>550</v>
      </c>
      <c r="O424" s="16">
        <v>2945</v>
      </c>
      <c r="P424" s="17">
        <v>3579</v>
      </c>
      <c r="Q424" s="4">
        <v>1766</v>
      </c>
      <c r="R424" s="4">
        <v>2314</v>
      </c>
      <c r="S424" s="4">
        <v>2449</v>
      </c>
      <c r="T424" s="27">
        <f t="shared" si="45"/>
        <v>2602</v>
      </c>
      <c r="U424" s="13">
        <v>2602</v>
      </c>
      <c r="V424" s="13">
        <v>2659</v>
      </c>
      <c r="W424" s="19">
        <v>2755</v>
      </c>
      <c r="X424" s="23">
        <v>0.74</v>
      </c>
      <c r="Y424" s="24">
        <v>0.89</v>
      </c>
      <c r="Z424" s="24">
        <v>0.39</v>
      </c>
      <c r="AA424" s="24">
        <v>0.86</v>
      </c>
      <c r="AB424" s="25">
        <v>0.72</v>
      </c>
    </row>
    <row r="425" spans="1:28" x14ac:dyDescent="0.25">
      <c r="A425" s="7">
        <v>42053.989583333336</v>
      </c>
      <c r="B425">
        <v>1163</v>
      </c>
      <c r="C425">
        <v>4001</v>
      </c>
      <c r="D425">
        <v>4950</v>
      </c>
      <c r="E425" s="2">
        <f t="shared" si="42"/>
        <v>1.7657557166759621</v>
      </c>
      <c r="F425" s="4">
        <f t="shared" si="43"/>
        <v>899</v>
      </c>
      <c r="G425" s="29">
        <f t="shared" si="46"/>
        <v>899</v>
      </c>
      <c r="H425" s="29">
        <f t="shared" si="47"/>
        <v>1793</v>
      </c>
      <c r="I425" s="30">
        <f t="shared" si="48"/>
        <v>2</v>
      </c>
      <c r="J425" s="31">
        <f t="shared" si="44"/>
        <v>1</v>
      </c>
      <c r="K425" s="12">
        <v>1793</v>
      </c>
      <c r="L425" s="13">
        <v>5058</v>
      </c>
      <c r="M425" s="13">
        <v>6118</v>
      </c>
      <c r="N425" s="16">
        <v>669</v>
      </c>
      <c r="O425" s="16">
        <v>3124</v>
      </c>
      <c r="P425" s="17">
        <v>3843</v>
      </c>
      <c r="Q425" s="4">
        <v>2024</v>
      </c>
      <c r="R425" s="4">
        <v>2577</v>
      </c>
      <c r="S425" s="4">
        <v>2806</v>
      </c>
      <c r="T425" s="27">
        <f t="shared" si="45"/>
        <v>3166</v>
      </c>
      <c r="U425" s="13">
        <v>3166</v>
      </c>
      <c r="V425" s="13">
        <v>3262</v>
      </c>
      <c r="W425" s="19">
        <v>3469</v>
      </c>
      <c r="X425" s="23">
        <v>0.34</v>
      </c>
      <c r="Y425" s="24">
        <v>0.86</v>
      </c>
      <c r="Z425" s="24">
        <v>0.34</v>
      </c>
      <c r="AA425" s="24">
        <v>0.84</v>
      </c>
      <c r="AB425" s="25">
        <v>0.6</v>
      </c>
    </row>
    <row r="426" spans="1:28" x14ac:dyDescent="0.25">
      <c r="A426" s="7">
        <v>42054.989583333336</v>
      </c>
      <c r="B426">
        <v>1158</v>
      </c>
      <c r="C426">
        <v>4021</v>
      </c>
      <c r="D426">
        <v>5603</v>
      </c>
      <c r="E426" s="2">
        <f t="shared" si="42"/>
        <v>1.857737682165163</v>
      </c>
      <c r="F426" s="4">
        <f t="shared" si="43"/>
        <v>1055</v>
      </c>
      <c r="G426" s="29">
        <f t="shared" si="46"/>
        <v>1055</v>
      </c>
      <c r="H426" s="29">
        <f t="shared" si="47"/>
        <v>1441</v>
      </c>
      <c r="I426" s="30">
        <f t="shared" si="48"/>
        <v>2</v>
      </c>
      <c r="J426" s="31">
        <f t="shared" si="44"/>
        <v>1</v>
      </c>
      <c r="K426" s="12">
        <v>1441</v>
      </c>
      <c r="L426" s="13">
        <v>4309</v>
      </c>
      <c r="M426" s="13">
        <v>5907</v>
      </c>
      <c r="N426" s="16">
        <v>738</v>
      </c>
      <c r="O426" s="16">
        <v>3754</v>
      </c>
      <c r="P426" s="17">
        <v>5395</v>
      </c>
      <c r="Q426" s="4">
        <v>2152</v>
      </c>
      <c r="R426" s="4">
        <v>2793</v>
      </c>
      <c r="S426" s="4">
        <v>3177</v>
      </c>
      <c r="T426" s="27">
        <f t="shared" si="45"/>
        <v>2677</v>
      </c>
      <c r="U426" s="13">
        <v>2677</v>
      </c>
      <c r="V426" s="13">
        <v>2980</v>
      </c>
      <c r="W426" s="19">
        <v>3349</v>
      </c>
      <c r="X426" s="23">
        <v>0.18</v>
      </c>
      <c r="Y426" s="24">
        <v>0.77</v>
      </c>
      <c r="Z426" s="24">
        <v>0.26</v>
      </c>
      <c r="AA426" s="24">
        <v>0.82</v>
      </c>
      <c r="AB426" s="25">
        <v>0.51</v>
      </c>
    </row>
    <row r="427" spans="1:28" x14ac:dyDescent="0.25">
      <c r="A427" s="7">
        <v>42055.989583333336</v>
      </c>
      <c r="B427">
        <v>1371</v>
      </c>
      <c r="C427">
        <v>3801</v>
      </c>
      <c r="D427">
        <v>5321</v>
      </c>
      <c r="E427" s="2">
        <f t="shared" si="42"/>
        <v>1.8582930756843801</v>
      </c>
      <c r="F427" s="4">
        <f t="shared" si="43"/>
        <v>584</v>
      </c>
      <c r="G427" s="29">
        <f t="shared" si="46"/>
        <v>584</v>
      </c>
      <c r="H427" s="29">
        <f t="shared" si="47"/>
        <v>1863</v>
      </c>
      <c r="I427" s="30">
        <f t="shared" si="48"/>
        <v>2</v>
      </c>
      <c r="J427" s="31">
        <f t="shared" si="44"/>
        <v>1</v>
      </c>
      <c r="K427" s="12">
        <v>1863</v>
      </c>
      <c r="L427" s="13">
        <v>4240</v>
      </c>
      <c r="M427" s="13">
        <v>5891</v>
      </c>
      <c r="N427" s="16">
        <v>857</v>
      </c>
      <c r="O427" s="16">
        <v>3275</v>
      </c>
      <c r="P427" s="17">
        <v>4727</v>
      </c>
      <c r="Q427" s="4">
        <v>2548</v>
      </c>
      <c r="R427" s="4">
        <v>2676</v>
      </c>
      <c r="S427" s="4">
        <v>3016</v>
      </c>
      <c r="T427" s="27">
        <f t="shared" si="45"/>
        <v>3462</v>
      </c>
      <c r="U427" s="13">
        <v>3462</v>
      </c>
      <c r="V427" s="13">
        <v>2986</v>
      </c>
      <c r="W427" s="19">
        <v>3340</v>
      </c>
      <c r="X427" s="23">
        <v>0</v>
      </c>
      <c r="Y427" s="24">
        <v>0.43</v>
      </c>
      <c r="Z427" s="24">
        <v>0.31</v>
      </c>
      <c r="AA427" s="24">
        <v>0.79</v>
      </c>
      <c r="AB427" s="25">
        <v>0.38</v>
      </c>
    </row>
    <row r="428" spans="1:28" x14ac:dyDescent="0.25">
      <c r="A428" s="7">
        <v>42058.989583333336</v>
      </c>
      <c r="B428">
        <v>1205</v>
      </c>
      <c r="C428">
        <v>3438</v>
      </c>
      <c r="D428">
        <v>5456</v>
      </c>
      <c r="E428" s="2">
        <f t="shared" si="42"/>
        <v>1.4833759590792839</v>
      </c>
      <c r="F428" s="4">
        <f t="shared" si="43"/>
        <v>977</v>
      </c>
      <c r="G428" s="29">
        <f t="shared" si="46"/>
        <v>977</v>
      </c>
      <c r="H428" s="29">
        <f t="shared" si="47"/>
        <v>1564</v>
      </c>
      <c r="I428" s="30">
        <f t="shared" si="48"/>
        <v>2</v>
      </c>
      <c r="J428" s="31">
        <f t="shared" si="44"/>
        <v>1</v>
      </c>
      <c r="K428" s="12">
        <v>1564</v>
      </c>
      <c r="L428" s="13">
        <v>4286</v>
      </c>
      <c r="M428" s="13">
        <v>6612</v>
      </c>
      <c r="N428" s="16">
        <v>886</v>
      </c>
      <c r="O428" s="16">
        <v>2814</v>
      </c>
      <c r="P428" s="17">
        <v>4640</v>
      </c>
      <c r="Q428" s="4">
        <v>1861</v>
      </c>
      <c r="R428" s="4">
        <v>2609</v>
      </c>
      <c r="S428" s="4">
        <v>3093</v>
      </c>
      <c r="T428" s="27">
        <f t="shared" si="45"/>
        <v>2320</v>
      </c>
      <c r="U428" s="13">
        <v>2320</v>
      </c>
      <c r="V428" s="13">
        <v>3280</v>
      </c>
      <c r="W428" s="19">
        <v>3749</v>
      </c>
      <c r="X428" s="23">
        <v>0.48</v>
      </c>
      <c r="Y428" s="24">
        <v>0.21</v>
      </c>
      <c r="Z428" s="24">
        <v>0.54</v>
      </c>
      <c r="AA428" s="24">
        <v>0.77</v>
      </c>
      <c r="AB428" s="25">
        <v>0.5</v>
      </c>
    </row>
    <row r="429" spans="1:28" x14ac:dyDescent="0.25">
      <c r="A429" s="7">
        <v>42059.989583333336</v>
      </c>
      <c r="B429">
        <v>1452</v>
      </c>
      <c r="C429">
        <v>3184</v>
      </c>
      <c r="D429">
        <v>6420</v>
      </c>
      <c r="E429" s="2">
        <f t="shared" si="42"/>
        <v>1.3720255368543239</v>
      </c>
      <c r="F429" s="4">
        <f t="shared" si="43"/>
        <v>273</v>
      </c>
      <c r="G429" s="29">
        <f t="shared" si="46"/>
        <v>273</v>
      </c>
      <c r="H429" s="29">
        <f t="shared" si="47"/>
        <v>1723</v>
      </c>
      <c r="I429" s="30">
        <f t="shared" si="48"/>
        <v>2</v>
      </c>
      <c r="J429" s="31">
        <f t="shared" si="44"/>
        <v>1</v>
      </c>
      <c r="K429" s="12">
        <v>1723</v>
      </c>
      <c r="L429" s="13">
        <v>3825</v>
      </c>
      <c r="M429" s="13">
        <v>6718</v>
      </c>
      <c r="N429" s="16">
        <v>1291</v>
      </c>
      <c r="O429" s="16">
        <v>2885</v>
      </c>
      <c r="P429" s="17">
        <v>6165</v>
      </c>
      <c r="Q429" s="4">
        <v>2000</v>
      </c>
      <c r="R429" s="4">
        <v>2857</v>
      </c>
      <c r="S429" s="4">
        <v>3640</v>
      </c>
      <c r="T429" s="27">
        <f t="shared" si="45"/>
        <v>2364</v>
      </c>
      <c r="U429" s="13">
        <v>2364</v>
      </c>
      <c r="V429" s="13">
        <v>3103</v>
      </c>
      <c r="W429" s="19">
        <v>3809</v>
      </c>
      <c r="X429" s="23">
        <v>0.18</v>
      </c>
      <c r="Y429" s="24">
        <v>-0.03</v>
      </c>
      <c r="Z429" s="24">
        <v>0.53</v>
      </c>
      <c r="AA429" s="24">
        <v>0.73</v>
      </c>
      <c r="AB429" s="25">
        <v>0.36</v>
      </c>
    </row>
    <row r="430" spans="1:28" x14ac:dyDescent="0.25">
      <c r="A430" s="7">
        <v>42060.989583333336</v>
      </c>
      <c r="B430">
        <v>1224</v>
      </c>
      <c r="C430">
        <v>3038</v>
      </c>
      <c r="D430">
        <v>7010</v>
      </c>
      <c r="E430" s="2">
        <f t="shared" si="42"/>
        <v>1.2972972972972974</v>
      </c>
      <c r="F430" s="4">
        <f t="shared" si="43"/>
        <v>863</v>
      </c>
      <c r="G430" s="29">
        <f t="shared" si="46"/>
        <v>863</v>
      </c>
      <c r="H430" s="29">
        <f t="shared" si="47"/>
        <v>1517</v>
      </c>
      <c r="I430" s="30">
        <f t="shared" si="48"/>
        <v>2</v>
      </c>
      <c r="J430" s="31">
        <f t="shared" si="44"/>
        <v>1</v>
      </c>
      <c r="K430" s="12">
        <v>1517</v>
      </c>
      <c r="L430" s="13">
        <v>3318</v>
      </c>
      <c r="M430" s="13">
        <v>7605</v>
      </c>
      <c r="N430" s="16">
        <v>860</v>
      </c>
      <c r="O430" s="16">
        <v>2692</v>
      </c>
      <c r="P430" s="17">
        <v>6380</v>
      </c>
      <c r="Q430" s="4">
        <v>1746</v>
      </c>
      <c r="R430" s="4">
        <v>2935</v>
      </c>
      <c r="S430" s="4">
        <v>3974</v>
      </c>
      <c r="T430" s="27">
        <f t="shared" si="45"/>
        <v>1968</v>
      </c>
      <c r="U430" s="13">
        <v>1968</v>
      </c>
      <c r="V430" s="13">
        <v>3129</v>
      </c>
      <c r="W430" s="19">
        <v>4312</v>
      </c>
      <c r="X430" s="23">
        <v>-0.06</v>
      </c>
      <c r="Y430" s="24">
        <v>-0.21</v>
      </c>
      <c r="Z430" s="24">
        <v>0.53</v>
      </c>
      <c r="AA430" s="24">
        <v>0.68999999999999895</v>
      </c>
      <c r="AB430" s="25">
        <v>0.24</v>
      </c>
    </row>
    <row r="431" spans="1:28" x14ac:dyDescent="0.25">
      <c r="A431" s="7">
        <v>42061.989583333336</v>
      </c>
      <c r="B431">
        <v>1090</v>
      </c>
      <c r="C431">
        <v>3145</v>
      </c>
      <c r="D431">
        <v>7402</v>
      </c>
      <c r="E431" s="2">
        <f t="shared" si="42"/>
        <v>1.616566466265865</v>
      </c>
      <c r="F431" s="4">
        <f t="shared" si="43"/>
        <v>846</v>
      </c>
      <c r="G431" s="29">
        <f t="shared" si="46"/>
        <v>846</v>
      </c>
      <c r="H431" s="29">
        <f t="shared" si="47"/>
        <v>1497</v>
      </c>
      <c r="I431" s="30">
        <f t="shared" si="48"/>
        <v>2</v>
      </c>
      <c r="J431" s="31">
        <f t="shared" si="44"/>
        <v>1</v>
      </c>
      <c r="K431" s="12">
        <v>1497</v>
      </c>
      <c r="L431" s="13">
        <v>3465</v>
      </c>
      <c r="M431" s="13">
        <v>7815</v>
      </c>
      <c r="N431" s="16">
        <v>671</v>
      </c>
      <c r="O431" s="16">
        <v>2875</v>
      </c>
      <c r="P431" s="17">
        <v>6937</v>
      </c>
      <c r="Q431" s="4">
        <v>1804</v>
      </c>
      <c r="R431" s="4">
        <v>3237</v>
      </c>
      <c r="S431" s="4">
        <v>4196</v>
      </c>
      <c r="T431" s="27">
        <f t="shared" si="45"/>
        <v>2420</v>
      </c>
      <c r="U431" s="13">
        <v>2420</v>
      </c>
      <c r="V431" s="13">
        <v>3579</v>
      </c>
      <c r="W431" s="19">
        <v>4431</v>
      </c>
      <c r="X431" s="23">
        <v>0.57999999999999996</v>
      </c>
      <c r="Y431" s="24">
        <v>0.02</v>
      </c>
      <c r="Z431" s="24">
        <v>0.4</v>
      </c>
      <c r="AA431" s="24">
        <v>0.64</v>
      </c>
      <c r="AB431" s="25">
        <v>0.41</v>
      </c>
    </row>
    <row r="432" spans="1:28" x14ac:dyDescent="0.25">
      <c r="A432" s="7">
        <v>42062.989583333336</v>
      </c>
      <c r="B432">
        <v>1476</v>
      </c>
      <c r="C432">
        <v>3503</v>
      </c>
      <c r="D432">
        <v>7309</v>
      </c>
      <c r="E432" s="2">
        <f t="shared" si="42"/>
        <v>1.2993079584775087</v>
      </c>
      <c r="F432" s="4">
        <f t="shared" si="43"/>
        <v>489</v>
      </c>
      <c r="G432" s="29">
        <f t="shared" si="46"/>
        <v>489</v>
      </c>
      <c r="H432" s="29">
        <f t="shared" si="47"/>
        <v>1734</v>
      </c>
      <c r="I432" s="30">
        <f t="shared" si="48"/>
        <v>2</v>
      </c>
      <c r="J432" s="31">
        <f t="shared" si="44"/>
        <v>1</v>
      </c>
      <c r="K432" s="12">
        <v>1734</v>
      </c>
      <c r="L432" s="13">
        <v>3792</v>
      </c>
      <c r="M432" s="13">
        <v>7704</v>
      </c>
      <c r="N432" s="16">
        <v>1008</v>
      </c>
      <c r="O432" s="16">
        <v>2975</v>
      </c>
      <c r="P432" s="17">
        <v>6524</v>
      </c>
      <c r="Q432" s="4">
        <v>1954</v>
      </c>
      <c r="R432" s="4">
        <v>3619</v>
      </c>
      <c r="S432" s="4">
        <v>4144</v>
      </c>
      <c r="T432" s="27">
        <f t="shared" si="45"/>
        <v>2253</v>
      </c>
      <c r="U432" s="13">
        <v>2253</v>
      </c>
      <c r="V432" s="13">
        <v>3918</v>
      </c>
      <c r="W432" s="19">
        <v>4368</v>
      </c>
      <c r="X432" s="23">
        <v>0.82</v>
      </c>
      <c r="Y432" s="24">
        <v>0.22</v>
      </c>
      <c r="Z432" s="24">
        <v>0.14000000000000001</v>
      </c>
      <c r="AA432" s="24">
        <v>0.57999999999999996</v>
      </c>
      <c r="AB432" s="25">
        <v>0.44</v>
      </c>
    </row>
    <row r="433" spans="1:28" x14ac:dyDescent="0.25">
      <c r="A433" s="7">
        <v>42065.989583333336</v>
      </c>
      <c r="B433">
        <v>1250</v>
      </c>
      <c r="C433">
        <v>3138</v>
      </c>
      <c r="D433">
        <v>6840</v>
      </c>
      <c r="E433" s="2">
        <f t="shared" si="42"/>
        <v>1.2992036405005689</v>
      </c>
      <c r="F433" s="4">
        <f t="shared" si="43"/>
        <v>934</v>
      </c>
      <c r="G433" s="29">
        <f t="shared" si="46"/>
        <v>934</v>
      </c>
      <c r="H433" s="29">
        <f t="shared" si="47"/>
        <v>1758</v>
      </c>
      <c r="I433" s="30">
        <f t="shared" si="48"/>
        <v>2</v>
      </c>
      <c r="J433" s="31">
        <f t="shared" si="44"/>
        <v>1</v>
      </c>
      <c r="K433" s="12">
        <v>1758</v>
      </c>
      <c r="L433" s="13">
        <v>3764</v>
      </c>
      <c r="M433" s="13">
        <v>7540</v>
      </c>
      <c r="N433" s="16">
        <v>800</v>
      </c>
      <c r="O433" s="16">
        <v>2671</v>
      </c>
      <c r="P433" s="17">
        <v>6274</v>
      </c>
      <c r="Q433" s="4">
        <v>1501</v>
      </c>
      <c r="R433" s="4">
        <v>3393</v>
      </c>
      <c r="S433" s="4">
        <v>3878</v>
      </c>
      <c r="T433" s="27">
        <f t="shared" si="45"/>
        <v>2284</v>
      </c>
      <c r="U433" s="13">
        <v>2284</v>
      </c>
      <c r="V433" s="13">
        <v>3889</v>
      </c>
      <c r="W433" s="19">
        <v>4275</v>
      </c>
      <c r="X433" s="23">
        <v>0.93</v>
      </c>
      <c r="Y433" s="24">
        <v>0.34</v>
      </c>
      <c r="Z433" s="24">
        <v>-0.01</v>
      </c>
      <c r="AA433" s="24">
        <v>0.51</v>
      </c>
      <c r="AB433" s="25">
        <v>0.44</v>
      </c>
    </row>
    <row r="434" spans="1:28" x14ac:dyDescent="0.25">
      <c r="A434" s="7">
        <v>42066.989583333336</v>
      </c>
      <c r="B434">
        <v>1099</v>
      </c>
      <c r="C434">
        <v>2225</v>
      </c>
      <c r="D434">
        <v>6529</v>
      </c>
      <c r="E434" s="2">
        <f t="shared" si="42"/>
        <v>1.1753197893152747</v>
      </c>
      <c r="F434" s="4">
        <f t="shared" si="43"/>
        <v>770</v>
      </c>
      <c r="G434" s="29">
        <f t="shared" si="46"/>
        <v>770</v>
      </c>
      <c r="H434" s="29">
        <f t="shared" si="47"/>
        <v>1329</v>
      </c>
      <c r="I434" s="30">
        <f t="shared" si="48"/>
        <v>2</v>
      </c>
      <c r="J434" s="31">
        <f t="shared" si="44"/>
        <v>1</v>
      </c>
      <c r="K434" s="12">
        <v>1329</v>
      </c>
      <c r="L434" s="13">
        <v>2947</v>
      </c>
      <c r="M434" s="13">
        <v>6734</v>
      </c>
      <c r="N434" s="16">
        <v>988</v>
      </c>
      <c r="O434" s="16">
        <v>2043</v>
      </c>
      <c r="P434" s="17">
        <v>6324</v>
      </c>
      <c r="Q434" s="4">
        <v>1290</v>
      </c>
      <c r="R434" s="4">
        <v>2999</v>
      </c>
      <c r="S434" s="4">
        <v>3702</v>
      </c>
      <c r="T434" s="27">
        <f t="shared" si="45"/>
        <v>1562</v>
      </c>
      <c r="U434" s="13">
        <v>1562</v>
      </c>
      <c r="V434" s="13">
        <v>3318</v>
      </c>
      <c r="W434" s="19">
        <v>3818</v>
      </c>
      <c r="X434" s="23">
        <v>0.76</v>
      </c>
      <c r="Y434" s="24">
        <v>0.7</v>
      </c>
      <c r="Z434" s="24">
        <v>0.08</v>
      </c>
      <c r="AA434" s="24">
        <v>0.45</v>
      </c>
      <c r="AB434" s="25">
        <v>0.5</v>
      </c>
    </row>
    <row r="435" spans="1:28" x14ac:dyDescent="0.25">
      <c r="A435" s="7">
        <v>42067.989583333336</v>
      </c>
      <c r="B435">
        <v>385</v>
      </c>
      <c r="C435">
        <v>2224</v>
      </c>
      <c r="D435">
        <v>6166</v>
      </c>
      <c r="E435" s="2">
        <f t="shared" si="42"/>
        <v>1.161231884057971</v>
      </c>
      <c r="F435" s="4">
        <f t="shared" si="43"/>
        <v>1327</v>
      </c>
      <c r="G435" s="29">
        <f t="shared" si="46"/>
        <v>1327</v>
      </c>
      <c r="H435" s="29">
        <f t="shared" si="47"/>
        <v>1104</v>
      </c>
      <c r="I435" s="30">
        <f t="shared" si="48"/>
        <v>2</v>
      </c>
      <c r="J435" s="31">
        <f t="shared" si="44"/>
        <v>1</v>
      </c>
      <c r="K435" s="12">
        <v>1104</v>
      </c>
      <c r="L435" s="13">
        <v>2552</v>
      </c>
      <c r="M435" s="13">
        <v>6892</v>
      </c>
      <c r="N435" s="16">
        <v>2</v>
      </c>
      <c r="O435" s="16">
        <v>2042</v>
      </c>
      <c r="P435" s="17">
        <v>5395</v>
      </c>
      <c r="Q435" s="4">
        <v>395</v>
      </c>
      <c r="R435" s="4">
        <v>2853</v>
      </c>
      <c r="S435" s="4">
        <v>3473</v>
      </c>
      <c r="T435" s="27">
        <f t="shared" si="45"/>
        <v>1282</v>
      </c>
      <c r="U435" s="13">
        <v>1282</v>
      </c>
      <c r="V435" s="13">
        <v>3386</v>
      </c>
      <c r="W435" s="19">
        <v>3907</v>
      </c>
      <c r="X435" s="23">
        <v>0.61</v>
      </c>
      <c r="Y435" s="24">
        <v>0.89</v>
      </c>
      <c r="Z435" s="24">
        <v>0.26</v>
      </c>
      <c r="AA435" s="24">
        <v>0.38</v>
      </c>
      <c r="AB435" s="25">
        <v>0.54</v>
      </c>
    </row>
    <row r="436" spans="1:28" x14ac:dyDescent="0.25">
      <c r="A436" s="7">
        <v>42068.989583333336</v>
      </c>
      <c r="B436">
        <v>71</v>
      </c>
      <c r="C436">
        <v>2085</v>
      </c>
      <c r="D436">
        <v>5214</v>
      </c>
      <c r="E436" s="2">
        <f t="shared" si="42"/>
        <v>1.2992957746478873</v>
      </c>
      <c r="F436" s="4">
        <f t="shared" si="43"/>
        <v>1103</v>
      </c>
      <c r="G436" s="29">
        <f t="shared" si="46"/>
        <v>1103</v>
      </c>
      <c r="H436" s="29">
        <f t="shared" si="47"/>
        <v>369</v>
      </c>
      <c r="I436" s="30">
        <f t="shared" si="48"/>
        <v>1</v>
      </c>
      <c r="J436" s="31">
        <f t="shared" si="44"/>
        <v>0</v>
      </c>
      <c r="K436" s="12">
        <v>-369</v>
      </c>
      <c r="L436" s="13">
        <v>2229</v>
      </c>
      <c r="M436" s="13">
        <v>5465</v>
      </c>
      <c r="N436" s="16">
        <v>1</v>
      </c>
      <c r="O436" s="16">
        <v>1949</v>
      </c>
      <c r="P436" s="17">
        <v>4915</v>
      </c>
      <c r="Q436" s="4">
        <v>53</v>
      </c>
      <c r="R436" s="4">
        <v>2330</v>
      </c>
      <c r="S436" s="4">
        <v>2824</v>
      </c>
      <c r="T436" s="27">
        <f t="shared" si="45"/>
        <v>284</v>
      </c>
      <c r="U436" s="13">
        <v>-284</v>
      </c>
      <c r="V436" s="13">
        <v>2622</v>
      </c>
      <c r="W436" s="19">
        <v>3026</v>
      </c>
      <c r="X436" s="23">
        <v>0.95</v>
      </c>
      <c r="Y436" s="24">
        <v>0.96</v>
      </c>
      <c r="Z436" s="24">
        <v>0.56000000000000005</v>
      </c>
      <c r="AA436" s="24">
        <v>0.31</v>
      </c>
      <c r="AB436" s="25">
        <v>0.68999999999999895</v>
      </c>
    </row>
    <row r="437" spans="1:28" x14ac:dyDescent="0.25">
      <c r="A437" s="7">
        <v>42069.989583333336</v>
      </c>
      <c r="B437">
        <v>57</v>
      </c>
      <c r="C437">
        <v>1599</v>
      </c>
      <c r="D437">
        <v>3932</v>
      </c>
      <c r="E437" s="2">
        <f t="shared" si="42"/>
        <v>1.2252747252747254</v>
      </c>
      <c r="F437" s="4" t="e">
        <f t="shared" si="43"/>
        <v>#N/A</v>
      </c>
      <c r="G437" s="29">
        <f t="shared" si="46"/>
        <v>367</v>
      </c>
      <c r="H437" s="29">
        <f t="shared" si="47"/>
        <v>223</v>
      </c>
      <c r="I437" s="30">
        <f t="shared" si="48"/>
        <v>1</v>
      </c>
      <c r="J437" s="31">
        <f t="shared" si="44"/>
        <v>1</v>
      </c>
      <c r="K437" s="12">
        <v>223</v>
      </c>
      <c r="L437" s="13">
        <v>2164</v>
      </c>
      <c r="M437" s="13">
        <v>5272</v>
      </c>
      <c r="N437" s="16">
        <v>2</v>
      </c>
      <c r="O437" s="16">
        <v>510</v>
      </c>
      <c r="P437" s="17">
        <v>1690</v>
      </c>
      <c r="Q437" s="4">
        <v>44</v>
      </c>
      <c r="R437" s="4">
        <v>1569</v>
      </c>
      <c r="S437" s="4">
        <v>2029</v>
      </c>
      <c r="T437" s="27">
        <f t="shared" si="45"/>
        <v>182</v>
      </c>
      <c r="U437" s="13">
        <v>182</v>
      </c>
      <c r="V437" s="13">
        <v>2236</v>
      </c>
      <c r="W437" s="19">
        <v>2783</v>
      </c>
      <c r="X437" s="23">
        <v>0.98</v>
      </c>
      <c r="Y437" s="24">
        <v>0.97</v>
      </c>
      <c r="Z437" s="24">
        <v>0.78</v>
      </c>
      <c r="AA437" s="24">
        <v>0.25</v>
      </c>
      <c r="AB437" s="25">
        <v>0.75</v>
      </c>
    </row>
    <row r="438" spans="1:28" x14ac:dyDescent="0.25">
      <c r="A438" s="7">
        <v>42072.989583333336</v>
      </c>
      <c r="B438">
        <v>391</v>
      </c>
      <c r="C438">
        <v>971</v>
      </c>
      <c r="D438">
        <v>2694</v>
      </c>
      <c r="E438" s="2">
        <f t="shared" si="42"/>
        <v>1.2053333333333334</v>
      </c>
      <c r="F438" s="4" t="e">
        <f t="shared" si="43"/>
        <v>#N/A</v>
      </c>
      <c r="G438" s="29">
        <f t="shared" si="46"/>
        <v>222</v>
      </c>
      <c r="H438" s="29">
        <f t="shared" si="47"/>
        <v>904</v>
      </c>
      <c r="I438" s="30">
        <f t="shared" si="48"/>
        <v>2</v>
      </c>
      <c r="J438" s="31">
        <f t="shared" si="44"/>
        <v>1</v>
      </c>
      <c r="K438" s="12">
        <v>904</v>
      </c>
      <c r="L438" s="13">
        <v>1506</v>
      </c>
      <c r="M438" s="13">
        <v>3623</v>
      </c>
      <c r="N438" s="16">
        <v>1</v>
      </c>
      <c r="O438" s="16">
        <v>565</v>
      </c>
      <c r="P438" s="17">
        <v>2006</v>
      </c>
      <c r="Q438" s="4">
        <v>324</v>
      </c>
      <c r="R438" s="4">
        <v>770</v>
      </c>
      <c r="S438" s="4">
        <v>1258</v>
      </c>
      <c r="T438" s="27">
        <f t="shared" si="45"/>
        <v>750</v>
      </c>
      <c r="U438" s="13">
        <v>750</v>
      </c>
      <c r="V438" s="13">
        <v>1194</v>
      </c>
      <c r="W438" s="19">
        <v>1642</v>
      </c>
      <c r="X438" s="23">
        <v>0.99</v>
      </c>
      <c r="Y438" s="24">
        <v>0.98</v>
      </c>
      <c r="Z438" s="24">
        <v>0.91</v>
      </c>
      <c r="AA438" s="24">
        <v>0.23</v>
      </c>
      <c r="AB438" s="25">
        <v>0.78</v>
      </c>
    </row>
    <row r="439" spans="1:28" x14ac:dyDescent="0.25">
      <c r="A439" s="7">
        <v>42073.989583333336</v>
      </c>
      <c r="B439">
        <v>525</v>
      </c>
      <c r="C439">
        <v>1127</v>
      </c>
      <c r="D439">
        <v>2645</v>
      </c>
      <c r="E439" s="2">
        <f t="shared" si="42"/>
        <v>1.2048846675712348</v>
      </c>
      <c r="F439" s="4" t="e">
        <f t="shared" si="43"/>
        <v>#N/A</v>
      </c>
      <c r="G439" s="29">
        <f t="shared" si="46"/>
        <v>876</v>
      </c>
      <c r="H439" s="29">
        <f t="shared" si="47"/>
        <v>888</v>
      </c>
      <c r="I439" s="30">
        <f t="shared" si="48"/>
        <v>2</v>
      </c>
      <c r="J439" s="31">
        <f t="shared" si="44"/>
        <v>1</v>
      </c>
      <c r="K439" s="12">
        <v>888</v>
      </c>
      <c r="L439" s="13">
        <v>1458</v>
      </c>
      <c r="M439" s="13">
        <v>3330</v>
      </c>
      <c r="N439" s="16">
        <v>28</v>
      </c>
      <c r="O439" s="16">
        <v>549</v>
      </c>
      <c r="P439" s="17">
        <v>1815</v>
      </c>
      <c r="Q439" s="4">
        <v>399</v>
      </c>
      <c r="R439" s="4">
        <v>818</v>
      </c>
      <c r="S439" s="4">
        <v>1224</v>
      </c>
      <c r="T439" s="27">
        <f t="shared" si="45"/>
        <v>737</v>
      </c>
      <c r="U439" s="13">
        <v>737</v>
      </c>
      <c r="V439" s="13">
        <v>1156</v>
      </c>
      <c r="W439" s="19">
        <v>1572</v>
      </c>
      <c r="X439" s="23">
        <v>0.93999999999999895</v>
      </c>
      <c r="Y439" s="24">
        <v>0.98</v>
      </c>
      <c r="Z439" s="24">
        <v>0.93999999999999895</v>
      </c>
      <c r="AA439" s="24">
        <v>0.2</v>
      </c>
      <c r="AB439" s="25">
        <v>0.76</v>
      </c>
    </row>
    <row r="440" spans="1:28" x14ac:dyDescent="0.25">
      <c r="A440" s="7">
        <v>42074.989583333336</v>
      </c>
      <c r="B440">
        <v>299</v>
      </c>
      <c r="C440">
        <v>731</v>
      </c>
      <c r="D440">
        <v>1723</v>
      </c>
      <c r="E440" s="2">
        <f t="shared" si="42"/>
        <v>1.4497716894977168</v>
      </c>
      <c r="F440" s="4" t="e">
        <f t="shared" si="43"/>
        <v>#N/A</v>
      </c>
      <c r="G440" s="29">
        <f t="shared" si="46"/>
        <v>878</v>
      </c>
      <c r="H440" s="29">
        <f t="shared" si="47"/>
        <v>635</v>
      </c>
      <c r="I440" s="30">
        <f t="shared" si="48"/>
        <v>2</v>
      </c>
      <c r="J440" s="31">
        <f t="shared" si="44"/>
        <v>1</v>
      </c>
      <c r="K440" s="12">
        <v>635</v>
      </c>
      <c r="L440" s="13">
        <v>1304</v>
      </c>
      <c r="M440" s="13">
        <v>2821</v>
      </c>
      <c r="N440" s="16">
        <v>10</v>
      </c>
      <c r="O440" s="16">
        <v>1</v>
      </c>
      <c r="P440" s="17">
        <v>67</v>
      </c>
      <c r="Q440" s="4">
        <v>203</v>
      </c>
      <c r="R440" s="4">
        <v>464</v>
      </c>
      <c r="S440" s="4">
        <v>757</v>
      </c>
      <c r="T440" s="27">
        <f t="shared" si="45"/>
        <v>438</v>
      </c>
      <c r="U440" s="13">
        <v>438</v>
      </c>
      <c r="V440" s="13">
        <v>846</v>
      </c>
      <c r="W440" s="19">
        <v>1261</v>
      </c>
      <c r="X440" s="23">
        <v>0.7</v>
      </c>
      <c r="Y440" s="24">
        <v>0.96</v>
      </c>
      <c r="Z440" s="24">
        <v>0.96</v>
      </c>
      <c r="AA440" s="24">
        <v>0.17</v>
      </c>
      <c r="AB440" s="25">
        <v>0.7</v>
      </c>
    </row>
    <row r="441" spans="1:28" x14ac:dyDescent="0.25">
      <c r="A441" s="7">
        <v>42075.989583333336</v>
      </c>
      <c r="B441">
        <v>472</v>
      </c>
      <c r="C441">
        <v>503</v>
      </c>
      <c r="D441">
        <v>714</v>
      </c>
      <c r="E441" s="2">
        <f t="shared" si="42"/>
        <v>1.2857142857142858</v>
      </c>
      <c r="F441" s="4" t="e">
        <f t="shared" si="43"/>
        <v>#N/A</v>
      </c>
      <c r="G441" s="29">
        <f t="shared" si="46"/>
        <v>622</v>
      </c>
      <c r="H441" s="29">
        <f t="shared" si="47"/>
        <v>1125</v>
      </c>
      <c r="I441" s="30">
        <f t="shared" si="48"/>
        <v>1</v>
      </c>
      <c r="J441" s="31">
        <f t="shared" si="44"/>
        <v>0</v>
      </c>
      <c r="K441" s="12">
        <v>-1125</v>
      </c>
      <c r="L441" s="13">
        <v>-1092</v>
      </c>
      <c r="M441" s="13">
        <v>1338</v>
      </c>
      <c r="N441" s="16">
        <v>13</v>
      </c>
      <c r="O441" s="16">
        <v>8</v>
      </c>
      <c r="P441" s="17">
        <v>59</v>
      </c>
      <c r="Q441" s="4">
        <v>353</v>
      </c>
      <c r="R441" s="4">
        <v>327</v>
      </c>
      <c r="S441" s="4">
        <v>309</v>
      </c>
      <c r="T441" s="27">
        <f t="shared" si="45"/>
        <v>875</v>
      </c>
      <c r="U441" s="13">
        <v>-875</v>
      </c>
      <c r="V441" s="13">
        <v>-733</v>
      </c>
      <c r="W441" s="19">
        <v>576</v>
      </c>
      <c r="X441" s="23">
        <v>0.86</v>
      </c>
      <c r="Y441" s="24">
        <v>0.95</v>
      </c>
      <c r="Z441" s="24">
        <v>0.98</v>
      </c>
      <c r="AA441" s="24">
        <v>0.17</v>
      </c>
      <c r="AB441" s="25">
        <v>0.74</v>
      </c>
    </row>
    <row r="442" spans="1:28" x14ac:dyDescent="0.25">
      <c r="A442" s="7">
        <v>42076.947916666664</v>
      </c>
      <c r="B442">
        <v>590</v>
      </c>
      <c r="C442">
        <v>569</v>
      </c>
      <c r="D442">
        <v>513</v>
      </c>
      <c r="E442" s="2">
        <f t="shared" si="42"/>
        <v>1.2349468713105076</v>
      </c>
      <c r="F442" s="4">
        <f t="shared" si="43"/>
        <v>1114</v>
      </c>
      <c r="G442" s="29">
        <f t="shared" si="46"/>
        <v>1114</v>
      </c>
      <c r="H442" s="29">
        <f t="shared" si="47"/>
        <v>1046</v>
      </c>
      <c r="I442" s="30">
        <f t="shared" si="48"/>
        <v>0</v>
      </c>
      <c r="J442" s="31">
        <f t="shared" si="44"/>
        <v>0</v>
      </c>
      <c r="K442" s="12">
        <v>-1046</v>
      </c>
      <c r="L442" s="13">
        <v>-1027</v>
      </c>
      <c r="M442" s="13">
        <v>-962</v>
      </c>
      <c r="N442" s="16">
        <v>11</v>
      </c>
      <c r="O442" s="16">
        <v>4</v>
      </c>
      <c r="P442" s="17">
        <v>177</v>
      </c>
      <c r="Q442" s="4">
        <v>476</v>
      </c>
      <c r="R442" s="4">
        <v>405</v>
      </c>
      <c r="S442" s="4">
        <v>238</v>
      </c>
      <c r="T442" s="27">
        <f t="shared" si="45"/>
        <v>847</v>
      </c>
      <c r="U442" s="13">
        <v>-847</v>
      </c>
      <c r="V442" s="13">
        <v>-723</v>
      </c>
      <c r="W442" s="19">
        <v>-426</v>
      </c>
      <c r="X442" s="23">
        <v>0.72</v>
      </c>
      <c r="Y442" s="24">
        <v>0.91</v>
      </c>
      <c r="Z442" s="24">
        <v>0.98</v>
      </c>
      <c r="AA442" s="24">
        <v>0.19</v>
      </c>
      <c r="AB442" s="25">
        <v>0.7</v>
      </c>
    </row>
    <row r="443" spans="1:28" x14ac:dyDescent="0.25">
      <c r="A443" s="7">
        <v>42079.989583333336</v>
      </c>
      <c r="B443">
        <v>187</v>
      </c>
      <c r="C443">
        <v>285</v>
      </c>
      <c r="D443">
        <v>905</v>
      </c>
      <c r="E443" s="2">
        <f t="shared" si="42"/>
        <v>1.0854700854700854</v>
      </c>
      <c r="F443" s="4" t="e">
        <f t="shared" si="43"/>
        <v>#N/A</v>
      </c>
      <c r="G443" s="29">
        <f t="shared" si="46"/>
        <v>1034</v>
      </c>
      <c r="H443" s="29">
        <f t="shared" si="47"/>
        <v>381</v>
      </c>
      <c r="I443" s="30">
        <f t="shared" si="48"/>
        <v>1</v>
      </c>
      <c r="J443" s="31">
        <f t="shared" si="44"/>
        <v>1</v>
      </c>
      <c r="K443" s="12">
        <v>381</v>
      </c>
      <c r="L443" s="13">
        <v>530</v>
      </c>
      <c r="M443" s="13">
        <v>1415</v>
      </c>
      <c r="N443" s="16">
        <v>12</v>
      </c>
      <c r="O443" s="16">
        <v>8</v>
      </c>
      <c r="P443" s="17">
        <v>353</v>
      </c>
      <c r="Q443" s="4">
        <v>172</v>
      </c>
      <c r="R443" s="4">
        <v>235</v>
      </c>
      <c r="S443" s="4">
        <v>474</v>
      </c>
      <c r="T443" s="27">
        <f t="shared" si="45"/>
        <v>351</v>
      </c>
      <c r="U443" s="13">
        <v>351</v>
      </c>
      <c r="V443" s="13">
        <v>436</v>
      </c>
      <c r="W443" s="19">
        <v>741</v>
      </c>
      <c r="X443" s="23">
        <v>0.65</v>
      </c>
      <c r="Y443" s="24">
        <v>0.87</v>
      </c>
      <c r="Z443" s="24">
        <v>0.98</v>
      </c>
      <c r="AA443" s="24">
        <v>0.28000000000000003</v>
      </c>
      <c r="AB443" s="25">
        <v>0.7</v>
      </c>
    </row>
    <row r="444" spans="1:28" x14ac:dyDescent="0.25">
      <c r="A444" s="7">
        <v>42080.989583333336</v>
      </c>
      <c r="B444">
        <v>587</v>
      </c>
      <c r="C444">
        <v>622</v>
      </c>
      <c r="D444">
        <v>793</v>
      </c>
      <c r="E444" s="2">
        <f t="shared" si="42"/>
        <v>1.075609756097561</v>
      </c>
      <c r="F444" s="4" t="e">
        <f t="shared" si="43"/>
        <v>#N/A</v>
      </c>
      <c r="G444" s="29">
        <f t="shared" si="46"/>
        <v>356</v>
      </c>
      <c r="H444" s="29">
        <f t="shared" si="47"/>
        <v>1323</v>
      </c>
      <c r="I444" s="30">
        <f t="shared" si="48"/>
        <v>1</v>
      </c>
      <c r="J444" s="31">
        <f t="shared" si="44"/>
        <v>0</v>
      </c>
      <c r="K444" s="12">
        <v>-1323</v>
      </c>
      <c r="L444" s="13">
        <v>-1287</v>
      </c>
      <c r="M444" s="13">
        <v>1409</v>
      </c>
      <c r="N444" s="16">
        <v>25</v>
      </c>
      <c r="O444" s="16">
        <v>27</v>
      </c>
      <c r="P444" s="17">
        <v>159</v>
      </c>
      <c r="Q444" s="4">
        <v>546</v>
      </c>
      <c r="R444" s="4">
        <v>521</v>
      </c>
      <c r="S444" s="4">
        <v>415</v>
      </c>
      <c r="T444" s="27">
        <f t="shared" si="45"/>
        <v>1230</v>
      </c>
      <c r="U444" s="13">
        <v>-1230</v>
      </c>
      <c r="V444" s="13">
        <v>-1086</v>
      </c>
      <c r="W444" s="19">
        <v>738</v>
      </c>
      <c r="X444" s="23">
        <v>0.68999999999999895</v>
      </c>
      <c r="Y444" s="24">
        <v>0.83</v>
      </c>
      <c r="Z444" s="24">
        <v>0.97</v>
      </c>
      <c r="AA444" s="24">
        <v>0.36</v>
      </c>
      <c r="AB444" s="25">
        <v>0.72</v>
      </c>
    </row>
    <row r="445" spans="1:28" x14ac:dyDescent="0.25">
      <c r="A445" s="7">
        <v>42081.989583333336</v>
      </c>
      <c r="B445">
        <v>954</v>
      </c>
      <c r="C445">
        <v>840</v>
      </c>
      <c r="D445">
        <v>798</v>
      </c>
      <c r="E445" s="2">
        <f t="shared" si="42"/>
        <v>1.0259136212624584</v>
      </c>
      <c r="F445" s="4">
        <f t="shared" si="43"/>
        <v>801</v>
      </c>
      <c r="G445" s="29">
        <f t="shared" si="46"/>
        <v>801</v>
      </c>
      <c r="H445" s="29">
        <f t="shared" si="47"/>
        <v>1505</v>
      </c>
      <c r="I445" s="30">
        <f t="shared" si="48"/>
        <v>0</v>
      </c>
      <c r="J445" s="31">
        <f t="shared" si="44"/>
        <v>0</v>
      </c>
      <c r="K445" s="12">
        <v>-1505</v>
      </c>
      <c r="L445" s="13">
        <v>-1463</v>
      </c>
      <c r="M445" s="13">
        <v>1985</v>
      </c>
      <c r="N445" s="16">
        <v>522</v>
      </c>
      <c r="O445" s="16">
        <v>148</v>
      </c>
      <c r="P445" s="17">
        <v>138</v>
      </c>
      <c r="Q445" s="4">
        <v>955</v>
      </c>
      <c r="R445" s="4">
        <v>754</v>
      </c>
      <c r="S445" s="4">
        <v>448</v>
      </c>
      <c r="T445" s="27">
        <f t="shared" si="45"/>
        <v>1544</v>
      </c>
      <c r="U445" s="13">
        <v>-1544</v>
      </c>
      <c r="V445" s="13">
        <v>-1325</v>
      </c>
      <c r="W445" s="19">
        <v>1134</v>
      </c>
      <c r="X445" s="23">
        <v>0.27</v>
      </c>
      <c r="Y445" s="24">
        <v>0.68999999999999895</v>
      </c>
      <c r="Z445" s="24">
        <v>0.95</v>
      </c>
      <c r="AA445" s="24">
        <v>0.44</v>
      </c>
      <c r="AB445" s="25">
        <v>0.59</v>
      </c>
    </row>
    <row r="446" spans="1:28" x14ac:dyDescent="0.25">
      <c r="A446" s="7">
        <v>42082.989583333336</v>
      </c>
      <c r="B446">
        <v>622</v>
      </c>
      <c r="C446">
        <v>490</v>
      </c>
      <c r="D446">
        <v>1116</v>
      </c>
      <c r="E446" s="2">
        <f t="shared" si="42"/>
        <v>1.0093720712277414</v>
      </c>
      <c r="F446" s="4">
        <f t="shared" si="43"/>
        <v>1498</v>
      </c>
      <c r="G446" s="29">
        <f t="shared" si="46"/>
        <v>1498</v>
      </c>
      <c r="H446" s="29">
        <f t="shared" si="47"/>
        <v>1067</v>
      </c>
      <c r="I446" s="30">
        <f t="shared" si="48"/>
        <v>0</v>
      </c>
      <c r="J446" s="31">
        <f t="shared" si="44"/>
        <v>0</v>
      </c>
      <c r="K446" s="12">
        <v>-1067</v>
      </c>
      <c r="L446" s="13">
        <v>-886</v>
      </c>
      <c r="M446" s="13">
        <v>2280</v>
      </c>
      <c r="N446" s="16">
        <v>7</v>
      </c>
      <c r="O446" s="16">
        <v>56</v>
      </c>
      <c r="P446" s="17">
        <v>5</v>
      </c>
      <c r="Q446" s="4">
        <v>645</v>
      </c>
      <c r="R446" s="4">
        <v>455</v>
      </c>
      <c r="S446" s="4">
        <v>642</v>
      </c>
      <c r="T446" s="27">
        <f t="shared" si="45"/>
        <v>1077</v>
      </c>
      <c r="U446" s="13">
        <v>-1077</v>
      </c>
      <c r="V446" s="13">
        <v>-823</v>
      </c>
      <c r="W446" s="19">
        <v>1316</v>
      </c>
      <c r="X446" s="23">
        <v>0.68999999999999895</v>
      </c>
      <c r="Y446" s="24">
        <v>0.4</v>
      </c>
      <c r="Z446" s="24">
        <v>0.93</v>
      </c>
      <c r="AA446" s="24">
        <v>0.51</v>
      </c>
      <c r="AB446" s="25">
        <v>0.63</v>
      </c>
    </row>
    <row r="447" spans="1:28" x14ac:dyDescent="0.25">
      <c r="A447" s="7">
        <v>42083.947916666664</v>
      </c>
      <c r="B447">
        <v>838</v>
      </c>
      <c r="C447">
        <v>680</v>
      </c>
      <c r="D447">
        <v>653</v>
      </c>
      <c r="E447" s="2">
        <f t="shared" si="42"/>
        <v>1.0098522167487685</v>
      </c>
      <c r="F447" s="4">
        <f t="shared" si="43"/>
        <v>673</v>
      </c>
      <c r="G447" s="29">
        <f t="shared" si="46"/>
        <v>673</v>
      </c>
      <c r="H447" s="29">
        <f t="shared" si="47"/>
        <v>1218</v>
      </c>
      <c r="I447" s="30">
        <f t="shared" si="48"/>
        <v>0</v>
      </c>
      <c r="J447" s="31">
        <f t="shared" si="44"/>
        <v>0</v>
      </c>
      <c r="K447" s="12">
        <v>-1218</v>
      </c>
      <c r="L447" s="13">
        <v>-1132</v>
      </c>
      <c r="M447" s="13">
        <v>1912</v>
      </c>
      <c r="N447" s="16">
        <v>394</v>
      </c>
      <c r="O447" s="16">
        <v>125</v>
      </c>
      <c r="P447" s="17">
        <v>14</v>
      </c>
      <c r="Q447" s="4">
        <v>843</v>
      </c>
      <c r="R447" s="4">
        <v>631</v>
      </c>
      <c r="S447" s="4">
        <v>381</v>
      </c>
      <c r="T447" s="27">
        <f t="shared" si="45"/>
        <v>1230</v>
      </c>
      <c r="U447" s="13">
        <v>-1230</v>
      </c>
      <c r="V447" s="13">
        <v>-1051</v>
      </c>
      <c r="W447" s="19">
        <v>1117</v>
      </c>
      <c r="X447" s="23">
        <v>0.83</v>
      </c>
      <c r="Y447" s="24">
        <v>0.44</v>
      </c>
      <c r="Z447" s="24">
        <v>0.89</v>
      </c>
      <c r="AA447" s="24">
        <v>0.56000000000000005</v>
      </c>
      <c r="AB447" s="25">
        <v>0.68</v>
      </c>
    </row>
    <row r="448" spans="1:28" x14ac:dyDescent="0.25">
      <c r="A448" s="7">
        <v>42086.989583333336</v>
      </c>
      <c r="B448">
        <v>1152</v>
      </c>
      <c r="C448">
        <v>899</v>
      </c>
      <c r="D448">
        <v>768</v>
      </c>
      <c r="E448" s="2">
        <f t="shared" si="42"/>
        <v>1.015295358649789</v>
      </c>
      <c r="F448" s="4">
        <f t="shared" si="43"/>
        <v>849</v>
      </c>
      <c r="G448" s="29">
        <f t="shared" si="46"/>
        <v>849</v>
      </c>
      <c r="H448" s="29">
        <f t="shared" si="47"/>
        <v>1896</v>
      </c>
      <c r="I448" s="30">
        <f t="shared" si="48"/>
        <v>0</v>
      </c>
      <c r="J448" s="31">
        <f t="shared" si="44"/>
        <v>0</v>
      </c>
      <c r="K448" s="12">
        <v>-1896</v>
      </c>
      <c r="L448" s="13">
        <v>-1611</v>
      </c>
      <c r="M448" s="13">
        <v>1693</v>
      </c>
      <c r="N448" s="16">
        <v>369</v>
      </c>
      <c r="O448" s="16">
        <v>169</v>
      </c>
      <c r="P448" s="17">
        <v>21</v>
      </c>
      <c r="Q448" s="4">
        <v>1167</v>
      </c>
      <c r="R448" s="4">
        <v>834</v>
      </c>
      <c r="S448" s="4">
        <v>464</v>
      </c>
      <c r="T448" s="27">
        <f t="shared" si="45"/>
        <v>1925</v>
      </c>
      <c r="U448" s="13">
        <v>-1925</v>
      </c>
      <c r="V448" s="13">
        <v>-1495</v>
      </c>
      <c r="W448" s="19">
        <v>1004</v>
      </c>
      <c r="X448" s="23">
        <v>0.91</v>
      </c>
      <c r="Y448" s="24">
        <v>0.73</v>
      </c>
      <c r="Z448" s="24">
        <v>0.82</v>
      </c>
      <c r="AA448" s="24">
        <v>0.6</v>
      </c>
      <c r="AB448" s="25">
        <v>0.76</v>
      </c>
    </row>
    <row r="449" spans="1:28" x14ac:dyDescent="0.25">
      <c r="A449" s="7">
        <v>42087.989583333336</v>
      </c>
      <c r="B449">
        <v>2039</v>
      </c>
      <c r="C449">
        <v>1798</v>
      </c>
      <c r="D449">
        <v>550</v>
      </c>
      <c r="E449" s="2">
        <f t="shared" si="42"/>
        <v>1.0169765561843169</v>
      </c>
      <c r="F449" s="4">
        <f t="shared" si="43"/>
        <v>288</v>
      </c>
      <c r="G449" s="29">
        <f t="shared" si="46"/>
        <v>288</v>
      </c>
      <c r="H449" s="29">
        <f t="shared" si="47"/>
        <v>2516</v>
      </c>
      <c r="I449" s="30">
        <f t="shared" si="48"/>
        <v>0</v>
      </c>
      <c r="J449" s="31">
        <f t="shared" si="44"/>
        <v>0</v>
      </c>
      <c r="K449" s="12">
        <v>-2516</v>
      </c>
      <c r="L449" s="13">
        <v>-2366</v>
      </c>
      <c r="M449" s="13">
        <v>-1211</v>
      </c>
      <c r="N449" s="16">
        <v>1608</v>
      </c>
      <c r="O449" s="16">
        <v>1268</v>
      </c>
      <c r="P449" s="17">
        <v>8</v>
      </c>
      <c r="Q449" s="4">
        <v>2051</v>
      </c>
      <c r="R449" s="4">
        <v>1669</v>
      </c>
      <c r="S449" s="4">
        <v>337</v>
      </c>
      <c r="T449" s="27">
        <f t="shared" si="45"/>
        <v>2474</v>
      </c>
      <c r="U449" s="13">
        <v>-2474</v>
      </c>
      <c r="V449" s="13">
        <v>-2196</v>
      </c>
      <c r="W449" s="19">
        <v>-753</v>
      </c>
      <c r="X449" s="23">
        <v>0.86</v>
      </c>
      <c r="Y449" s="24">
        <v>0.81</v>
      </c>
      <c r="Z449" s="24">
        <v>0.68999999999999895</v>
      </c>
      <c r="AA449" s="24">
        <v>0.63</v>
      </c>
      <c r="AB449" s="25">
        <v>0.75</v>
      </c>
    </row>
    <row r="450" spans="1:28" x14ac:dyDescent="0.25">
      <c r="A450" s="7">
        <v>42088.989583333336</v>
      </c>
      <c r="B450">
        <v>2526</v>
      </c>
      <c r="C450">
        <v>2277</v>
      </c>
      <c r="D450">
        <v>1137</v>
      </c>
      <c r="E450" s="2">
        <f t="shared" ref="E450:E513" si="49">IF(H450&gt;T450,H450/T450,T450/H450)</f>
        <v>1.0710139979515192</v>
      </c>
      <c r="F450" s="4">
        <f t="shared" si="43"/>
        <v>283</v>
      </c>
      <c r="G450" s="29">
        <f t="shared" si="46"/>
        <v>283</v>
      </c>
      <c r="H450" s="29">
        <f t="shared" si="47"/>
        <v>2929</v>
      </c>
      <c r="I450" s="30">
        <f t="shared" si="48"/>
        <v>0</v>
      </c>
      <c r="J450" s="31">
        <f t="shared" si="44"/>
        <v>0</v>
      </c>
      <c r="K450" s="12">
        <v>-2929</v>
      </c>
      <c r="L450" s="13">
        <v>-2564</v>
      </c>
      <c r="M450" s="13">
        <v>-1502</v>
      </c>
      <c r="N450" s="16">
        <v>2233</v>
      </c>
      <c r="O450" s="16">
        <v>2099</v>
      </c>
      <c r="P450" s="17">
        <v>834</v>
      </c>
      <c r="Q450" s="4">
        <v>2598</v>
      </c>
      <c r="R450" s="4">
        <v>2114</v>
      </c>
      <c r="S450" s="4">
        <v>732</v>
      </c>
      <c r="T450" s="27">
        <f t="shared" si="45"/>
        <v>3137</v>
      </c>
      <c r="U450" s="13">
        <v>-3137</v>
      </c>
      <c r="V450" s="13">
        <v>-2381</v>
      </c>
      <c r="W450" s="19">
        <v>-978</v>
      </c>
      <c r="X450" s="23">
        <v>0.41</v>
      </c>
      <c r="Y450" s="24">
        <v>0.8</v>
      </c>
      <c r="Z450" s="24">
        <v>0.49</v>
      </c>
      <c r="AA450" s="24">
        <v>0.66</v>
      </c>
      <c r="AB450" s="25">
        <v>0.59</v>
      </c>
    </row>
    <row r="451" spans="1:28" x14ac:dyDescent="0.25">
      <c r="A451" s="7">
        <v>42089.989583333336</v>
      </c>
      <c r="B451">
        <v>2348</v>
      </c>
      <c r="C451">
        <v>2278</v>
      </c>
      <c r="D451">
        <v>1159</v>
      </c>
      <c r="E451" s="2">
        <f t="shared" si="49"/>
        <v>1.0485088034495149</v>
      </c>
      <c r="F451" s="4">
        <f t="shared" ref="F451:F514" si="50">IF(H450&gt;1054,G451,NA())</f>
        <v>1202</v>
      </c>
      <c r="G451" s="29">
        <f t="shared" si="46"/>
        <v>1202</v>
      </c>
      <c r="H451" s="29">
        <f t="shared" si="47"/>
        <v>2783</v>
      </c>
      <c r="I451" s="30">
        <f t="shared" si="48"/>
        <v>0</v>
      </c>
      <c r="J451" s="31">
        <f t="shared" ref="J451:J514" si="51">IF(K451&gt;0,1,0)</f>
        <v>0</v>
      </c>
      <c r="K451" s="12">
        <v>-2783</v>
      </c>
      <c r="L451" s="13">
        <v>-2652</v>
      </c>
      <c r="M451" s="13">
        <v>-1664</v>
      </c>
      <c r="N451" s="16">
        <v>1727</v>
      </c>
      <c r="O451" s="16">
        <v>1803</v>
      </c>
      <c r="P451" s="17">
        <v>738</v>
      </c>
      <c r="Q451" s="4">
        <v>2269</v>
      </c>
      <c r="R451" s="4">
        <v>2114</v>
      </c>
      <c r="S451" s="4">
        <v>754</v>
      </c>
      <c r="T451" s="27">
        <f t="shared" ref="T451:T514" si="52">IMABS(U451)</f>
        <v>2918</v>
      </c>
      <c r="U451" s="13">
        <v>-2918</v>
      </c>
      <c r="V451" s="13">
        <v>-2462</v>
      </c>
      <c r="W451" s="19">
        <v>-1083</v>
      </c>
      <c r="X451" s="23">
        <v>0.21</v>
      </c>
      <c r="Y451" s="24">
        <v>0.76</v>
      </c>
      <c r="Z451" s="24">
        <v>0.38</v>
      </c>
      <c r="AA451" s="24">
        <v>0.68</v>
      </c>
      <c r="AB451" s="25">
        <v>0.51</v>
      </c>
    </row>
    <row r="452" spans="1:28" x14ac:dyDescent="0.25">
      <c r="A452" s="7">
        <v>42090.947916666664</v>
      </c>
      <c r="B452">
        <v>1546</v>
      </c>
      <c r="C452">
        <v>1619</v>
      </c>
      <c r="D452">
        <v>591</v>
      </c>
      <c r="E452" s="2">
        <f t="shared" si="49"/>
        <v>1.1127012522361359</v>
      </c>
      <c r="F452" s="4">
        <f t="shared" si="50"/>
        <v>1929</v>
      </c>
      <c r="G452" s="29">
        <f t="shared" ref="G452:G515" si="53">H451-N452</f>
        <v>1929</v>
      </c>
      <c r="H452" s="29">
        <f t="shared" ref="H452:H515" si="54">IMABS(K452)</f>
        <v>1866</v>
      </c>
      <c r="I452" s="30">
        <f t="shared" ref="I452:I515" si="55">J452+J451</f>
        <v>0</v>
      </c>
      <c r="J452" s="31">
        <f t="shared" si="51"/>
        <v>0</v>
      </c>
      <c r="K452" s="12">
        <v>-1866</v>
      </c>
      <c r="L452" s="13">
        <v>-1930</v>
      </c>
      <c r="M452" s="13">
        <v>-961</v>
      </c>
      <c r="N452" s="16">
        <v>854</v>
      </c>
      <c r="O452" s="16">
        <v>950</v>
      </c>
      <c r="P452" s="17">
        <v>23</v>
      </c>
      <c r="Q452" s="4">
        <v>1390</v>
      </c>
      <c r="R452" s="4">
        <v>1503</v>
      </c>
      <c r="S452" s="4">
        <v>385</v>
      </c>
      <c r="T452" s="27">
        <f t="shared" si="52"/>
        <v>1677</v>
      </c>
      <c r="U452" s="13">
        <v>-1677</v>
      </c>
      <c r="V452" s="13">
        <v>-1791</v>
      </c>
      <c r="W452" s="19">
        <v>-626</v>
      </c>
      <c r="X452" s="23">
        <v>0.71</v>
      </c>
      <c r="Y452" s="24">
        <v>0.68</v>
      </c>
      <c r="Z452" s="24">
        <v>0.37</v>
      </c>
      <c r="AA452" s="24">
        <v>0.68999999999999895</v>
      </c>
      <c r="AB452" s="25">
        <v>0.61</v>
      </c>
    </row>
    <row r="453" spans="1:28" x14ac:dyDescent="0.25">
      <c r="A453" s="7">
        <v>42093.989583333336</v>
      </c>
      <c r="B453">
        <v>1669</v>
      </c>
      <c r="C453">
        <v>1739</v>
      </c>
      <c r="D453">
        <v>855</v>
      </c>
      <c r="E453" s="2">
        <f t="shared" si="49"/>
        <v>1.1126550868486353</v>
      </c>
      <c r="F453" s="4">
        <f t="shared" si="50"/>
        <v>565</v>
      </c>
      <c r="G453" s="29">
        <f t="shared" si="53"/>
        <v>565</v>
      </c>
      <c r="H453" s="29">
        <f t="shared" si="54"/>
        <v>2242</v>
      </c>
      <c r="I453" s="30">
        <f t="shared" si="55"/>
        <v>0</v>
      </c>
      <c r="J453" s="31">
        <f t="shared" si="51"/>
        <v>0</v>
      </c>
      <c r="K453" s="12">
        <v>-2242</v>
      </c>
      <c r="L453" s="13">
        <v>-2230</v>
      </c>
      <c r="M453" s="13">
        <v>-1477</v>
      </c>
      <c r="N453" s="16">
        <v>1301</v>
      </c>
      <c r="O453" s="16">
        <v>1422</v>
      </c>
      <c r="P453" s="17">
        <v>236</v>
      </c>
      <c r="Q453" s="4">
        <v>1501</v>
      </c>
      <c r="R453" s="4">
        <v>1614</v>
      </c>
      <c r="S453" s="4">
        <v>560</v>
      </c>
      <c r="T453" s="27">
        <f t="shared" si="52"/>
        <v>2015</v>
      </c>
      <c r="U453" s="13">
        <v>-2015</v>
      </c>
      <c r="V453" s="13">
        <v>-2070</v>
      </c>
      <c r="W453" s="19">
        <v>-969</v>
      </c>
      <c r="X453" s="23">
        <v>0.71</v>
      </c>
      <c r="Y453" s="24">
        <v>0.55000000000000004</v>
      </c>
      <c r="Z453" s="24">
        <v>0.53</v>
      </c>
      <c r="AA453" s="24">
        <v>0.71</v>
      </c>
      <c r="AB453" s="25">
        <v>0.63</v>
      </c>
    </row>
    <row r="454" spans="1:28" x14ac:dyDescent="0.25">
      <c r="A454" s="7">
        <v>42094.989583333336</v>
      </c>
      <c r="B454">
        <v>1216</v>
      </c>
      <c r="C454">
        <v>1317</v>
      </c>
      <c r="D454">
        <v>734</v>
      </c>
      <c r="E454" s="2">
        <f t="shared" si="49"/>
        <v>1.1120996441281139</v>
      </c>
      <c r="F454" s="4">
        <f t="shared" si="50"/>
        <v>1916</v>
      </c>
      <c r="G454" s="29">
        <f t="shared" si="53"/>
        <v>1916</v>
      </c>
      <c r="H454" s="29">
        <f t="shared" si="54"/>
        <v>1875</v>
      </c>
      <c r="I454" s="30">
        <f t="shared" si="55"/>
        <v>0</v>
      </c>
      <c r="J454" s="31">
        <f t="shared" si="51"/>
        <v>0</v>
      </c>
      <c r="K454" s="12">
        <v>-1875</v>
      </c>
      <c r="L454" s="13">
        <v>-1977</v>
      </c>
      <c r="M454" s="13">
        <v>-1257</v>
      </c>
      <c r="N454" s="16">
        <v>326</v>
      </c>
      <c r="O454" s="16">
        <v>474</v>
      </c>
      <c r="P454" s="17">
        <v>54</v>
      </c>
      <c r="Q454" s="4">
        <v>1093</v>
      </c>
      <c r="R454" s="4">
        <v>1254</v>
      </c>
      <c r="S454" s="4">
        <v>484</v>
      </c>
      <c r="T454" s="27">
        <f t="shared" si="52"/>
        <v>1686</v>
      </c>
      <c r="U454" s="13">
        <v>-1686</v>
      </c>
      <c r="V454" s="13">
        <v>-1886</v>
      </c>
      <c r="W454" s="19">
        <v>-829</v>
      </c>
      <c r="X454" s="23">
        <v>0.78</v>
      </c>
      <c r="Y454" s="24">
        <v>0.61</v>
      </c>
      <c r="Z454" s="24">
        <v>0.68999999999999895</v>
      </c>
      <c r="AA454" s="24">
        <v>0.74</v>
      </c>
      <c r="AB454" s="25">
        <v>0.71</v>
      </c>
    </row>
    <row r="455" spans="1:28" x14ac:dyDescent="0.25">
      <c r="A455" s="7">
        <v>42095.989583333336</v>
      </c>
      <c r="B455">
        <v>904</v>
      </c>
      <c r="C455">
        <v>1051</v>
      </c>
      <c r="D455">
        <v>366</v>
      </c>
      <c r="E455" s="2">
        <f t="shared" si="49"/>
        <v>1.1122159090909092</v>
      </c>
      <c r="F455" s="4">
        <f t="shared" si="50"/>
        <v>1318</v>
      </c>
      <c r="G455" s="29">
        <f t="shared" si="53"/>
        <v>1318</v>
      </c>
      <c r="H455" s="29">
        <f t="shared" si="54"/>
        <v>1566</v>
      </c>
      <c r="I455" s="30">
        <f t="shared" si="55"/>
        <v>0</v>
      </c>
      <c r="J455" s="31">
        <f t="shared" si="51"/>
        <v>0</v>
      </c>
      <c r="K455" s="12">
        <v>-1566</v>
      </c>
      <c r="L455" s="13">
        <v>-1662</v>
      </c>
      <c r="M455" s="13">
        <v>-888</v>
      </c>
      <c r="N455" s="16">
        <v>557</v>
      </c>
      <c r="O455" s="16">
        <v>707</v>
      </c>
      <c r="P455" s="17">
        <v>70</v>
      </c>
      <c r="Q455" s="4">
        <v>812</v>
      </c>
      <c r="R455" s="4">
        <v>1025</v>
      </c>
      <c r="S455" s="4">
        <v>245</v>
      </c>
      <c r="T455" s="27">
        <f t="shared" si="52"/>
        <v>1408</v>
      </c>
      <c r="U455" s="13">
        <v>-1408</v>
      </c>
      <c r="V455" s="13">
        <v>-1637</v>
      </c>
      <c r="W455" s="19">
        <v>-588</v>
      </c>
      <c r="X455" s="23">
        <v>0.55000000000000004</v>
      </c>
      <c r="Y455" s="24">
        <v>0.76</v>
      </c>
      <c r="Z455" s="24">
        <v>0.73</v>
      </c>
      <c r="AA455" s="24">
        <v>0.77</v>
      </c>
      <c r="AB455" s="25">
        <v>0.7</v>
      </c>
    </row>
    <row r="456" spans="1:28" x14ac:dyDescent="0.25">
      <c r="A456" s="7">
        <v>42096.989583333336</v>
      </c>
      <c r="B456">
        <v>1403</v>
      </c>
      <c r="C456">
        <v>1645</v>
      </c>
      <c r="D456">
        <v>923</v>
      </c>
      <c r="E456" s="2">
        <f t="shared" si="49"/>
        <v>1.0679012345679013</v>
      </c>
      <c r="F456" s="4">
        <f t="shared" si="50"/>
        <v>740</v>
      </c>
      <c r="G456" s="29">
        <f t="shared" si="53"/>
        <v>740</v>
      </c>
      <c r="H456" s="29">
        <f t="shared" si="54"/>
        <v>2076</v>
      </c>
      <c r="I456" s="30">
        <f t="shared" si="55"/>
        <v>0</v>
      </c>
      <c r="J456" s="31">
        <f t="shared" si="51"/>
        <v>0</v>
      </c>
      <c r="K456" s="12">
        <v>-2076</v>
      </c>
      <c r="L456" s="13">
        <v>-2435</v>
      </c>
      <c r="M456" s="13">
        <v>-1845</v>
      </c>
      <c r="N456" s="16">
        <v>826</v>
      </c>
      <c r="O456" s="16">
        <v>1027</v>
      </c>
      <c r="P456" s="17">
        <v>195</v>
      </c>
      <c r="Q456" s="4">
        <v>1281</v>
      </c>
      <c r="R456" s="4">
        <v>1629</v>
      </c>
      <c r="S456" s="4">
        <v>678</v>
      </c>
      <c r="T456" s="27">
        <f t="shared" si="52"/>
        <v>1944</v>
      </c>
      <c r="U456" s="13">
        <v>-1944</v>
      </c>
      <c r="V456" s="13">
        <v>-2411</v>
      </c>
      <c r="W456" s="19">
        <v>-1390</v>
      </c>
      <c r="X456" s="23">
        <v>0.12</v>
      </c>
      <c r="Y456" s="24">
        <v>0.76</v>
      </c>
      <c r="Z456" s="24">
        <v>0.73</v>
      </c>
      <c r="AA456" s="24">
        <v>0.79</v>
      </c>
      <c r="AB456" s="25">
        <v>0.6</v>
      </c>
    </row>
    <row r="457" spans="1:28" x14ac:dyDescent="0.25">
      <c r="A457" s="7">
        <v>42097.989583333336</v>
      </c>
      <c r="B457">
        <v>1628</v>
      </c>
      <c r="C457">
        <v>2269</v>
      </c>
      <c r="D457">
        <v>1557</v>
      </c>
      <c r="E457" s="2">
        <f t="shared" si="49"/>
        <v>1.059436913451512</v>
      </c>
      <c r="F457" s="4">
        <f t="shared" si="50"/>
        <v>754</v>
      </c>
      <c r="G457" s="29">
        <f t="shared" si="53"/>
        <v>754</v>
      </c>
      <c r="H457" s="29">
        <f t="shared" si="54"/>
        <v>1918</v>
      </c>
      <c r="I457" s="30">
        <f t="shared" si="55"/>
        <v>0</v>
      </c>
      <c r="J457" s="31">
        <f t="shared" si="51"/>
        <v>0</v>
      </c>
      <c r="K457" s="12">
        <v>-1918</v>
      </c>
      <c r="L457" s="13">
        <v>-2615</v>
      </c>
      <c r="M457" s="13">
        <v>-1747</v>
      </c>
      <c r="N457" s="16">
        <v>1322</v>
      </c>
      <c r="O457" s="16">
        <v>2057</v>
      </c>
      <c r="P457" s="17">
        <v>1301</v>
      </c>
      <c r="Q457" s="4">
        <v>1673</v>
      </c>
      <c r="R457" s="4">
        <v>2247</v>
      </c>
      <c r="S457" s="4">
        <v>1173</v>
      </c>
      <c r="T457" s="27">
        <f t="shared" si="52"/>
        <v>2032</v>
      </c>
      <c r="U457" s="13">
        <v>-2032</v>
      </c>
      <c r="V457" s="13">
        <v>-2589</v>
      </c>
      <c r="W457" s="19">
        <v>-1316</v>
      </c>
      <c r="X457" s="23">
        <v>0.3</v>
      </c>
      <c r="Y457" s="24">
        <v>0.67</v>
      </c>
      <c r="Z457" s="24">
        <v>0.74</v>
      </c>
      <c r="AA457" s="24">
        <v>0.81</v>
      </c>
      <c r="AB457" s="25">
        <v>0.63</v>
      </c>
    </row>
    <row r="458" spans="1:28" x14ac:dyDescent="0.25">
      <c r="A458" s="7">
        <v>42100.989583333336</v>
      </c>
      <c r="B458">
        <v>1483</v>
      </c>
      <c r="C458">
        <v>2309</v>
      </c>
      <c r="D458">
        <v>1362</v>
      </c>
      <c r="E458" s="2">
        <f t="shared" si="49"/>
        <v>1.0609689711486119</v>
      </c>
      <c r="F458" s="4">
        <f t="shared" si="50"/>
        <v>672</v>
      </c>
      <c r="G458" s="29">
        <f t="shared" si="53"/>
        <v>672</v>
      </c>
      <c r="H458" s="29">
        <f t="shared" si="54"/>
        <v>1837</v>
      </c>
      <c r="I458" s="30">
        <f t="shared" si="55"/>
        <v>0</v>
      </c>
      <c r="J458" s="31">
        <f t="shared" si="51"/>
        <v>0</v>
      </c>
      <c r="K458" s="12">
        <v>-1837</v>
      </c>
      <c r="L458" s="13">
        <v>-2568</v>
      </c>
      <c r="M458" s="13">
        <v>-1649</v>
      </c>
      <c r="N458" s="16">
        <v>1246</v>
      </c>
      <c r="O458" s="16">
        <v>2114</v>
      </c>
      <c r="P458" s="17">
        <v>1147</v>
      </c>
      <c r="Q458" s="4">
        <v>1645</v>
      </c>
      <c r="R458" s="4">
        <v>2305</v>
      </c>
      <c r="S458" s="4">
        <v>1025</v>
      </c>
      <c r="T458" s="27">
        <f t="shared" si="52"/>
        <v>1949</v>
      </c>
      <c r="U458" s="13">
        <v>-1949</v>
      </c>
      <c r="V458" s="13">
        <v>-2567</v>
      </c>
      <c r="W458" s="19">
        <v>-1242</v>
      </c>
      <c r="X458" s="23">
        <v>0.82</v>
      </c>
      <c r="Y458" s="24">
        <v>0.74</v>
      </c>
      <c r="Z458" s="24">
        <v>0.7</v>
      </c>
      <c r="AA458" s="24">
        <v>0.81</v>
      </c>
      <c r="AB458" s="25">
        <v>0.77</v>
      </c>
    </row>
    <row r="459" spans="1:28" x14ac:dyDescent="0.25">
      <c r="A459" s="7">
        <v>42101.989583333336</v>
      </c>
      <c r="B459">
        <v>758</v>
      </c>
      <c r="C459">
        <v>1924</v>
      </c>
      <c r="D459">
        <v>1057</v>
      </c>
      <c r="E459" s="2">
        <f t="shared" si="49"/>
        <v>1.1271632806621521</v>
      </c>
      <c r="F459" s="4">
        <f t="shared" si="50"/>
        <v>1827</v>
      </c>
      <c r="G459" s="29">
        <f t="shared" si="53"/>
        <v>1827</v>
      </c>
      <c r="H459" s="29">
        <f t="shared" si="54"/>
        <v>1329</v>
      </c>
      <c r="I459" s="30">
        <f t="shared" si="55"/>
        <v>0</v>
      </c>
      <c r="J459" s="31">
        <f t="shared" si="51"/>
        <v>0</v>
      </c>
      <c r="K459" s="12">
        <v>-1329</v>
      </c>
      <c r="L459" s="13">
        <v>-2303</v>
      </c>
      <c r="M459" s="13">
        <v>-1409</v>
      </c>
      <c r="N459" s="16">
        <v>10</v>
      </c>
      <c r="O459" s="16">
        <v>1518</v>
      </c>
      <c r="P459" s="17">
        <v>553</v>
      </c>
      <c r="Q459" s="4">
        <v>842</v>
      </c>
      <c r="R459" s="4">
        <v>1996</v>
      </c>
      <c r="S459" s="4">
        <v>796</v>
      </c>
      <c r="T459" s="27">
        <f t="shared" si="52"/>
        <v>1498</v>
      </c>
      <c r="U459" s="13">
        <v>-1498</v>
      </c>
      <c r="V459" s="13">
        <v>-2415</v>
      </c>
      <c r="W459" s="19">
        <v>-1062</v>
      </c>
      <c r="X459" s="23">
        <v>0.89</v>
      </c>
      <c r="Y459" s="24">
        <v>0.82</v>
      </c>
      <c r="Z459" s="24">
        <v>0.73</v>
      </c>
      <c r="AA459" s="24">
        <v>0.82</v>
      </c>
      <c r="AB459" s="25">
        <v>0.82</v>
      </c>
    </row>
    <row r="460" spans="1:28" x14ac:dyDescent="0.25">
      <c r="A460" s="7">
        <v>42102.989583333336</v>
      </c>
      <c r="B460">
        <v>694</v>
      </c>
      <c r="C460">
        <v>1330</v>
      </c>
      <c r="D460">
        <v>601</v>
      </c>
      <c r="E460" s="2">
        <f t="shared" si="49"/>
        <v>1.4982014388489209</v>
      </c>
      <c r="F460" s="4">
        <f t="shared" si="50"/>
        <v>1320</v>
      </c>
      <c r="G460" s="29">
        <f t="shared" si="53"/>
        <v>1320</v>
      </c>
      <c r="H460" s="29">
        <f t="shared" si="54"/>
        <v>1666</v>
      </c>
      <c r="I460" s="30">
        <f t="shared" si="55"/>
        <v>1</v>
      </c>
      <c r="J460" s="31">
        <f t="shared" si="51"/>
        <v>1</v>
      </c>
      <c r="K460" s="12">
        <v>1666</v>
      </c>
      <c r="L460" s="13">
        <v>-1945</v>
      </c>
      <c r="M460" s="13">
        <v>-1203</v>
      </c>
      <c r="N460" s="16">
        <v>9</v>
      </c>
      <c r="O460" s="16">
        <v>428</v>
      </c>
      <c r="P460" s="17">
        <v>22</v>
      </c>
      <c r="Q460" s="4">
        <v>477</v>
      </c>
      <c r="R460" s="4">
        <v>1384</v>
      </c>
      <c r="S460" s="4">
        <v>453</v>
      </c>
      <c r="T460" s="27">
        <f t="shared" si="52"/>
        <v>1112</v>
      </c>
      <c r="U460" s="13">
        <v>1112</v>
      </c>
      <c r="V460" s="13">
        <v>-2044</v>
      </c>
      <c r="W460" s="19">
        <v>-906</v>
      </c>
      <c r="X460" s="23">
        <v>0.82</v>
      </c>
      <c r="Y460" s="24">
        <v>0.8</v>
      </c>
      <c r="Z460" s="24">
        <v>0.7</v>
      </c>
      <c r="AA460" s="24">
        <v>0.83</v>
      </c>
      <c r="AB460" s="25">
        <v>0.79</v>
      </c>
    </row>
    <row r="461" spans="1:28" x14ac:dyDescent="0.25">
      <c r="A461" s="7">
        <v>42103.989583333336</v>
      </c>
      <c r="B461">
        <v>589</v>
      </c>
      <c r="C461">
        <v>1020</v>
      </c>
      <c r="D461">
        <v>562</v>
      </c>
      <c r="E461" s="2">
        <f t="shared" si="49"/>
        <v>1.3344594594594594</v>
      </c>
      <c r="F461" s="4">
        <f t="shared" si="50"/>
        <v>1662</v>
      </c>
      <c r="G461" s="29">
        <f t="shared" si="53"/>
        <v>1662</v>
      </c>
      <c r="H461" s="29">
        <f t="shared" si="54"/>
        <v>1185</v>
      </c>
      <c r="I461" s="30">
        <f t="shared" si="55"/>
        <v>2</v>
      </c>
      <c r="J461" s="31">
        <f t="shared" si="51"/>
        <v>1</v>
      </c>
      <c r="K461" s="12">
        <v>1185</v>
      </c>
      <c r="L461" s="13">
        <v>-1361</v>
      </c>
      <c r="M461" s="13">
        <v>-1135</v>
      </c>
      <c r="N461" s="16">
        <v>4</v>
      </c>
      <c r="O461" s="16">
        <v>692</v>
      </c>
      <c r="P461" s="17">
        <v>7</v>
      </c>
      <c r="Q461" s="4">
        <v>421</v>
      </c>
      <c r="R461" s="4">
        <v>1027</v>
      </c>
      <c r="S461" s="4">
        <v>465</v>
      </c>
      <c r="T461" s="27">
        <f t="shared" si="52"/>
        <v>888</v>
      </c>
      <c r="U461" s="13">
        <v>888</v>
      </c>
      <c r="V461" s="13">
        <v>-1374</v>
      </c>
      <c r="W461" s="19">
        <v>-971</v>
      </c>
      <c r="X461" s="23">
        <v>0.68</v>
      </c>
      <c r="Y461" s="24">
        <v>0.72</v>
      </c>
      <c r="Z461" s="24">
        <v>0.73</v>
      </c>
      <c r="AA461" s="24">
        <v>0.83</v>
      </c>
      <c r="AB461" s="25">
        <v>0.74</v>
      </c>
    </row>
    <row r="462" spans="1:28" x14ac:dyDescent="0.25">
      <c r="A462" s="7">
        <v>42104.989583333336</v>
      </c>
      <c r="B462">
        <v>163</v>
      </c>
      <c r="C462">
        <v>1126</v>
      </c>
      <c r="D462">
        <v>1021</v>
      </c>
      <c r="E462" s="2">
        <f t="shared" si="49"/>
        <v>1.189247311827957</v>
      </c>
      <c r="F462" s="4">
        <f t="shared" si="50"/>
        <v>1183</v>
      </c>
      <c r="G462" s="29">
        <f t="shared" si="53"/>
        <v>1183</v>
      </c>
      <c r="H462" s="29">
        <f t="shared" si="54"/>
        <v>553</v>
      </c>
      <c r="I462" s="30">
        <f t="shared" si="55"/>
        <v>2</v>
      </c>
      <c r="J462" s="31">
        <f t="shared" si="51"/>
        <v>1</v>
      </c>
      <c r="K462" s="12">
        <v>553</v>
      </c>
      <c r="L462" s="13">
        <v>-1405</v>
      </c>
      <c r="M462" s="13">
        <v>-1271</v>
      </c>
      <c r="N462" s="16">
        <v>2</v>
      </c>
      <c r="O462" s="16">
        <v>684</v>
      </c>
      <c r="P462" s="17">
        <v>555</v>
      </c>
      <c r="Q462" s="4">
        <v>134</v>
      </c>
      <c r="R462" s="4">
        <v>1169</v>
      </c>
      <c r="S462" s="4">
        <v>890</v>
      </c>
      <c r="T462" s="27">
        <f t="shared" si="52"/>
        <v>465</v>
      </c>
      <c r="U462" s="13">
        <v>465</v>
      </c>
      <c r="V462" s="13">
        <v>-1423</v>
      </c>
      <c r="W462" s="19">
        <v>-1102</v>
      </c>
      <c r="X462" s="23">
        <v>0.87</v>
      </c>
      <c r="Y462" s="24">
        <v>0.84</v>
      </c>
      <c r="Z462" s="24">
        <v>0.81</v>
      </c>
      <c r="AA462" s="24">
        <v>0.85</v>
      </c>
      <c r="AB462" s="25">
        <v>0.84</v>
      </c>
    </row>
    <row r="463" spans="1:28" x14ac:dyDescent="0.25">
      <c r="A463" s="7">
        <v>42107.989583333336</v>
      </c>
      <c r="B463">
        <v>362</v>
      </c>
      <c r="C463">
        <v>636</v>
      </c>
      <c r="D463">
        <v>565</v>
      </c>
      <c r="E463" s="2">
        <f t="shared" si="49"/>
        <v>1.2404891304347827</v>
      </c>
      <c r="F463" s="4" t="e">
        <f t="shared" si="50"/>
        <v>#N/A</v>
      </c>
      <c r="G463" s="29">
        <f t="shared" si="53"/>
        <v>551</v>
      </c>
      <c r="H463" s="29">
        <f t="shared" si="54"/>
        <v>913</v>
      </c>
      <c r="I463" s="30">
        <f t="shared" si="55"/>
        <v>2</v>
      </c>
      <c r="J463" s="31">
        <f t="shared" si="51"/>
        <v>1</v>
      </c>
      <c r="K463" s="12">
        <v>913</v>
      </c>
      <c r="L463" s="13">
        <v>-1203</v>
      </c>
      <c r="M463" s="13">
        <v>-1097</v>
      </c>
      <c r="N463" s="16">
        <v>2</v>
      </c>
      <c r="O463" s="16">
        <v>29</v>
      </c>
      <c r="P463" s="17">
        <v>47</v>
      </c>
      <c r="Q463" s="4">
        <v>296</v>
      </c>
      <c r="R463" s="4">
        <v>697</v>
      </c>
      <c r="S463" s="4">
        <v>514</v>
      </c>
      <c r="T463" s="27">
        <f t="shared" si="52"/>
        <v>736</v>
      </c>
      <c r="U463" s="13">
        <v>736</v>
      </c>
      <c r="V463" s="13">
        <v>-1273</v>
      </c>
      <c r="W463" s="19">
        <v>-1008</v>
      </c>
      <c r="X463" s="23">
        <v>0.97</v>
      </c>
      <c r="Y463" s="24">
        <v>0.92</v>
      </c>
      <c r="Z463" s="24">
        <v>0.88</v>
      </c>
      <c r="AA463" s="24">
        <v>0.87</v>
      </c>
      <c r="AB463" s="25">
        <v>0.91</v>
      </c>
    </row>
    <row r="464" spans="1:28" x14ac:dyDescent="0.25">
      <c r="A464" s="7">
        <v>42108.989583333336</v>
      </c>
      <c r="B464">
        <v>904</v>
      </c>
      <c r="C464">
        <v>186</v>
      </c>
      <c r="D464">
        <v>186</v>
      </c>
      <c r="E464" s="2">
        <f t="shared" si="49"/>
        <v>1.2398589065255732</v>
      </c>
      <c r="F464" s="4" t="e">
        <f t="shared" si="50"/>
        <v>#N/A</v>
      </c>
      <c r="G464" s="29">
        <f t="shared" si="53"/>
        <v>630</v>
      </c>
      <c r="H464" s="29">
        <f t="shared" si="54"/>
        <v>1406</v>
      </c>
      <c r="I464" s="30">
        <f t="shared" si="55"/>
        <v>2</v>
      </c>
      <c r="J464" s="31">
        <f t="shared" si="51"/>
        <v>1</v>
      </c>
      <c r="K464" s="12">
        <v>1406</v>
      </c>
      <c r="L464" s="13">
        <v>-511</v>
      </c>
      <c r="M464" s="13">
        <v>442</v>
      </c>
      <c r="N464" s="16">
        <v>283</v>
      </c>
      <c r="O464" s="16">
        <v>5</v>
      </c>
      <c r="P464" s="17">
        <v>6</v>
      </c>
      <c r="Q464" s="4">
        <v>729</v>
      </c>
      <c r="R464" s="4">
        <v>215</v>
      </c>
      <c r="S464" s="4">
        <v>171</v>
      </c>
      <c r="T464" s="27">
        <f t="shared" si="52"/>
        <v>1134</v>
      </c>
      <c r="U464" s="13">
        <v>1134</v>
      </c>
      <c r="V464" s="13">
        <v>-599</v>
      </c>
      <c r="W464" s="19">
        <v>407</v>
      </c>
      <c r="X464" s="23">
        <v>0.87</v>
      </c>
      <c r="Y464" s="24">
        <v>0.93999999999999895</v>
      </c>
      <c r="Z464" s="24">
        <v>0.91</v>
      </c>
      <c r="AA464" s="24">
        <v>0.89</v>
      </c>
      <c r="AB464" s="25">
        <v>0.9</v>
      </c>
    </row>
    <row r="465" spans="1:28" x14ac:dyDescent="0.25">
      <c r="A465" s="7">
        <v>42109.989583333336</v>
      </c>
      <c r="B465">
        <v>1455</v>
      </c>
      <c r="C465">
        <v>308</v>
      </c>
      <c r="D465">
        <v>567</v>
      </c>
      <c r="E465" s="2">
        <f t="shared" si="49"/>
        <v>1.2381570408825437</v>
      </c>
      <c r="F465" s="4">
        <f t="shared" si="50"/>
        <v>287</v>
      </c>
      <c r="G465" s="29">
        <f t="shared" si="53"/>
        <v>287</v>
      </c>
      <c r="H465" s="29">
        <f t="shared" si="54"/>
        <v>1908</v>
      </c>
      <c r="I465" s="30">
        <f t="shared" si="55"/>
        <v>2</v>
      </c>
      <c r="J465" s="31">
        <f t="shared" si="51"/>
        <v>1</v>
      </c>
      <c r="K465" s="12">
        <v>1908</v>
      </c>
      <c r="L465" s="13">
        <v>778</v>
      </c>
      <c r="M465" s="13">
        <v>998</v>
      </c>
      <c r="N465" s="16">
        <v>1119</v>
      </c>
      <c r="O465" s="16">
        <v>3</v>
      </c>
      <c r="P465" s="17">
        <v>289</v>
      </c>
      <c r="Q465" s="4">
        <v>1175</v>
      </c>
      <c r="R465" s="4">
        <v>314</v>
      </c>
      <c r="S465" s="4">
        <v>522</v>
      </c>
      <c r="T465" s="27">
        <f t="shared" si="52"/>
        <v>1541</v>
      </c>
      <c r="U465" s="13">
        <v>1541</v>
      </c>
      <c r="V465" s="13">
        <v>791</v>
      </c>
      <c r="W465" s="19">
        <v>919</v>
      </c>
      <c r="X465" s="23">
        <v>0.76</v>
      </c>
      <c r="Y465" s="24">
        <v>0.92</v>
      </c>
      <c r="Z465" s="24">
        <v>0.9</v>
      </c>
      <c r="AA465" s="24">
        <v>0.9</v>
      </c>
      <c r="AB465" s="25">
        <v>0.87</v>
      </c>
    </row>
    <row r="466" spans="1:28" x14ac:dyDescent="0.25">
      <c r="A466" s="7">
        <v>42110.989583333336</v>
      </c>
      <c r="B466">
        <v>1980</v>
      </c>
      <c r="C466">
        <v>602</v>
      </c>
      <c r="D466">
        <v>917</v>
      </c>
      <c r="E466" s="2">
        <f t="shared" si="49"/>
        <v>1.2382583170254402</v>
      </c>
      <c r="F466" s="4">
        <f t="shared" si="50"/>
        <v>474</v>
      </c>
      <c r="G466" s="29">
        <f t="shared" si="53"/>
        <v>474</v>
      </c>
      <c r="H466" s="29">
        <f t="shared" si="54"/>
        <v>2531</v>
      </c>
      <c r="I466" s="30">
        <f t="shared" si="55"/>
        <v>2</v>
      </c>
      <c r="J466" s="31">
        <f t="shared" si="51"/>
        <v>1</v>
      </c>
      <c r="K466" s="12">
        <v>2531</v>
      </c>
      <c r="L466" s="13">
        <v>1068</v>
      </c>
      <c r="M466" s="13">
        <v>1243</v>
      </c>
      <c r="N466" s="16">
        <v>1434</v>
      </c>
      <c r="O466" s="16">
        <v>307</v>
      </c>
      <c r="P466" s="17">
        <v>634</v>
      </c>
      <c r="Q466" s="4">
        <v>1599</v>
      </c>
      <c r="R466" s="4">
        <v>613</v>
      </c>
      <c r="S466" s="4">
        <v>845</v>
      </c>
      <c r="T466" s="27">
        <f t="shared" si="52"/>
        <v>2044</v>
      </c>
      <c r="U466" s="13">
        <v>2044</v>
      </c>
      <c r="V466" s="13">
        <v>1087</v>
      </c>
      <c r="W466" s="19">
        <v>1145</v>
      </c>
      <c r="X466" s="23">
        <v>0.91</v>
      </c>
      <c r="Y466" s="24">
        <v>0.88</v>
      </c>
      <c r="Z466" s="24">
        <v>0.87</v>
      </c>
      <c r="AA466" s="24">
        <v>0.91</v>
      </c>
      <c r="AB466" s="25">
        <v>0.89</v>
      </c>
    </row>
    <row r="467" spans="1:28" x14ac:dyDescent="0.25">
      <c r="A467" s="7">
        <v>42111.989583333336</v>
      </c>
      <c r="B467">
        <v>1879</v>
      </c>
      <c r="C467">
        <v>671</v>
      </c>
      <c r="D467">
        <v>1087</v>
      </c>
      <c r="E467" s="2">
        <f t="shared" si="49"/>
        <v>1.1660098522167488</v>
      </c>
      <c r="F467" s="4">
        <f t="shared" si="50"/>
        <v>1306</v>
      </c>
      <c r="G467" s="29">
        <f t="shared" si="53"/>
        <v>1306</v>
      </c>
      <c r="H467" s="29">
        <f t="shared" si="54"/>
        <v>2367</v>
      </c>
      <c r="I467" s="30">
        <f t="shared" si="55"/>
        <v>2</v>
      </c>
      <c r="J467" s="31">
        <f t="shared" si="51"/>
        <v>1</v>
      </c>
      <c r="K467" s="12">
        <v>2367</v>
      </c>
      <c r="L467" s="13">
        <v>1251</v>
      </c>
      <c r="M467" s="13">
        <v>1690</v>
      </c>
      <c r="N467" s="16">
        <v>1225</v>
      </c>
      <c r="O467" s="16">
        <v>355</v>
      </c>
      <c r="P467" s="17">
        <v>764</v>
      </c>
      <c r="Q467" s="4">
        <v>1633</v>
      </c>
      <c r="R467" s="4">
        <v>683</v>
      </c>
      <c r="S467" s="4">
        <v>1001</v>
      </c>
      <c r="T467" s="27">
        <f t="shared" si="52"/>
        <v>2030</v>
      </c>
      <c r="U467" s="13">
        <v>2030</v>
      </c>
      <c r="V467" s="13">
        <v>1273</v>
      </c>
      <c r="W467" s="19">
        <v>1557</v>
      </c>
      <c r="X467" s="23">
        <v>0.96</v>
      </c>
      <c r="Y467" s="24">
        <v>0.89</v>
      </c>
      <c r="Z467" s="24">
        <v>0.82</v>
      </c>
      <c r="AA467" s="24">
        <v>0.91</v>
      </c>
      <c r="AB467" s="25">
        <v>0.9</v>
      </c>
    </row>
    <row r="468" spans="1:28" x14ac:dyDescent="0.25">
      <c r="A468" s="7">
        <v>42114.989583333336</v>
      </c>
      <c r="B468">
        <v>1436</v>
      </c>
      <c r="C468">
        <v>587</v>
      </c>
      <c r="D468">
        <v>976</v>
      </c>
      <c r="E468" s="2">
        <f t="shared" si="49"/>
        <v>1.0547692307692307</v>
      </c>
      <c r="F468" s="4">
        <f t="shared" si="50"/>
        <v>1181</v>
      </c>
      <c r="G468" s="29">
        <f t="shared" si="53"/>
        <v>1181</v>
      </c>
      <c r="H468" s="29">
        <f t="shared" si="54"/>
        <v>1714</v>
      </c>
      <c r="I468" s="30">
        <f t="shared" si="55"/>
        <v>2</v>
      </c>
      <c r="J468" s="31">
        <f t="shared" si="51"/>
        <v>1</v>
      </c>
      <c r="K468" s="12">
        <v>1714</v>
      </c>
      <c r="L468" s="13">
        <v>855</v>
      </c>
      <c r="M468" s="13">
        <v>1249</v>
      </c>
      <c r="N468" s="16">
        <v>1186</v>
      </c>
      <c r="O468" s="16">
        <v>356</v>
      </c>
      <c r="P468" s="17">
        <v>781</v>
      </c>
      <c r="Q468" s="4">
        <v>1361</v>
      </c>
      <c r="R468" s="4">
        <v>597</v>
      </c>
      <c r="S468" s="4">
        <v>899</v>
      </c>
      <c r="T468" s="27">
        <f t="shared" si="52"/>
        <v>1625</v>
      </c>
      <c r="U468" s="13">
        <v>1625</v>
      </c>
      <c r="V468" s="13">
        <v>870</v>
      </c>
      <c r="W468" s="19">
        <v>1150</v>
      </c>
      <c r="X468" s="23">
        <v>0.96</v>
      </c>
      <c r="Y468" s="24">
        <v>0.95</v>
      </c>
      <c r="Z468" s="24">
        <v>0.78</v>
      </c>
      <c r="AA468" s="24">
        <v>0.91</v>
      </c>
      <c r="AB468" s="25">
        <v>0.9</v>
      </c>
    </row>
    <row r="469" spans="1:28" x14ac:dyDescent="0.25">
      <c r="A469" s="7">
        <v>42115.989583333336</v>
      </c>
      <c r="B469">
        <v>1543</v>
      </c>
      <c r="C469">
        <v>724</v>
      </c>
      <c r="D469">
        <v>1052</v>
      </c>
      <c r="E469" s="2">
        <f t="shared" si="49"/>
        <v>1.0552995391705069</v>
      </c>
      <c r="F469" s="4">
        <f t="shared" si="50"/>
        <v>415</v>
      </c>
      <c r="G469" s="29">
        <f t="shared" si="53"/>
        <v>415</v>
      </c>
      <c r="H469" s="29">
        <f t="shared" si="54"/>
        <v>1832</v>
      </c>
      <c r="I469" s="30">
        <f t="shared" si="55"/>
        <v>2</v>
      </c>
      <c r="J469" s="31">
        <f t="shared" si="51"/>
        <v>1</v>
      </c>
      <c r="K469" s="12">
        <v>1832</v>
      </c>
      <c r="L469" s="13">
        <v>979</v>
      </c>
      <c r="M469" s="13">
        <v>1369</v>
      </c>
      <c r="N469" s="16">
        <v>1299</v>
      </c>
      <c r="O469" s="16">
        <v>491</v>
      </c>
      <c r="P469" s="17">
        <v>835</v>
      </c>
      <c r="Q469" s="4">
        <v>1462</v>
      </c>
      <c r="R469" s="4">
        <v>736</v>
      </c>
      <c r="S469" s="4">
        <v>974</v>
      </c>
      <c r="T469" s="27">
        <f t="shared" si="52"/>
        <v>1736</v>
      </c>
      <c r="U469" s="13">
        <v>1736</v>
      </c>
      <c r="V469" s="13">
        <v>996</v>
      </c>
      <c r="W469" s="19">
        <v>1260</v>
      </c>
      <c r="X469" s="23">
        <v>0.9</v>
      </c>
      <c r="Y469" s="24">
        <v>0.97</v>
      </c>
      <c r="Z469" s="24">
        <v>0.76</v>
      </c>
      <c r="AA469" s="24">
        <v>0.91</v>
      </c>
      <c r="AB469" s="25">
        <v>0.89</v>
      </c>
    </row>
    <row r="470" spans="1:28" x14ac:dyDescent="0.25">
      <c r="A470" s="7">
        <v>42116.989583333336</v>
      </c>
      <c r="B470">
        <v>2153</v>
      </c>
      <c r="C470">
        <v>1415</v>
      </c>
      <c r="D470">
        <v>1669</v>
      </c>
      <c r="E470" s="2">
        <f t="shared" si="49"/>
        <v>1.0007089684509038</v>
      </c>
      <c r="F470" s="4">
        <f t="shared" si="50"/>
        <v>316</v>
      </c>
      <c r="G470" s="29">
        <f t="shared" si="53"/>
        <v>316</v>
      </c>
      <c r="H470" s="29">
        <f t="shared" si="54"/>
        <v>2823</v>
      </c>
      <c r="I470" s="30">
        <f t="shared" si="55"/>
        <v>2</v>
      </c>
      <c r="J470" s="31">
        <f t="shared" si="51"/>
        <v>1</v>
      </c>
      <c r="K470" s="12">
        <v>2823</v>
      </c>
      <c r="L470" s="13">
        <v>2198</v>
      </c>
      <c r="M470" s="13">
        <v>2421</v>
      </c>
      <c r="N470" s="16">
        <v>1516</v>
      </c>
      <c r="O470" s="16">
        <v>660</v>
      </c>
      <c r="P470" s="17">
        <v>915</v>
      </c>
      <c r="Q470" s="4">
        <v>2095</v>
      </c>
      <c r="R470" s="4">
        <v>1509</v>
      </c>
      <c r="S470" s="4">
        <v>1589</v>
      </c>
      <c r="T470" s="27">
        <f t="shared" si="52"/>
        <v>2821</v>
      </c>
      <c r="U470" s="13">
        <v>2821</v>
      </c>
      <c r="V470" s="13">
        <v>2437</v>
      </c>
      <c r="W470" s="19">
        <v>2305</v>
      </c>
      <c r="X470" s="23">
        <v>0.76</v>
      </c>
      <c r="Y470" s="24">
        <v>0.93999999999999895</v>
      </c>
      <c r="Z470" s="24">
        <v>0.75</v>
      </c>
      <c r="AA470" s="24">
        <v>0.91</v>
      </c>
      <c r="AB470" s="25">
        <v>0.84</v>
      </c>
    </row>
    <row r="471" spans="1:28" x14ac:dyDescent="0.25">
      <c r="A471" s="7">
        <v>42117.989583333336</v>
      </c>
      <c r="B471">
        <v>2337</v>
      </c>
      <c r="C471">
        <v>1799</v>
      </c>
      <c r="D471">
        <v>1969</v>
      </c>
      <c r="E471" s="2">
        <f t="shared" si="49"/>
        <v>1.0010760401721663</v>
      </c>
      <c r="F471" s="4">
        <f t="shared" si="50"/>
        <v>1047</v>
      </c>
      <c r="G471" s="29">
        <f t="shared" si="53"/>
        <v>1047</v>
      </c>
      <c r="H471" s="29">
        <f t="shared" si="54"/>
        <v>2791</v>
      </c>
      <c r="I471" s="30">
        <f t="shared" si="55"/>
        <v>2</v>
      </c>
      <c r="J471" s="31">
        <f t="shared" si="51"/>
        <v>1</v>
      </c>
      <c r="K471" s="12">
        <v>2791</v>
      </c>
      <c r="L471" s="13">
        <v>2258</v>
      </c>
      <c r="M471" s="13">
        <v>2433</v>
      </c>
      <c r="N471" s="16">
        <v>1776</v>
      </c>
      <c r="O471" s="16">
        <v>1217</v>
      </c>
      <c r="P471" s="17">
        <v>1455</v>
      </c>
      <c r="Q471" s="4">
        <v>2335</v>
      </c>
      <c r="R471" s="4">
        <v>2031</v>
      </c>
      <c r="S471" s="4">
        <v>1877</v>
      </c>
      <c r="T471" s="27">
        <f t="shared" si="52"/>
        <v>2788</v>
      </c>
      <c r="U471" s="13">
        <v>2788</v>
      </c>
      <c r="V471" s="13">
        <v>2549</v>
      </c>
      <c r="W471" s="19">
        <v>2316</v>
      </c>
      <c r="X471" s="23">
        <v>0.28000000000000003</v>
      </c>
      <c r="Y471" s="24">
        <v>0.74</v>
      </c>
      <c r="Z471" s="24">
        <v>0.73</v>
      </c>
      <c r="AA471" s="24">
        <v>0.91</v>
      </c>
      <c r="AB471" s="25">
        <v>0.66</v>
      </c>
    </row>
    <row r="472" spans="1:28" x14ac:dyDescent="0.25">
      <c r="A472" s="7">
        <v>42118.989583333336</v>
      </c>
      <c r="B472">
        <v>1403</v>
      </c>
      <c r="C472">
        <v>1580</v>
      </c>
      <c r="D472">
        <v>1763</v>
      </c>
      <c r="E472" s="2">
        <f t="shared" si="49"/>
        <v>1.0009573958831977</v>
      </c>
      <c r="F472" s="4">
        <f t="shared" si="50"/>
        <v>2071</v>
      </c>
      <c r="G472" s="29">
        <f t="shared" si="53"/>
        <v>2071</v>
      </c>
      <c r="H472" s="29">
        <f t="shared" si="54"/>
        <v>2091</v>
      </c>
      <c r="I472" s="30">
        <f t="shared" si="55"/>
        <v>2</v>
      </c>
      <c r="J472" s="31">
        <f t="shared" si="51"/>
        <v>1</v>
      </c>
      <c r="K472" s="12">
        <v>2091</v>
      </c>
      <c r="L472" s="13">
        <v>1950</v>
      </c>
      <c r="M472" s="13">
        <v>2131</v>
      </c>
      <c r="N472" s="16">
        <v>720</v>
      </c>
      <c r="O472" s="16">
        <v>1175</v>
      </c>
      <c r="P472" s="17">
        <v>1330</v>
      </c>
      <c r="Q472" s="4">
        <v>1590</v>
      </c>
      <c r="R472" s="4">
        <v>1804</v>
      </c>
      <c r="S472" s="4">
        <v>1741</v>
      </c>
      <c r="T472" s="27">
        <f t="shared" si="52"/>
        <v>2089</v>
      </c>
      <c r="U472" s="13">
        <v>2089</v>
      </c>
      <c r="V472" s="13">
        <v>2231</v>
      </c>
      <c r="W472" s="19">
        <v>2129</v>
      </c>
      <c r="X472" s="23">
        <v>0.64</v>
      </c>
      <c r="Y472" s="24">
        <v>0.62</v>
      </c>
      <c r="Z472" s="24">
        <v>0.82</v>
      </c>
      <c r="AA472" s="24">
        <v>0.9</v>
      </c>
      <c r="AB472" s="25">
        <v>0.75</v>
      </c>
    </row>
    <row r="473" spans="1:28" x14ac:dyDescent="0.25">
      <c r="A473" s="7">
        <v>42121.989583333336</v>
      </c>
      <c r="B473">
        <v>320</v>
      </c>
      <c r="C473">
        <v>1648</v>
      </c>
      <c r="D473">
        <v>2127</v>
      </c>
      <c r="E473" s="2">
        <f t="shared" si="49"/>
        <v>1.4603580562659846</v>
      </c>
      <c r="F473" s="4">
        <f t="shared" si="50"/>
        <v>2090</v>
      </c>
      <c r="G473" s="29">
        <f t="shared" si="53"/>
        <v>2090</v>
      </c>
      <c r="H473" s="29">
        <f t="shared" si="54"/>
        <v>782</v>
      </c>
      <c r="I473" s="30">
        <f t="shared" si="55"/>
        <v>2</v>
      </c>
      <c r="J473" s="31">
        <f t="shared" si="51"/>
        <v>1</v>
      </c>
      <c r="K473" s="12">
        <v>782</v>
      </c>
      <c r="L473" s="13">
        <v>1891</v>
      </c>
      <c r="M473" s="13">
        <v>2461</v>
      </c>
      <c r="N473" s="16">
        <v>1</v>
      </c>
      <c r="O473" s="16">
        <v>1263</v>
      </c>
      <c r="P473" s="17">
        <v>1795</v>
      </c>
      <c r="Q473" s="4">
        <v>509</v>
      </c>
      <c r="R473" s="4">
        <v>1981</v>
      </c>
      <c r="S473" s="4">
        <v>2124</v>
      </c>
      <c r="T473" s="27">
        <f t="shared" si="52"/>
        <v>1142</v>
      </c>
      <c r="U473" s="13">
        <v>1142</v>
      </c>
      <c r="V473" s="13">
        <v>2214</v>
      </c>
      <c r="W473" s="19">
        <v>2459</v>
      </c>
      <c r="X473" s="23">
        <v>0.83</v>
      </c>
      <c r="Y473" s="24">
        <v>0.77</v>
      </c>
      <c r="Z473" s="24">
        <v>0.92</v>
      </c>
      <c r="AA473" s="24">
        <v>0.89</v>
      </c>
      <c r="AB473" s="25">
        <v>0.85</v>
      </c>
    </row>
    <row r="474" spans="1:28" x14ac:dyDescent="0.25">
      <c r="A474" s="7">
        <v>42122.989583333336</v>
      </c>
      <c r="B474">
        <v>180</v>
      </c>
      <c r="C474">
        <v>1179</v>
      </c>
      <c r="D474">
        <v>2472</v>
      </c>
      <c r="E474" s="2">
        <f t="shared" si="49"/>
        <v>1.7171717171717171</v>
      </c>
      <c r="F474" s="4" t="e">
        <f t="shared" si="50"/>
        <v>#N/A</v>
      </c>
      <c r="G474" s="29">
        <f t="shared" si="53"/>
        <v>780</v>
      </c>
      <c r="H474" s="29">
        <f t="shared" si="54"/>
        <v>396</v>
      </c>
      <c r="I474" s="30">
        <f t="shared" si="55"/>
        <v>2</v>
      </c>
      <c r="J474" s="31">
        <f t="shared" si="51"/>
        <v>1</v>
      </c>
      <c r="K474" s="12">
        <v>396</v>
      </c>
      <c r="L474" s="13">
        <v>1628</v>
      </c>
      <c r="M474" s="13">
        <v>2676</v>
      </c>
      <c r="N474" s="16">
        <v>2</v>
      </c>
      <c r="O474" s="16">
        <v>592</v>
      </c>
      <c r="P474" s="17">
        <v>2061</v>
      </c>
      <c r="Q474" s="4">
        <v>308</v>
      </c>
      <c r="R474" s="4">
        <v>1587</v>
      </c>
      <c r="S474" s="4">
        <v>2470</v>
      </c>
      <c r="T474" s="27">
        <f t="shared" si="52"/>
        <v>680</v>
      </c>
      <c r="U474" s="13">
        <v>680</v>
      </c>
      <c r="V474" s="13">
        <v>2133</v>
      </c>
      <c r="W474" s="19">
        <v>2673</v>
      </c>
      <c r="X474" s="23">
        <v>0.9</v>
      </c>
      <c r="Y474" s="24">
        <v>0.89</v>
      </c>
      <c r="Z474" s="24">
        <v>0.95</v>
      </c>
      <c r="AA474" s="24">
        <v>0.88</v>
      </c>
      <c r="AB474" s="25">
        <v>0.9</v>
      </c>
    </row>
    <row r="475" spans="1:28" x14ac:dyDescent="0.25">
      <c r="A475" s="7">
        <v>42123.989583333336</v>
      </c>
      <c r="B475">
        <v>136</v>
      </c>
      <c r="C475">
        <v>439</v>
      </c>
      <c r="D475">
        <v>2491</v>
      </c>
      <c r="E475" s="2">
        <f t="shared" si="49"/>
        <v>1.3961661341853036</v>
      </c>
      <c r="F475" s="4" t="e">
        <f t="shared" si="50"/>
        <v>#N/A</v>
      </c>
      <c r="G475" s="29">
        <f t="shared" si="53"/>
        <v>394</v>
      </c>
      <c r="H475" s="29">
        <f t="shared" si="54"/>
        <v>313</v>
      </c>
      <c r="I475" s="30">
        <f t="shared" si="55"/>
        <v>2</v>
      </c>
      <c r="J475" s="31">
        <f t="shared" si="51"/>
        <v>1</v>
      </c>
      <c r="K475" s="12">
        <v>313</v>
      </c>
      <c r="L475" s="13">
        <v>835</v>
      </c>
      <c r="M475" s="13">
        <v>2884</v>
      </c>
      <c r="N475" s="16">
        <v>2</v>
      </c>
      <c r="O475" s="16">
        <v>5</v>
      </c>
      <c r="P475" s="17">
        <v>1946</v>
      </c>
      <c r="Q475" s="4">
        <v>215</v>
      </c>
      <c r="R475" s="4">
        <v>651</v>
      </c>
      <c r="S475" s="4">
        <v>2488</v>
      </c>
      <c r="T475" s="27">
        <f t="shared" si="52"/>
        <v>437</v>
      </c>
      <c r="U475" s="13">
        <v>437</v>
      </c>
      <c r="V475" s="13">
        <v>1226</v>
      </c>
      <c r="W475" s="19">
        <v>2881</v>
      </c>
      <c r="X475" s="23">
        <v>0.96</v>
      </c>
      <c r="Y475" s="24">
        <v>0.93999999999999895</v>
      </c>
      <c r="Z475" s="24">
        <v>0.97</v>
      </c>
      <c r="AA475" s="24">
        <v>0.87</v>
      </c>
      <c r="AB475" s="25">
        <v>0.93999999999999895</v>
      </c>
    </row>
    <row r="476" spans="1:28" x14ac:dyDescent="0.25">
      <c r="A476" s="7">
        <v>42124.989583333336</v>
      </c>
      <c r="B476">
        <v>339</v>
      </c>
      <c r="C476">
        <v>338</v>
      </c>
      <c r="D476">
        <v>1358</v>
      </c>
      <c r="E476" s="2">
        <f t="shared" si="49"/>
        <v>1.2531400966183575</v>
      </c>
      <c r="F476" s="4" t="e">
        <f t="shared" si="50"/>
        <v>#N/A</v>
      </c>
      <c r="G476" s="29">
        <f t="shared" si="53"/>
        <v>312</v>
      </c>
      <c r="H476" s="29">
        <f t="shared" si="54"/>
        <v>1035</v>
      </c>
      <c r="I476" s="30">
        <f t="shared" si="55"/>
        <v>1</v>
      </c>
      <c r="J476" s="31">
        <f t="shared" si="51"/>
        <v>0</v>
      </c>
      <c r="K476" s="12">
        <v>-1035</v>
      </c>
      <c r="L476" s="13">
        <v>-1035</v>
      </c>
      <c r="M476" s="13">
        <v>2242</v>
      </c>
      <c r="N476" s="16">
        <v>1</v>
      </c>
      <c r="O476" s="16">
        <v>3</v>
      </c>
      <c r="P476" s="17">
        <v>1</v>
      </c>
      <c r="Q476" s="4">
        <v>444</v>
      </c>
      <c r="R476" s="4">
        <v>443</v>
      </c>
      <c r="S476" s="4">
        <v>1356</v>
      </c>
      <c r="T476" s="27">
        <f t="shared" si="52"/>
        <v>1297</v>
      </c>
      <c r="U476" s="13">
        <v>-1297</v>
      </c>
      <c r="V476" s="13">
        <v>-1297</v>
      </c>
      <c r="W476" s="19">
        <v>2240</v>
      </c>
      <c r="X476" s="23">
        <v>0.93999999999999895</v>
      </c>
      <c r="Y476" s="24">
        <v>0.95</v>
      </c>
      <c r="Z476" s="24">
        <v>0.96</v>
      </c>
      <c r="AA476" s="24">
        <v>0.87</v>
      </c>
      <c r="AB476" s="25">
        <v>0.93</v>
      </c>
    </row>
    <row r="477" spans="1:28" x14ac:dyDescent="0.25">
      <c r="A477" s="7">
        <v>42125.989583333336</v>
      </c>
      <c r="B477">
        <v>1341</v>
      </c>
      <c r="C477">
        <v>1302</v>
      </c>
      <c r="D477">
        <v>851</v>
      </c>
      <c r="E477" s="2">
        <f t="shared" si="49"/>
        <v>1.1877090301003344</v>
      </c>
      <c r="F477" s="4" t="e">
        <f t="shared" si="50"/>
        <v>#N/A</v>
      </c>
      <c r="G477" s="29">
        <f t="shared" si="53"/>
        <v>411</v>
      </c>
      <c r="H477" s="29">
        <f t="shared" si="54"/>
        <v>2392</v>
      </c>
      <c r="I477" s="30">
        <f t="shared" si="55"/>
        <v>0</v>
      </c>
      <c r="J477" s="31">
        <f t="shared" si="51"/>
        <v>0</v>
      </c>
      <c r="K477" s="12">
        <v>-2392</v>
      </c>
      <c r="L477" s="13">
        <v>-2324</v>
      </c>
      <c r="M477" s="13">
        <v>-1759</v>
      </c>
      <c r="N477" s="16">
        <v>624</v>
      </c>
      <c r="O477" s="16">
        <v>603</v>
      </c>
      <c r="P477" s="17">
        <v>2</v>
      </c>
      <c r="Q477" s="4">
        <v>1602</v>
      </c>
      <c r="R477" s="4">
        <v>1595</v>
      </c>
      <c r="S477" s="4">
        <v>850</v>
      </c>
      <c r="T477" s="27">
        <f t="shared" si="52"/>
        <v>2841</v>
      </c>
      <c r="U477" s="13">
        <v>-2841</v>
      </c>
      <c r="V477" s="13">
        <v>-2836</v>
      </c>
      <c r="W477" s="19">
        <v>-1757</v>
      </c>
      <c r="X477" s="23">
        <v>0.39</v>
      </c>
      <c r="Y477" s="24">
        <v>0.85</v>
      </c>
      <c r="Z477" s="24">
        <v>0.92</v>
      </c>
      <c r="AA477" s="24">
        <v>0.86</v>
      </c>
      <c r="AB477" s="25">
        <v>0.76</v>
      </c>
    </row>
    <row r="478" spans="1:28" x14ac:dyDescent="0.25">
      <c r="A478" s="7">
        <v>42128.989583333336</v>
      </c>
      <c r="B478">
        <v>1976</v>
      </c>
      <c r="C478">
        <v>1766</v>
      </c>
      <c r="D478">
        <v>1352</v>
      </c>
      <c r="E478" s="2">
        <f t="shared" si="49"/>
        <v>1.1086956521739131</v>
      </c>
      <c r="F478" s="4">
        <f t="shared" si="50"/>
        <v>741</v>
      </c>
      <c r="G478" s="29">
        <f t="shared" si="53"/>
        <v>741</v>
      </c>
      <c r="H478" s="29">
        <f t="shared" si="54"/>
        <v>2254</v>
      </c>
      <c r="I478" s="30">
        <f t="shared" si="55"/>
        <v>0</v>
      </c>
      <c r="J478" s="31">
        <f t="shared" si="51"/>
        <v>0</v>
      </c>
      <c r="K478" s="12">
        <v>-2254</v>
      </c>
      <c r="L478" s="13">
        <v>-2020</v>
      </c>
      <c r="M478" s="13">
        <v>-1598</v>
      </c>
      <c r="N478" s="16">
        <v>1651</v>
      </c>
      <c r="O478" s="16">
        <v>1384</v>
      </c>
      <c r="P478" s="17">
        <v>935</v>
      </c>
      <c r="Q478" s="4">
        <v>2243</v>
      </c>
      <c r="R478" s="4">
        <v>2141</v>
      </c>
      <c r="S478" s="4">
        <v>1350</v>
      </c>
      <c r="T478" s="27">
        <f t="shared" si="52"/>
        <v>2499</v>
      </c>
      <c r="U478" s="13">
        <v>-2499</v>
      </c>
      <c r="V478" s="13">
        <v>-2449</v>
      </c>
      <c r="W478" s="19">
        <v>-1596</v>
      </c>
      <c r="X478" s="23">
        <v>-0.28000000000000003</v>
      </c>
      <c r="Y478" s="24">
        <v>0.46</v>
      </c>
      <c r="Z478" s="24">
        <v>0.83</v>
      </c>
      <c r="AA478" s="24">
        <v>0.86</v>
      </c>
      <c r="AB478" s="25">
        <v>0.47</v>
      </c>
    </row>
    <row r="479" spans="1:28" x14ac:dyDescent="0.25">
      <c r="A479" s="7">
        <v>42129.989583333336</v>
      </c>
      <c r="B479">
        <v>1928</v>
      </c>
      <c r="C479">
        <v>1505</v>
      </c>
      <c r="D479">
        <v>1067</v>
      </c>
      <c r="E479" s="2">
        <f t="shared" si="49"/>
        <v>1.0319101123595507</v>
      </c>
      <c r="F479" s="4">
        <f t="shared" si="50"/>
        <v>970</v>
      </c>
      <c r="G479" s="29">
        <f t="shared" si="53"/>
        <v>970</v>
      </c>
      <c r="H479" s="29">
        <f t="shared" si="54"/>
        <v>2225</v>
      </c>
      <c r="I479" s="30">
        <f t="shared" si="55"/>
        <v>0</v>
      </c>
      <c r="J479" s="31">
        <f t="shared" si="51"/>
        <v>0</v>
      </c>
      <c r="K479" s="12">
        <v>-2225</v>
      </c>
      <c r="L479" s="13">
        <v>-1757</v>
      </c>
      <c r="M479" s="13">
        <v>-1318</v>
      </c>
      <c r="N479" s="16">
        <v>1284</v>
      </c>
      <c r="O479" s="16">
        <v>918</v>
      </c>
      <c r="P479" s="17">
        <v>538</v>
      </c>
      <c r="Q479" s="4">
        <v>2044</v>
      </c>
      <c r="R479" s="4">
        <v>1824</v>
      </c>
      <c r="S479" s="4">
        <v>1066</v>
      </c>
      <c r="T479" s="27">
        <f t="shared" si="52"/>
        <v>2296</v>
      </c>
      <c r="U479" s="13">
        <v>-2296</v>
      </c>
      <c r="V479" s="13">
        <v>-2130</v>
      </c>
      <c r="W479" s="19">
        <v>-1316</v>
      </c>
      <c r="X479" s="23">
        <v>0.39</v>
      </c>
      <c r="Y479" s="24">
        <v>0.1</v>
      </c>
      <c r="Z479" s="24">
        <v>0.75</v>
      </c>
      <c r="AA479" s="24">
        <v>0.84</v>
      </c>
      <c r="AB479" s="25">
        <v>0.52</v>
      </c>
    </row>
    <row r="480" spans="1:28" x14ac:dyDescent="0.25">
      <c r="A480" s="7">
        <v>42130.989583333336</v>
      </c>
      <c r="B480">
        <v>2336</v>
      </c>
      <c r="C480">
        <v>1875</v>
      </c>
      <c r="D480">
        <v>1505</v>
      </c>
      <c r="E480" s="2">
        <f t="shared" si="49"/>
        <v>1.0186915887850467</v>
      </c>
      <c r="F480" s="4">
        <f t="shared" si="50"/>
        <v>212</v>
      </c>
      <c r="G480" s="29">
        <f t="shared" si="53"/>
        <v>212</v>
      </c>
      <c r="H480" s="29">
        <f t="shared" si="54"/>
        <v>2782</v>
      </c>
      <c r="I480" s="30">
        <f t="shared" si="55"/>
        <v>0</v>
      </c>
      <c r="J480" s="31">
        <f t="shared" si="51"/>
        <v>0</v>
      </c>
      <c r="K480" s="12">
        <v>-2782</v>
      </c>
      <c r="L480" s="13">
        <v>-2265</v>
      </c>
      <c r="M480" s="13">
        <v>-2129</v>
      </c>
      <c r="N480" s="16">
        <v>2013</v>
      </c>
      <c r="O480" s="16">
        <v>1602</v>
      </c>
      <c r="P480" s="17">
        <v>1079</v>
      </c>
      <c r="Q480" s="4">
        <v>2300</v>
      </c>
      <c r="R480" s="4">
        <v>2203</v>
      </c>
      <c r="S480" s="4">
        <v>1504</v>
      </c>
      <c r="T480" s="27">
        <f t="shared" si="52"/>
        <v>2834</v>
      </c>
      <c r="U480" s="13">
        <v>-2834</v>
      </c>
      <c r="V480" s="13">
        <v>-2745</v>
      </c>
      <c r="W480" s="19">
        <v>-2127</v>
      </c>
      <c r="X480" s="23">
        <v>0.8</v>
      </c>
      <c r="Y480" s="24">
        <v>-0.19</v>
      </c>
      <c r="Z480" s="24">
        <v>0.7</v>
      </c>
      <c r="AA480" s="24">
        <v>0.83</v>
      </c>
      <c r="AB480" s="25">
        <v>0.53</v>
      </c>
    </row>
    <row r="481" spans="1:28" x14ac:dyDescent="0.25">
      <c r="A481" s="7">
        <v>42131.989583333336</v>
      </c>
      <c r="B481">
        <v>2390</v>
      </c>
      <c r="C481">
        <v>1842</v>
      </c>
      <c r="D481">
        <v>2000</v>
      </c>
      <c r="E481" s="2">
        <f t="shared" si="49"/>
        <v>1.124198447519406</v>
      </c>
      <c r="F481" s="4">
        <f t="shared" si="50"/>
        <v>1376</v>
      </c>
      <c r="G481" s="29">
        <f t="shared" si="53"/>
        <v>1376</v>
      </c>
      <c r="H481" s="29">
        <f t="shared" si="54"/>
        <v>3331</v>
      </c>
      <c r="I481" s="30">
        <f t="shared" si="55"/>
        <v>0</v>
      </c>
      <c r="J481" s="31">
        <f t="shared" si="51"/>
        <v>0</v>
      </c>
      <c r="K481" s="12">
        <v>-3331</v>
      </c>
      <c r="L481" s="13">
        <v>-2680</v>
      </c>
      <c r="M481" s="13">
        <v>-2834</v>
      </c>
      <c r="N481" s="16">
        <v>1406</v>
      </c>
      <c r="O481" s="16">
        <v>925</v>
      </c>
      <c r="P481" s="17">
        <v>1271</v>
      </c>
      <c r="Q481" s="4">
        <v>2129</v>
      </c>
      <c r="R481" s="4">
        <v>1998</v>
      </c>
      <c r="S481" s="4">
        <v>2026</v>
      </c>
      <c r="T481" s="27">
        <f t="shared" si="52"/>
        <v>2963</v>
      </c>
      <c r="U481" s="13">
        <v>-2963</v>
      </c>
      <c r="V481" s="13">
        <v>-2904</v>
      </c>
      <c r="W481" s="19">
        <v>-2909</v>
      </c>
      <c r="X481" s="23">
        <v>0.92</v>
      </c>
      <c r="Y481" s="24">
        <v>-0.16</v>
      </c>
      <c r="Z481" s="24">
        <v>0.64</v>
      </c>
      <c r="AA481" s="24">
        <v>0.81</v>
      </c>
      <c r="AB481" s="25">
        <v>0.55000000000000004</v>
      </c>
    </row>
    <row r="482" spans="1:28" x14ac:dyDescent="0.25">
      <c r="A482" s="7">
        <v>42132.989583333336</v>
      </c>
      <c r="B482">
        <v>852</v>
      </c>
      <c r="C482">
        <v>1000</v>
      </c>
      <c r="D482">
        <v>903</v>
      </c>
      <c r="E482" s="2">
        <f t="shared" si="49"/>
        <v>1.1345782356728913</v>
      </c>
      <c r="F482" s="4">
        <f t="shared" si="50"/>
        <v>3203</v>
      </c>
      <c r="G482" s="29">
        <f t="shared" si="53"/>
        <v>3203</v>
      </c>
      <c r="H482" s="29">
        <f t="shared" si="54"/>
        <v>1762</v>
      </c>
      <c r="I482" s="30">
        <f t="shared" si="55"/>
        <v>1</v>
      </c>
      <c r="J482" s="31">
        <f t="shared" si="51"/>
        <v>1</v>
      </c>
      <c r="K482" s="12">
        <v>1762</v>
      </c>
      <c r="L482" s="13">
        <v>1771</v>
      </c>
      <c r="M482" s="13">
        <v>1681</v>
      </c>
      <c r="N482" s="16">
        <v>128</v>
      </c>
      <c r="O482" s="16">
        <v>458</v>
      </c>
      <c r="P482" s="17">
        <v>251</v>
      </c>
      <c r="Q482" s="4">
        <v>766</v>
      </c>
      <c r="R482" s="4">
        <v>1090</v>
      </c>
      <c r="S482" s="4">
        <v>930</v>
      </c>
      <c r="T482" s="27">
        <f t="shared" si="52"/>
        <v>1553</v>
      </c>
      <c r="U482" s="13">
        <v>1553</v>
      </c>
      <c r="V482" s="13">
        <v>1895</v>
      </c>
      <c r="W482" s="19">
        <v>1726</v>
      </c>
      <c r="X482" s="23">
        <v>0.22</v>
      </c>
      <c r="Y482" s="24">
        <v>0.19</v>
      </c>
      <c r="Z482" s="24">
        <v>0.56999999999999995</v>
      </c>
      <c r="AA482" s="24">
        <v>0.8</v>
      </c>
      <c r="AB482" s="25">
        <v>0.45</v>
      </c>
    </row>
    <row r="483" spans="1:28" x14ac:dyDescent="0.25">
      <c r="A483" s="7">
        <v>42135.989583333336</v>
      </c>
      <c r="B483">
        <v>1603</v>
      </c>
      <c r="C483">
        <v>1755</v>
      </c>
      <c r="D483">
        <v>1553</v>
      </c>
      <c r="E483" s="2">
        <f t="shared" si="49"/>
        <v>1.0570212765957447</v>
      </c>
      <c r="F483" s="4">
        <f t="shared" si="50"/>
        <v>994</v>
      </c>
      <c r="G483" s="29">
        <f t="shared" si="53"/>
        <v>994</v>
      </c>
      <c r="H483" s="29">
        <f t="shared" si="54"/>
        <v>2484</v>
      </c>
      <c r="I483" s="30">
        <f t="shared" si="55"/>
        <v>2</v>
      </c>
      <c r="J483" s="31">
        <f t="shared" si="51"/>
        <v>1</v>
      </c>
      <c r="K483" s="12">
        <v>2484</v>
      </c>
      <c r="L483" s="13">
        <v>2488</v>
      </c>
      <c r="M483" s="13">
        <v>2477</v>
      </c>
      <c r="N483" s="16">
        <v>768</v>
      </c>
      <c r="O483" s="16">
        <v>1189</v>
      </c>
      <c r="P483" s="17">
        <v>869</v>
      </c>
      <c r="Q483" s="4">
        <v>1446</v>
      </c>
      <c r="R483" s="4">
        <v>1988</v>
      </c>
      <c r="S483" s="4">
        <v>1686</v>
      </c>
      <c r="T483" s="27">
        <f t="shared" si="52"/>
        <v>2350</v>
      </c>
      <c r="U483" s="13">
        <v>2350</v>
      </c>
      <c r="V483" s="13">
        <v>2937</v>
      </c>
      <c r="W483" s="19">
        <v>2744</v>
      </c>
      <c r="X483" s="23">
        <v>-0.67</v>
      </c>
      <c r="Y483" s="24">
        <v>0.2</v>
      </c>
      <c r="Z483" s="24">
        <v>0.48</v>
      </c>
      <c r="AA483" s="24">
        <v>0.8</v>
      </c>
      <c r="AB483" s="25">
        <v>0.2</v>
      </c>
    </row>
    <row r="484" spans="1:28" x14ac:dyDescent="0.25">
      <c r="A484" s="7">
        <v>42136.989583333336</v>
      </c>
      <c r="B484">
        <v>1529</v>
      </c>
      <c r="C484">
        <v>1605</v>
      </c>
      <c r="D484">
        <v>1573</v>
      </c>
      <c r="E484" s="2">
        <f t="shared" si="49"/>
        <v>1.0602409638554218</v>
      </c>
      <c r="F484" s="4">
        <f t="shared" si="50"/>
        <v>1641</v>
      </c>
      <c r="G484" s="29">
        <f t="shared" si="53"/>
        <v>1641</v>
      </c>
      <c r="H484" s="29">
        <f t="shared" si="54"/>
        <v>2112</v>
      </c>
      <c r="I484" s="30">
        <f t="shared" si="55"/>
        <v>2</v>
      </c>
      <c r="J484" s="31">
        <f t="shared" si="51"/>
        <v>1</v>
      </c>
      <c r="K484" s="12">
        <v>2112</v>
      </c>
      <c r="L484" s="13">
        <v>2189</v>
      </c>
      <c r="M484" s="13">
        <v>2153</v>
      </c>
      <c r="N484" s="16">
        <v>843</v>
      </c>
      <c r="O484" s="16">
        <v>978</v>
      </c>
      <c r="P484" s="17">
        <v>962</v>
      </c>
      <c r="Q484" s="4">
        <v>1472</v>
      </c>
      <c r="R484" s="4">
        <v>2000</v>
      </c>
      <c r="S484" s="4">
        <v>1842</v>
      </c>
      <c r="T484" s="27">
        <f t="shared" si="52"/>
        <v>1992</v>
      </c>
      <c r="U484" s="13">
        <v>1992</v>
      </c>
      <c r="V484" s="13">
        <v>2630</v>
      </c>
      <c r="W484" s="19">
        <v>2426</v>
      </c>
      <c r="X484" s="23">
        <v>-0.65</v>
      </c>
      <c r="Y484" s="24">
        <v>-0.05</v>
      </c>
      <c r="Z484" s="24">
        <v>0.31</v>
      </c>
      <c r="AA484" s="24">
        <v>0.79</v>
      </c>
      <c r="AB484" s="25">
        <v>0.1</v>
      </c>
    </row>
    <row r="485" spans="1:28" x14ac:dyDescent="0.25">
      <c r="A485" s="7">
        <v>42137.989583333336</v>
      </c>
      <c r="B485">
        <v>844</v>
      </c>
      <c r="C485">
        <v>893</v>
      </c>
      <c r="D485">
        <v>847</v>
      </c>
      <c r="E485" s="2">
        <f t="shared" si="49"/>
        <v>1.1833846153846155</v>
      </c>
      <c r="F485" s="4">
        <f t="shared" si="50"/>
        <v>2105</v>
      </c>
      <c r="G485" s="29">
        <f t="shared" si="53"/>
        <v>2105</v>
      </c>
      <c r="H485" s="29">
        <f t="shared" si="54"/>
        <v>1625</v>
      </c>
      <c r="I485" s="30">
        <f t="shared" si="55"/>
        <v>2</v>
      </c>
      <c r="J485" s="31">
        <f t="shared" si="51"/>
        <v>1</v>
      </c>
      <c r="K485" s="12">
        <v>1625</v>
      </c>
      <c r="L485" s="13">
        <v>1516</v>
      </c>
      <c r="M485" s="13">
        <v>1468</v>
      </c>
      <c r="N485" s="16">
        <v>7</v>
      </c>
      <c r="O485" s="16">
        <v>31</v>
      </c>
      <c r="P485" s="17">
        <v>14</v>
      </c>
      <c r="Q485" s="4">
        <v>935</v>
      </c>
      <c r="R485" s="4">
        <v>1184</v>
      </c>
      <c r="S485" s="4">
        <v>1054</v>
      </c>
      <c r="T485" s="27">
        <f t="shared" si="52"/>
        <v>1923</v>
      </c>
      <c r="U485" s="13">
        <v>1923</v>
      </c>
      <c r="V485" s="13">
        <v>2054</v>
      </c>
      <c r="W485" s="19">
        <v>1866</v>
      </c>
      <c r="X485" s="23">
        <v>0.37</v>
      </c>
      <c r="Y485" s="24">
        <v>-0.17</v>
      </c>
      <c r="Z485" s="24">
        <v>0.24</v>
      </c>
      <c r="AA485" s="24">
        <v>0.79</v>
      </c>
      <c r="AB485" s="25">
        <v>0.31</v>
      </c>
    </row>
    <row r="486" spans="1:28" x14ac:dyDescent="0.25">
      <c r="A486" s="7">
        <v>42138.989583333336</v>
      </c>
      <c r="B486">
        <v>123</v>
      </c>
      <c r="C486">
        <v>154</v>
      </c>
      <c r="D486">
        <v>140</v>
      </c>
      <c r="E486" s="2">
        <f t="shared" si="49"/>
        <v>1.158311345646438</v>
      </c>
      <c r="F486" s="4">
        <f t="shared" si="50"/>
        <v>1624</v>
      </c>
      <c r="G486" s="29">
        <f t="shared" si="53"/>
        <v>1624</v>
      </c>
      <c r="H486" s="29">
        <f t="shared" si="54"/>
        <v>379</v>
      </c>
      <c r="I486" s="30">
        <f t="shared" si="55"/>
        <v>2</v>
      </c>
      <c r="J486" s="31">
        <f t="shared" si="51"/>
        <v>1</v>
      </c>
      <c r="K486" s="12">
        <v>379</v>
      </c>
      <c r="L486" s="13">
        <v>464</v>
      </c>
      <c r="M486" s="13">
        <v>392</v>
      </c>
      <c r="N486" s="16">
        <v>1</v>
      </c>
      <c r="O486" s="16">
        <v>1</v>
      </c>
      <c r="P486" s="17">
        <v>5</v>
      </c>
      <c r="Q486" s="4">
        <v>143</v>
      </c>
      <c r="R486" s="4">
        <v>210</v>
      </c>
      <c r="S486" s="4">
        <v>180</v>
      </c>
      <c r="T486" s="27">
        <f t="shared" si="52"/>
        <v>439</v>
      </c>
      <c r="U486" s="13">
        <v>439</v>
      </c>
      <c r="V486" s="13">
        <v>628</v>
      </c>
      <c r="W486" s="19">
        <v>498</v>
      </c>
      <c r="X486" s="23">
        <v>0.85</v>
      </c>
      <c r="Y486" s="24">
        <v>-0.04</v>
      </c>
      <c r="Z486" s="24">
        <v>0.3</v>
      </c>
      <c r="AA486" s="24">
        <v>0.81</v>
      </c>
      <c r="AB486" s="25">
        <v>0.48</v>
      </c>
    </row>
    <row r="487" spans="1:28" x14ac:dyDescent="0.25">
      <c r="A487" s="7">
        <v>42139.989583333336</v>
      </c>
      <c r="B487">
        <v>181</v>
      </c>
      <c r="C487">
        <v>206</v>
      </c>
      <c r="D487">
        <v>197</v>
      </c>
      <c r="E487" s="2">
        <f t="shared" si="49"/>
        <v>1.1942446043165467</v>
      </c>
      <c r="F487" s="4" t="e">
        <f t="shared" si="50"/>
        <v>#N/A</v>
      </c>
      <c r="G487" s="29">
        <f t="shared" si="53"/>
        <v>379</v>
      </c>
      <c r="H487" s="29">
        <f t="shared" si="54"/>
        <v>556</v>
      </c>
      <c r="I487" s="30">
        <f t="shared" si="55"/>
        <v>1</v>
      </c>
      <c r="J487" s="31">
        <f t="shared" si="51"/>
        <v>0</v>
      </c>
      <c r="K487" s="12">
        <v>-556</v>
      </c>
      <c r="L487" s="13">
        <v>-487</v>
      </c>
      <c r="M487" s="13">
        <v>-501</v>
      </c>
      <c r="N487" s="16">
        <v>0</v>
      </c>
      <c r="O487" s="16">
        <v>11</v>
      </c>
      <c r="P487" s="17">
        <v>2</v>
      </c>
      <c r="Q487" s="4">
        <v>220</v>
      </c>
      <c r="R487" s="4">
        <v>277</v>
      </c>
      <c r="S487" s="4">
        <v>249</v>
      </c>
      <c r="T487" s="27">
        <f t="shared" si="52"/>
        <v>664</v>
      </c>
      <c r="U487" s="13">
        <v>-664</v>
      </c>
      <c r="V487" s="13">
        <v>-643</v>
      </c>
      <c r="W487" s="19">
        <v>-623</v>
      </c>
      <c r="X487" s="23">
        <v>0.93999999999999895</v>
      </c>
      <c r="Y487" s="24">
        <v>0.41</v>
      </c>
      <c r="Z487" s="24">
        <v>0.44</v>
      </c>
      <c r="AA487" s="24">
        <v>0.83</v>
      </c>
      <c r="AB487" s="25">
        <v>0.66</v>
      </c>
    </row>
    <row r="488" spans="1:28" x14ac:dyDescent="0.25">
      <c r="A488" s="7">
        <v>42142.989583333336</v>
      </c>
      <c r="B488">
        <v>320</v>
      </c>
      <c r="C488">
        <v>297</v>
      </c>
      <c r="D488">
        <v>327</v>
      </c>
      <c r="E488" s="2">
        <f t="shared" si="49"/>
        <v>1.4277777777777778</v>
      </c>
      <c r="F488" s="4" t="e">
        <f t="shared" si="50"/>
        <v>#N/A</v>
      </c>
      <c r="G488" s="29">
        <f t="shared" si="53"/>
        <v>464</v>
      </c>
      <c r="H488" s="29">
        <f t="shared" si="54"/>
        <v>540</v>
      </c>
      <c r="I488" s="30">
        <f t="shared" si="55"/>
        <v>1</v>
      </c>
      <c r="J488" s="31">
        <f t="shared" si="51"/>
        <v>1</v>
      </c>
      <c r="K488" s="12">
        <v>540</v>
      </c>
      <c r="L488" s="13">
        <v>-491</v>
      </c>
      <c r="M488" s="13">
        <v>-557</v>
      </c>
      <c r="N488" s="16">
        <v>92</v>
      </c>
      <c r="O488" s="16">
        <v>16</v>
      </c>
      <c r="P488" s="17">
        <v>21</v>
      </c>
      <c r="Q488" s="4">
        <v>427</v>
      </c>
      <c r="R488" s="4">
        <v>393</v>
      </c>
      <c r="S488" s="4">
        <v>407</v>
      </c>
      <c r="T488" s="27">
        <f t="shared" si="52"/>
        <v>771</v>
      </c>
      <c r="U488" s="13">
        <v>771</v>
      </c>
      <c r="V488" s="13">
        <v>-648</v>
      </c>
      <c r="W488" s="19">
        <v>-693</v>
      </c>
      <c r="X488" s="23">
        <v>0.59</v>
      </c>
      <c r="Y488" s="24">
        <v>0.78</v>
      </c>
      <c r="Z488" s="24">
        <v>0.57999999999999996</v>
      </c>
      <c r="AA488" s="24">
        <v>0.85</v>
      </c>
      <c r="AB488" s="25">
        <v>0.7</v>
      </c>
    </row>
    <row r="489" spans="1:28" x14ac:dyDescent="0.25">
      <c r="A489" s="7">
        <v>42143.989583333336</v>
      </c>
      <c r="B489">
        <v>1026</v>
      </c>
      <c r="C489">
        <v>613</v>
      </c>
      <c r="D489">
        <v>492</v>
      </c>
      <c r="E489" s="2">
        <f t="shared" si="49"/>
        <v>1.8112582781456954</v>
      </c>
      <c r="F489" s="4" t="e">
        <f t="shared" si="50"/>
        <v>#N/A</v>
      </c>
      <c r="G489" s="29">
        <f t="shared" si="53"/>
        <v>189</v>
      </c>
      <c r="H489" s="29">
        <f t="shared" si="54"/>
        <v>1812</v>
      </c>
      <c r="I489" s="30">
        <f t="shared" si="55"/>
        <v>2</v>
      </c>
      <c r="J489" s="31">
        <f t="shared" si="51"/>
        <v>1</v>
      </c>
      <c r="K489" s="12">
        <v>1812</v>
      </c>
      <c r="L489" s="13">
        <v>1346</v>
      </c>
      <c r="M489" s="13">
        <v>1083</v>
      </c>
      <c r="N489" s="16">
        <v>351</v>
      </c>
      <c r="O489" s="16">
        <v>271</v>
      </c>
      <c r="P489" s="17">
        <v>142</v>
      </c>
      <c r="Q489" s="4">
        <v>1797</v>
      </c>
      <c r="R489" s="4">
        <v>809</v>
      </c>
      <c r="S489" s="4">
        <v>612</v>
      </c>
      <c r="T489" s="27">
        <f t="shared" si="52"/>
        <v>3282</v>
      </c>
      <c r="U489" s="13">
        <v>3282</v>
      </c>
      <c r="V489" s="13">
        <v>1777</v>
      </c>
      <c r="W489" s="19">
        <v>1346</v>
      </c>
      <c r="X489" s="23">
        <v>0.74</v>
      </c>
      <c r="Y489" s="24">
        <v>0.84</v>
      </c>
      <c r="Z489" s="24">
        <v>0.61</v>
      </c>
      <c r="AA489" s="24">
        <v>0.86</v>
      </c>
      <c r="AB489" s="25">
        <v>0.76</v>
      </c>
    </row>
    <row r="490" spans="1:28" x14ac:dyDescent="0.25">
      <c r="A490" s="7">
        <v>42144.989583333336</v>
      </c>
      <c r="B490">
        <v>1868</v>
      </c>
      <c r="C490">
        <v>1280</v>
      </c>
      <c r="D490">
        <v>1171</v>
      </c>
      <c r="E490" s="2">
        <f t="shared" si="49"/>
        <v>1.7901023890784984</v>
      </c>
      <c r="F490" s="4">
        <f t="shared" si="50"/>
        <v>319</v>
      </c>
      <c r="G490" s="29">
        <f t="shared" si="53"/>
        <v>319</v>
      </c>
      <c r="H490" s="29">
        <f t="shared" si="54"/>
        <v>2344</v>
      </c>
      <c r="I490" s="30">
        <f t="shared" si="55"/>
        <v>2</v>
      </c>
      <c r="J490" s="31">
        <f t="shared" si="51"/>
        <v>1</v>
      </c>
      <c r="K490" s="12">
        <v>2344</v>
      </c>
      <c r="L490" s="13">
        <v>1802</v>
      </c>
      <c r="M490" s="13">
        <v>1678</v>
      </c>
      <c r="N490" s="16">
        <v>1493</v>
      </c>
      <c r="O490" s="16">
        <v>860</v>
      </c>
      <c r="P490" s="17">
        <v>759</v>
      </c>
      <c r="Q490" s="4">
        <v>3358</v>
      </c>
      <c r="R490" s="4">
        <v>1685</v>
      </c>
      <c r="S490" s="4">
        <v>1457</v>
      </c>
      <c r="T490" s="27">
        <f t="shared" si="52"/>
        <v>4196</v>
      </c>
      <c r="U490" s="13">
        <v>4196</v>
      </c>
      <c r="V490" s="13">
        <v>2380</v>
      </c>
      <c r="W490" s="19">
        <v>2086</v>
      </c>
      <c r="X490" s="23">
        <v>0.95</v>
      </c>
      <c r="Y490" s="24">
        <v>0.88</v>
      </c>
      <c r="Z490" s="24">
        <v>0.56000000000000005</v>
      </c>
      <c r="AA490" s="24">
        <v>0.87</v>
      </c>
      <c r="AB490" s="25">
        <v>0.82</v>
      </c>
    </row>
    <row r="491" spans="1:28" x14ac:dyDescent="0.25">
      <c r="A491" s="7">
        <v>42145.989583333336</v>
      </c>
      <c r="B491">
        <v>2301</v>
      </c>
      <c r="C491">
        <v>1873</v>
      </c>
      <c r="D491">
        <v>1823</v>
      </c>
      <c r="E491" s="2">
        <f t="shared" si="49"/>
        <v>1.7905079718205414</v>
      </c>
      <c r="F491" s="4">
        <f t="shared" si="50"/>
        <v>510</v>
      </c>
      <c r="G491" s="29">
        <f t="shared" si="53"/>
        <v>510</v>
      </c>
      <c r="H491" s="29">
        <f t="shared" si="54"/>
        <v>2697</v>
      </c>
      <c r="I491" s="30">
        <f t="shared" si="55"/>
        <v>2</v>
      </c>
      <c r="J491" s="31">
        <f t="shared" si="51"/>
        <v>1</v>
      </c>
      <c r="K491" s="12">
        <v>2697</v>
      </c>
      <c r="L491" s="13">
        <v>2390</v>
      </c>
      <c r="M491" s="13">
        <v>2341</v>
      </c>
      <c r="N491" s="16">
        <v>1834</v>
      </c>
      <c r="O491" s="16">
        <v>1357</v>
      </c>
      <c r="P491" s="17">
        <v>1287</v>
      </c>
      <c r="Q491" s="4">
        <v>4121</v>
      </c>
      <c r="R491" s="4">
        <v>2429</v>
      </c>
      <c r="S491" s="4">
        <v>2267</v>
      </c>
      <c r="T491" s="27">
        <f t="shared" si="52"/>
        <v>4829</v>
      </c>
      <c r="U491" s="13">
        <v>4829</v>
      </c>
      <c r="V491" s="13">
        <v>3117</v>
      </c>
      <c r="W491" s="19">
        <v>2911</v>
      </c>
      <c r="X491" s="23">
        <v>0.83</v>
      </c>
      <c r="Y491" s="24">
        <v>0.91</v>
      </c>
      <c r="Z491" s="24">
        <v>0.44</v>
      </c>
      <c r="AA491" s="24">
        <v>0.87</v>
      </c>
      <c r="AB491" s="25">
        <v>0.76</v>
      </c>
    </row>
    <row r="492" spans="1:28" x14ac:dyDescent="0.25">
      <c r="A492" s="7">
        <v>42146.989583333336</v>
      </c>
      <c r="B492">
        <v>2374</v>
      </c>
      <c r="C492">
        <v>1940</v>
      </c>
      <c r="D492">
        <v>1936</v>
      </c>
      <c r="E492" s="2">
        <f t="shared" si="49"/>
        <v>1.7902403495994172</v>
      </c>
      <c r="F492" s="4">
        <f t="shared" si="50"/>
        <v>943</v>
      </c>
      <c r="G492" s="29">
        <f t="shared" si="53"/>
        <v>943</v>
      </c>
      <c r="H492" s="29">
        <f t="shared" si="54"/>
        <v>2746</v>
      </c>
      <c r="I492" s="30">
        <f t="shared" si="55"/>
        <v>2</v>
      </c>
      <c r="J492" s="31">
        <f t="shared" si="51"/>
        <v>1</v>
      </c>
      <c r="K492" s="12">
        <v>2746</v>
      </c>
      <c r="L492" s="13">
        <v>2402</v>
      </c>
      <c r="M492" s="13">
        <v>2352</v>
      </c>
      <c r="N492" s="16">
        <v>1754</v>
      </c>
      <c r="O492" s="16">
        <v>1392</v>
      </c>
      <c r="P492" s="17">
        <v>1436</v>
      </c>
      <c r="Q492" s="4">
        <v>4072</v>
      </c>
      <c r="R492" s="4">
        <v>2422</v>
      </c>
      <c r="S492" s="4">
        <v>2408</v>
      </c>
      <c r="T492" s="27">
        <f t="shared" si="52"/>
        <v>4916</v>
      </c>
      <c r="U492" s="13">
        <v>4916</v>
      </c>
      <c r="V492" s="13">
        <v>3112</v>
      </c>
      <c r="W492" s="19">
        <v>2925</v>
      </c>
      <c r="X492" s="23">
        <v>0.3</v>
      </c>
      <c r="Y492" s="24">
        <v>0.83</v>
      </c>
      <c r="Z492" s="24">
        <v>0.28000000000000003</v>
      </c>
      <c r="AA492" s="24">
        <v>0.87</v>
      </c>
      <c r="AB492" s="25">
        <v>0.56999999999999995</v>
      </c>
    </row>
    <row r="493" spans="1:28" x14ac:dyDescent="0.25">
      <c r="A493" s="7">
        <v>42149.989583333336</v>
      </c>
      <c r="B493">
        <v>2335</v>
      </c>
      <c r="C493">
        <v>2007</v>
      </c>
      <c r="D493">
        <v>2129</v>
      </c>
      <c r="E493" s="2">
        <f t="shared" si="49"/>
        <v>1.5102753005040714</v>
      </c>
      <c r="F493" s="4">
        <f t="shared" si="50"/>
        <v>604</v>
      </c>
      <c r="G493" s="29">
        <f t="shared" si="53"/>
        <v>604</v>
      </c>
      <c r="H493" s="29">
        <f t="shared" si="54"/>
        <v>2579</v>
      </c>
      <c r="I493" s="30">
        <f t="shared" si="55"/>
        <v>2</v>
      </c>
      <c r="J493" s="31">
        <f t="shared" si="51"/>
        <v>1</v>
      </c>
      <c r="K493" s="12">
        <v>2579</v>
      </c>
      <c r="L493" s="13">
        <v>2322</v>
      </c>
      <c r="M493" s="13">
        <v>2433</v>
      </c>
      <c r="N493" s="16">
        <v>2142</v>
      </c>
      <c r="O493" s="16">
        <v>1885</v>
      </c>
      <c r="P493" s="17">
        <v>1990</v>
      </c>
      <c r="Q493" s="4">
        <v>3166</v>
      </c>
      <c r="R493" s="4">
        <v>2397</v>
      </c>
      <c r="S493" s="4">
        <v>2648</v>
      </c>
      <c r="T493" s="27">
        <f t="shared" si="52"/>
        <v>3895</v>
      </c>
      <c r="U493" s="13">
        <v>3895</v>
      </c>
      <c r="V493" s="13">
        <v>2766</v>
      </c>
      <c r="W493" s="19">
        <v>3025</v>
      </c>
      <c r="X493" s="23">
        <v>0.76</v>
      </c>
      <c r="Y493" s="24">
        <v>0.83</v>
      </c>
      <c r="Z493" s="24">
        <v>0.38</v>
      </c>
      <c r="AA493" s="24">
        <v>0.87</v>
      </c>
      <c r="AB493" s="25">
        <v>0.71</v>
      </c>
    </row>
    <row r="494" spans="1:28" x14ac:dyDescent="0.25">
      <c r="A494" s="7">
        <v>42150.989583333336</v>
      </c>
      <c r="B494">
        <v>2057</v>
      </c>
      <c r="C494">
        <v>2167</v>
      </c>
      <c r="D494">
        <v>2325</v>
      </c>
      <c r="E494" s="2">
        <f t="shared" si="49"/>
        <v>1.2998729351969505</v>
      </c>
      <c r="F494" s="4">
        <f t="shared" si="50"/>
        <v>1001</v>
      </c>
      <c r="G494" s="29">
        <f t="shared" si="53"/>
        <v>1001</v>
      </c>
      <c r="H494" s="29">
        <f t="shared" si="54"/>
        <v>2361</v>
      </c>
      <c r="I494" s="30">
        <f t="shared" si="55"/>
        <v>2</v>
      </c>
      <c r="J494" s="31">
        <f t="shared" si="51"/>
        <v>1</v>
      </c>
      <c r="K494" s="12">
        <v>2361</v>
      </c>
      <c r="L494" s="13">
        <v>2416</v>
      </c>
      <c r="M494" s="13">
        <v>2578</v>
      </c>
      <c r="N494" s="16">
        <v>1578</v>
      </c>
      <c r="O494" s="16">
        <v>1818</v>
      </c>
      <c r="P494" s="17">
        <v>1980</v>
      </c>
      <c r="Q494" s="4">
        <v>2398</v>
      </c>
      <c r="R494" s="4">
        <v>2574</v>
      </c>
      <c r="S494" s="4">
        <v>2892</v>
      </c>
      <c r="T494" s="27">
        <f t="shared" si="52"/>
        <v>3069</v>
      </c>
      <c r="U494" s="13">
        <v>3069</v>
      </c>
      <c r="V494" s="13">
        <v>2870</v>
      </c>
      <c r="W494" s="19">
        <v>3206</v>
      </c>
      <c r="X494" s="23">
        <v>0.93999999999999895</v>
      </c>
      <c r="Y494" s="24">
        <v>0.81</v>
      </c>
      <c r="Z494" s="24">
        <v>0.73</v>
      </c>
      <c r="AA494" s="24">
        <v>0.86</v>
      </c>
      <c r="AB494" s="25">
        <v>0.84</v>
      </c>
    </row>
    <row r="495" spans="1:28" x14ac:dyDescent="0.25">
      <c r="A495" s="7">
        <v>42151.989583333336</v>
      </c>
      <c r="B495">
        <v>1281</v>
      </c>
      <c r="C495">
        <v>2091</v>
      </c>
      <c r="D495">
        <v>2249</v>
      </c>
      <c r="E495" s="2">
        <f t="shared" si="49"/>
        <v>1.0712136409227684</v>
      </c>
      <c r="F495" s="4">
        <f t="shared" si="50"/>
        <v>2182</v>
      </c>
      <c r="G495" s="29">
        <f t="shared" si="53"/>
        <v>2182</v>
      </c>
      <c r="H495" s="29">
        <f t="shared" si="54"/>
        <v>1994</v>
      </c>
      <c r="I495" s="30">
        <f t="shared" si="55"/>
        <v>2</v>
      </c>
      <c r="J495" s="31">
        <f t="shared" si="51"/>
        <v>1</v>
      </c>
      <c r="K495" s="12">
        <v>1994</v>
      </c>
      <c r="L495" s="13">
        <v>2349</v>
      </c>
      <c r="M495" s="13">
        <v>2530</v>
      </c>
      <c r="N495" s="16">
        <v>179</v>
      </c>
      <c r="O495" s="16">
        <v>1646</v>
      </c>
      <c r="P495" s="17">
        <v>1833</v>
      </c>
      <c r="Q495" s="4">
        <v>1313</v>
      </c>
      <c r="R495" s="4">
        <v>2483</v>
      </c>
      <c r="S495" s="4">
        <v>2797</v>
      </c>
      <c r="T495" s="27">
        <f t="shared" si="52"/>
        <v>2136</v>
      </c>
      <c r="U495" s="13">
        <v>2136</v>
      </c>
      <c r="V495" s="13">
        <v>2790</v>
      </c>
      <c r="W495" s="19">
        <v>3146</v>
      </c>
      <c r="X495" s="23">
        <v>0.96</v>
      </c>
      <c r="Y495" s="24">
        <v>0.83</v>
      </c>
      <c r="Z495" s="24">
        <v>0.89</v>
      </c>
      <c r="AA495" s="24">
        <v>0.84</v>
      </c>
      <c r="AB495" s="25">
        <v>0.88</v>
      </c>
    </row>
    <row r="496" spans="1:28" x14ac:dyDescent="0.25">
      <c r="A496" s="7">
        <v>42152.989583333336</v>
      </c>
      <c r="B496">
        <v>465</v>
      </c>
      <c r="C496">
        <v>1381</v>
      </c>
      <c r="D496">
        <v>1556</v>
      </c>
      <c r="E496" s="2">
        <f t="shared" si="49"/>
        <v>1.2585421412300684</v>
      </c>
      <c r="F496" s="4">
        <f t="shared" si="50"/>
        <v>1830</v>
      </c>
      <c r="G496" s="29">
        <f t="shared" si="53"/>
        <v>1830</v>
      </c>
      <c r="H496" s="29">
        <f t="shared" si="54"/>
        <v>1105</v>
      </c>
      <c r="I496" s="30">
        <f t="shared" si="55"/>
        <v>1</v>
      </c>
      <c r="J496" s="31">
        <f t="shared" si="51"/>
        <v>0</v>
      </c>
      <c r="K496" s="12">
        <v>-1105</v>
      </c>
      <c r="L496" s="13">
        <v>1786</v>
      </c>
      <c r="M496" s="13">
        <v>1960</v>
      </c>
      <c r="N496" s="16">
        <v>164</v>
      </c>
      <c r="O496" s="16">
        <v>914</v>
      </c>
      <c r="P496" s="17">
        <v>1158</v>
      </c>
      <c r="Q496" s="4">
        <v>384</v>
      </c>
      <c r="R496" s="4">
        <v>1640</v>
      </c>
      <c r="S496" s="4">
        <v>1936</v>
      </c>
      <c r="T496" s="27">
        <f t="shared" si="52"/>
        <v>878</v>
      </c>
      <c r="U496" s="13">
        <v>-878</v>
      </c>
      <c r="V496" s="13">
        <v>2121</v>
      </c>
      <c r="W496" s="19">
        <v>2438</v>
      </c>
      <c r="X496" s="23">
        <v>0.77</v>
      </c>
      <c r="Y496" s="24">
        <v>0.91</v>
      </c>
      <c r="Z496" s="24">
        <v>0.93999999999999895</v>
      </c>
      <c r="AA496" s="24">
        <v>0.83</v>
      </c>
      <c r="AB496" s="25">
        <v>0.86</v>
      </c>
    </row>
    <row r="497" spans="1:28" x14ac:dyDescent="0.25">
      <c r="A497" s="7">
        <v>42153.989583333336</v>
      </c>
      <c r="B497">
        <v>932</v>
      </c>
      <c r="C497">
        <v>424</v>
      </c>
      <c r="D497">
        <v>841</v>
      </c>
      <c r="E497" s="2">
        <f t="shared" si="49"/>
        <v>1.1688311688311688</v>
      </c>
      <c r="F497" s="4">
        <f t="shared" si="50"/>
        <v>621</v>
      </c>
      <c r="G497" s="29">
        <f t="shared" si="53"/>
        <v>621</v>
      </c>
      <c r="H497" s="29">
        <f t="shared" si="54"/>
        <v>1440</v>
      </c>
      <c r="I497" s="30">
        <f t="shared" si="55"/>
        <v>0</v>
      </c>
      <c r="J497" s="31">
        <f t="shared" si="51"/>
        <v>0</v>
      </c>
      <c r="K497" s="12">
        <v>-1440</v>
      </c>
      <c r="L497" s="13">
        <v>878</v>
      </c>
      <c r="M497" s="13">
        <v>1277</v>
      </c>
      <c r="N497" s="16">
        <v>484</v>
      </c>
      <c r="O497" s="16">
        <v>11</v>
      </c>
      <c r="P497" s="17">
        <v>391</v>
      </c>
      <c r="Q497" s="4">
        <v>816</v>
      </c>
      <c r="R497" s="4">
        <v>483</v>
      </c>
      <c r="S497" s="4">
        <v>1048</v>
      </c>
      <c r="T497" s="27">
        <f t="shared" si="52"/>
        <v>1232</v>
      </c>
      <c r="U497" s="13">
        <v>-1232</v>
      </c>
      <c r="V497" s="13">
        <v>1028</v>
      </c>
      <c r="W497" s="19">
        <v>1589</v>
      </c>
      <c r="X497" s="23">
        <v>-0.27</v>
      </c>
      <c r="Y497" s="24">
        <v>0.89</v>
      </c>
      <c r="Z497" s="24">
        <v>0.93</v>
      </c>
      <c r="AA497" s="24">
        <v>0.82</v>
      </c>
      <c r="AB497" s="25">
        <v>0.59</v>
      </c>
    </row>
    <row r="498" spans="1:28" x14ac:dyDescent="0.25">
      <c r="A498" s="7">
        <v>42156.989583333336</v>
      </c>
      <c r="B498">
        <v>803</v>
      </c>
      <c r="C498">
        <v>199</v>
      </c>
      <c r="D498">
        <v>954</v>
      </c>
      <c r="E498" s="2">
        <f t="shared" si="49"/>
        <v>1.0685990338164251</v>
      </c>
      <c r="F498" s="4">
        <f t="shared" si="50"/>
        <v>816</v>
      </c>
      <c r="G498" s="29">
        <f t="shared" si="53"/>
        <v>816</v>
      </c>
      <c r="H498" s="29">
        <f t="shared" si="54"/>
        <v>1106</v>
      </c>
      <c r="I498" s="30">
        <f t="shared" si="55"/>
        <v>0</v>
      </c>
      <c r="J498" s="31">
        <f t="shared" si="51"/>
        <v>0</v>
      </c>
      <c r="K498" s="12">
        <v>-1106</v>
      </c>
      <c r="L498" s="13">
        <v>-405</v>
      </c>
      <c r="M498" s="13">
        <v>1371</v>
      </c>
      <c r="N498" s="16">
        <v>624</v>
      </c>
      <c r="O498" s="16">
        <v>14</v>
      </c>
      <c r="P498" s="17">
        <v>696</v>
      </c>
      <c r="Q498" s="4">
        <v>749</v>
      </c>
      <c r="R498" s="4">
        <v>213</v>
      </c>
      <c r="S498" s="4">
        <v>1249</v>
      </c>
      <c r="T498" s="27">
        <f t="shared" si="52"/>
        <v>1035</v>
      </c>
      <c r="U498" s="13">
        <v>-1035</v>
      </c>
      <c r="V498" s="13">
        <v>-432</v>
      </c>
      <c r="W498" s="19">
        <v>1809</v>
      </c>
      <c r="X498" s="23">
        <v>-0.41</v>
      </c>
      <c r="Y498" s="24">
        <v>0.63</v>
      </c>
      <c r="Z498" s="24">
        <v>0.91</v>
      </c>
      <c r="AA498" s="24">
        <v>0.82</v>
      </c>
      <c r="AB498" s="25">
        <v>0.49</v>
      </c>
    </row>
    <row r="499" spans="1:28" x14ac:dyDescent="0.25">
      <c r="A499" s="7">
        <v>42157.989583333336</v>
      </c>
      <c r="B499">
        <v>1157</v>
      </c>
      <c r="C499">
        <v>492</v>
      </c>
      <c r="D499">
        <v>538</v>
      </c>
      <c r="E499" s="2">
        <f t="shared" si="49"/>
        <v>1.0047120418848168</v>
      </c>
      <c r="F499" s="4">
        <f t="shared" si="50"/>
        <v>457</v>
      </c>
      <c r="G499" s="29">
        <f t="shared" si="53"/>
        <v>457</v>
      </c>
      <c r="H499" s="29">
        <f t="shared" si="54"/>
        <v>1919</v>
      </c>
      <c r="I499" s="30">
        <f t="shared" si="55"/>
        <v>0</v>
      </c>
      <c r="J499" s="31">
        <f t="shared" si="51"/>
        <v>0</v>
      </c>
      <c r="K499" s="12">
        <v>-1919</v>
      </c>
      <c r="L499" s="13">
        <v>-1297</v>
      </c>
      <c r="M499" s="13">
        <v>793</v>
      </c>
      <c r="N499" s="16">
        <v>649</v>
      </c>
      <c r="O499" s="16">
        <v>1</v>
      </c>
      <c r="P499" s="17">
        <v>71</v>
      </c>
      <c r="Q499" s="4">
        <v>1151</v>
      </c>
      <c r="R499" s="4">
        <v>555</v>
      </c>
      <c r="S499" s="4">
        <v>710</v>
      </c>
      <c r="T499" s="27">
        <f t="shared" si="52"/>
        <v>1910</v>
      </c>
      <c r="U499" s="13">
        <v>-1910</v>
      </c>
      <c r="V499" s="13">
        <v>-1420</v>
      </c>
      <c r="W499" s="19">
        <v>1048</v>
      </c>
      <c r="X499" s="23">
        <v>0.28999999999999998</v>
      </c>
      <c r="Y499" s="24">
        <v>0.08</v>
      </c>
      <c r="Z499" s="24">
        <v>0.87</v>
      </c>
      <c r="AA499" s="24">
        <v>0.82</v>
      </c>
      <c r="AB499" s="25">
        <v>0.52</v>
      </c>
    </row>
    <row r="500" spans="1:28" x14ac:dyDescent="0.25">
      <c r="A500" s="7">
        <v>42158.989583333336</v>
      </c>
      <c r="B500">
        <v>2034</v>
      </c>
      <c r="C500">
        <v>1523</v>
      </c>
      <c r="D500">
        <v>864</v>
      </c>
      <c r="E500" s="2">
        <f t="shared" si="49"/>
        <v>1.0149878006273962</v>
      </c>
      <c r="F500" s="4">
        <f t="shared" si="50"/>
        <v>609</v>
      </c>
      <c r="G500" s="29">
        <f t="shared" si="53"/>
        <v>609</v>
      </c>
      <c r="H500" s="29">
        <f t="shared" si="54"/>
        <v>2912</v>
      </c>
      <c r="I500" s="30">
        <f t="shared" si="55"/>
        <v>0</v>
      </c>
      <c r="J500" s="31">
        <f t="shared" si="51"/>
        <v>0</v>
      </c>
      <c r="K500" s="12">
        <v>-2912</v>
      </c>
      <c r="L500" s="13">
        <v>-2392</v>
      </c>
      <c r="M500" s="13">
        <v>-1730</v>
      </c>
      <c r="N500" s="16">
        <v>1310</v>
      </c>
      <c r="O500" s="16">
        <v>823</v>
      </c>
      <c r="P500" s="17">
        <v>197</v>
      </c>
      <c r="Q500" s="4">
        <v>2010</v>
      </c>
      <c r="R500" s="4">
        <v>1699</v>
      </c>
      <c r="S500" s="4">
        <v>1140</v>
      </c>
      <c r="T500" s="27">
        <f t="shared" si="52"/>
        <v>2869</v>
      </c>
      <c r="U500" s="13">
        <v>-2869</v>
      </c>
      <c r="V500" s="13">
        <v>-2675</v>
      </c>
      <c r="W500" s="19">
        <v>-2283</v>
      </c>
      <c r="X500" s="23">
        <v>0.78</v>
      </c>
      <c r="Y500" s="24">
        <v>-0.03</v>
      </c>
      <c r="Z500" s="24">
        <v>0.75</v>
      </c>
      <c r="AA500" s="24">
        <v>0.83</v>
      </c>
      <c r="AB500" s="25">
        <v>0.57999999999999996</v>
      </c>
    </row>
    <row r="501" spans="1:28" x14ac:dyDescent="0.25">
      <c r="A501" s="7">
        <v>42159.989583333336</v>
      </c>
      <c r="B501">
        <v>2590</v>
      </c>
      <c r="C501">
        <v>2193</v>
      </c>
      <c r="D501">
        <v>1555</v>
      </c>
      <c r="E501" s="2">
        <f t="shared" si="49"/>
        <v>1.0359932088285229</v>
      </c>
      <c r="F501" s="4">
        <f t="shared" si="50"/>
        <v>1018</v>
      </c>
      <c r="G501" s="29">
        <f t="shared" si="53"/>
        <v>1018</v>
      </c>
      <c r="H501" s="29">
        <f t="shared" si="54"/>
        <v>3051</v>
      </c>
      <c r="I501" s="30">
        <f t="shared" si="55"/>
        <v>0</v>
      </c>
      <c r="J501" s="31">
        <f t="shared" si="51"/>
        <v>0</v>
      </c>
      <c r="K501" s="12">
        <v>-3051</v>
      </c>
      <c r="L501" s="13">
        <v>-2615</v>
      </c>
      <c r="M501" s="13">
        <v>-1865</v>
      </c>
      <c r="N501" s="16">
        <v>1894</v>
      </c>
      <c r="O501" s="16">
        <v>1674</v>
      </c>
      <c r="P501" s="17">
        <v>1113</v>
      </c>
      <c r="Q501" s="4">
        <v>2458</v>
      </c>
      <c r="R501" s="4">
        <v>2453</v>
      </c>
      <c r="S501" s="4">
        <v>2053</v>
      </c>
      <c r="T501" s="27">
        <f t="shared" si="52"/>
        <v>2945</v>
      </c>
      <c r="U501" s="13">
        <v>-2945</v>
      </c>
      <c r="V501" s="13">
        <v>-2924</v>
      </c>
      <c r="W501" s="19">
        <v>-2462</v>
      </c>
      <c r="X501" s="23">
        <v>0.89</v>
      </c>
      <c r="Y501" s="24">
        <v>0.28999999999999998</v>
      </c>
      <c r="Z501" s="24">
        <v>0.49</v>
      </c>
      <c r="AA501" s="24">
        <v>0.83</v>
      </c>
      <c r="AB501" s="25">
        <v>0.62</v>
      </c>
    </row>
    <row r="502" spans="1:28" x14ac:dyDescent="0.25">
      <c r="A502" s="7">
        <v>42160.989583333336</v>
      </c>
      <c r="B502">
        <v>2107</v>
      </c>
      <c r="C502">
        <v>1670</v>
      </c>
      <c r="D502">
        <v>970</v>
      </c>
      <c r="E502" s="2">
        <f t="shared" si="49"/>
        <v>1.0590537175382426</v>
      </c>
      <c r="F502" s="4">
        <f t="shared" si="50"/>
        <v>1450</v>
      </c>
      <c r="G502" s="29">
        <f t="shared" si="53"/>
        <v>1450</v>
      </c>
      <c r="H502" s="29">
        <f t="shared" si="54"/>
        <v>2977</v>
      </c>
      <c r="I502" s="30">
        <f t="shared" si="55"/>
        <v>0</v>
      </c>
      <c r="J502" s="31">
        <f t="shared" si="51"/>
        <v>0</v>
      </c>
      <c r="K502" s="12">
        <v>-2977</v>
      </c>
      <c r="L502" s="13">
        <v>-2496</v>
      </c>
      <c r="M502" s="13">
        <v>-1816</v>
      </c>
      <c r="N502" s="16">
        <v>1601</v>
      </c>
      <c r="O502" s="16">
        <v>1273</v>
      </c>
      <c r="P502" s="17">
        <v>563</v>
      </c>
      <c r="Q502" s="4">
        <v>1957</v>
      </c>
      <c r="R502" s="4">
        <v>1867</v>
      </c>
      <c r="S502" s="4">
        <v>1281</v>
      </c>
      <c r="T502" s="27">
        <f t="shared" si="52"/>
        <v>2811</v>
      </c>
      <c r="U502" s="13">
        <v>-2811</v>
      </c>
      <c r="V502" s="13">
        <v>-2791</v>
      </c>
      <c r="W502" s="19">
        <v>-2398</v>
      </c>
      <c r="X502" s="23">
        <v>0.77</v>
      </c>
      <c r="Y502" s="24">
        <v>0.67</v>
      </c>
      <c r="Z502" s="24">
        <v>0.3</v>
      </c>
      <c r="AA502" s="24">
        <v>0.83</v>
      </c>
      <c r="AB502" s="25">
        <v>0.64</v>
      </c>
    </row>
    <row r="503" spans="1:28" x14ac:dyDescent="0.25">
      <c r="A503" s="7">
        <v>42163.989583333336</v>
      </c>
      <c r="B503">
        <v>2284</v>
      </c>
      <c r="C503">
        <v>1754</v>
      </c>
      <c r="D503">
        <v>1035</v>
      </c>
      <c r="E503" s="2">
        <f t="shared" si="49"/>
        <v>1.0589285714285714</v>
      </c>
      <c r="F503" s="4">
        <f t="shared" si="50"/>
        <v>1252</v>
      </c>
      <c r="G503" s="29">
        <f t="shared" si="53"/>
        <v>1252</v>
      </c>
      <c r="H503" s="29">
        <f t="shared" si="54"/>
        <v>2965</v>
      </c>
      <c r="I503" s="30">
        <f t="shared" si="55"/>
        <v>0</v>
      </c>
      <c r="J503" s="31">
        <f t="shared" si="51"/>
        <v>0</v>
      </c>
      <c r="K503" s="12">
        <v>-2965</v>
      </c>
      <c r="L503" s="13">
        <v>-2431</v>
      </c>
      <c r="M503" s="13">
        <v>-1776</v>
      </c>
      <c r="N503" s="16">
        <v>1725</v>
      </c>
      <c r="O503" s="16">
        <v>1176</v>
      </c>
      <c r="P503" s="17">
        <v>434</v>
      </c>
      <c r="Q503" s="4">
        <v>2157</v>
      </c>
      <c r="R503" s="4">
        <v>1962</v>
      </c>
      <c r="S503" s="4">
        <v>1366</v>
      </c>
      <c r="T503" s="27">
        <f t="shared" si="52"/>
        <v>2800</v>
      </c>
      <c r="U503" s="13">
        <v>-2800</v>
      </c>
      <c r="V503" s="13">
        <v>-2718</v>
      </c>
      <c r="W503" s="19">
        <v>-2344</v>
      </c>
      <c r="X503" s="23">
        <v>0.82</v>
      </c>
      <c r="Y503" s="24">
        <v>0.79</v>
      </c>
      <c r="Z503" s="24">
        <v>0.2</v>
      </c>
      <c r="AA503" s="24">
        <v>0.83</v>
      </c>
      <c r="AB503" s="25">
        <v>0.66</v>
      </c>
    </row>
    <row r="504" spans="1:28" x14ac:dyDescent="0.25">
      <c r="A504" s="7">
        <v>42164.989583333336</v>
      </c>
      <c r="B504">
        <v>2848</v>
      </c>
      <c r="C504">
        <v>2405</v>
      </c>
      <c r="D504">
        <v>1751</v>
      </c>
      <c r="E504" s="2">
        <f t="shared" si="49"/>
        <v>1.0589123867069485</v>
      </c>
      <c r="F504" s="4">
        <f t="shared" si="50"/>
        <v>650</v>
      </c>
      <c r="G504" s="29">
        <f t="shared" si="53"/>
        <v>650</v>
      </c>
      <c r="H504" s="29">
        <f t="shared" si="54"/>
        <v>3505</v>
      </c>
      <c r="I504" s="30">
        <f t="shared" si="55"/>
        <v>0</v>
      </c>
      <c r="J504" s="31">
        <f t="shared" si="51"/>
        <v>0</v>
      </c>
      <c r="K504" s="12">
        <v>-3505</v>
      </c>
      <c r="L504" s="13">
        <v>-2981</v>
      </c>
      <c r="M504" s="13">
        <v>-2256</v>
      </c>
      <c r="N504" s="16">
        <v>2315</v>
      </c>
      <c r="O504" s="16">
        <v>1951</v>
      </c>
      <c r="P504" s="17">
        <v>1356</v>
      </c>
      <c r="Q504" s="4">
        <v>2689</v>
      </c>
      <c r="R504" s="4">
        <v>2690</v>
      </c>
      <c r="S504" s="4">
        <v>2312</v>
      </c>
      <c r="T504" s="27">
        <f t="shared" si="52"/>
        <v>3310</v>
      </c>
      <c r="U504" s="13">
        <v>-3310</v>
      </c>
      <c r="V504" s="13">
        <v>-3334</v>
      </c>
      <c r="W504" s="19">
        <v>-2979</v>
      </c>
      <c r="X504" s="23">
        <v>0.83</v>
      </c>
      <c r="Y504" s="24">
        <v>0.85</v>
      </c>
      <c r="Z504" s="24">
        <v>7.0000000000000007E-2</v>
      </c>
      <c r="AA504" s="24">
        <v>0.83</v>
      </c>
      <c r="AB504" s="25">
        <v>0.65</v>
      </c>
    </row>
    <row r="505" spans="1:28" x14ac:dyDescent="0.25">
      <c r="A505" s="7">
        <v>42165.989583333336</v>
      </c>
      <c r="B505">
        <v>1773</v>
      </c>
      <c r="C505">
        <v>1579</v>
      </c>
      <c r="D505">
        <v>1074</v>
      </c>
      <c r="E505" s="2">
        <f t="shared" si="49"/>
        <v>1.0590219224283306</v>
      </c>
      <c r="F505" s="4">
        <f t="shared" si="50"/>
        <v>2710</v>
      </c>
      <c r="G505" s="29">
        <f t="shared" si="53"/>
        <v>2710</v>
      </c>
      <c r="H505" s="29">
        <f t="shared" si="54"/>
        <v>2512</v>
      </c>
      <c r="I505" s="30">
        <f t="shared" si="55"/>
        <v>0</v>
      </c>
      <c r="J505" s="31">
        <f t="shared" si="51"/>
        <v>0</v>
      </c>
      <c r="K505" s="12">
        <v>-2512</v>
      </c>
      <c r="L505" s="13">
        <v>-2207</v>
      </c>
      <c r="M505" s="13">
        <v>-1685</v>
      </c>
      <c r="N505" s="16">
        <v>795</v>
      </c>
      <c r="O505" s="16">
        <v>812</v>
      </c>
      <c r="P505" s="17">
        <v>439</v>
      </c>
      <c r="Q505" s="4">
        <v>1651</v>
      </c>
      <c r="R505" s="4">
        <v>1766</v>
      </c>
      <c r="S505" s="4">
        <v>1418</v>
      </c>
      <c r="T505" s="27">
        <f t="shared" si="52"/>
        <v>2372</v>
      </c>
      <c r="U505" s="13">
        <v>-2372</v>
      </c>
      <c r="V505" s="13">
        <v>-2468</v>
      </c>
      <c r="W505" s="19">
        <v>-2225</v>
      </c>
      <c r="X505" s="23">
        <v>0.81</v>
      </c>
      <c r="Y505" s="24">
        <v>0.79</v>
      </c>
      <c r="Z505" s="24">
        <v>0.06</v>
      </c>
      <c r="AA505" s="24">
        <v>0.82</v>
      </c>
      <c r="AB505" s="25">
        <v>0.62</v>
      </c>
    </row>
    <row r="506" spans="1:28" x14ac:dyDescent="0.25">
      <c r="A506" s="7">
        <v>42166.989583333336</v>
      </c>
      <c r="B506">
        <v>700</v>
      </c>
      <c r="C506">
        <v>978</v>
      </c>
      <c r="D506">
        <v>521</v>
      </c>
      <c r="E506" s="2">
        <f t="shared" si="49"/>
        <v>1.1007936507936509</v>
      </c>
      <c r="F506" s="4">
        <f t="shared" si="50"/>
        <v>2510</v>
      </c>
      <c r="G506" s="29">
        <f t="shared" si="53"/>
        <v>2510</v>
      </c>
      <c r="H506" s="29">
        <f t="shared" si="54"/>
        <v>1387</v>
      </c>
      <c r="I506" s="30">
        <f t="shared" si="55"/>
        <v>0</v>
      </c>
      <c r="J506" s="31">
        <f t="shared" si="51"/>
        <v>0</v>
      </c>
      <c r="K506" s="12">
        <v>-1387</v>
      </c>
      <c r="L506" s="13">
        <v>-1515</v>
      </c>
      <c r="M506" s="13">
        <v>-983</v>
      </c>
      <c r="N506" s="16">
        <v>2</v>
      </c>
      <c r="O506" s="16">
        <v>503</v>
      </c>
      <c r="P506" s="17">
        <v>68</v>
      </c>
      <c r="Q506" s="4">
        <v>560</v>
      </c>
      <c r="R506" s="4">
        <v>1092</v>
      </c>
      <c r="S506" s="4">
        <v>688</v>
      </c>
      <c r="T506" s="27">
        <f t="shared" si="52"/>
        <v>1260</v>
      </c>
      <c r="U506" s="13">
        <v>-1260</v>
      </c>
      <c r="V506" s="13">
        <v>-1694</v>
      </c>
      <c r="W506" s="19">
        <v>-1297</v>
      </c>
      <c r="X506" s="23">
        <v>0.61</v>
      </c>
      <c r="Y506" s="24">
        <v>0.71</v>
      </c>
      <c r="Z506" s="24">
        <v>0.36</v>
      </c>
      <c r="AA506" s="24">
        <v>0.82</v>
      </c>
      <c r="AB506" s="25">
        <v>0.63</v>
      </c>
    </row>
    <row r="507" spans="1:28" x14ac:dyDescent="0.25">
      <c r="A507" s="7">
        <v>42167.989583333336</v>
      </c>
      <c r="B507">
        <v>845</v>
      </c>
      <c r="C507">
        <v>573</v>
      </c>
      <c r="D507">
        <v>130</v>
      </c>
      <c r="E507" s="2">
        <f t="shared" si="49"/>
        <v>1.4797441364605544</v>
      </c>
      <c r="F507" s="4">
        <f t="shared" si="50"/>
        <v>892</v>
      </c>
      <c r="G507" s="29">
        <f t="shared" si="53"/>
        <v>892</v>
      </c>
      <c r="H507" s="29">
        <f t="shared" si="54"/>
        <v>1388</v>
      </c>
      <c r="I507" s="30">
        <f t="shared" si="55"/>
        <v>1</v>
      </c>
      <c r="J507" s="31">
        <f t="shared" si="51"/>
        <v>1</v>
      </c>
      <c r="K507" s="12">
        <v>1388</v>
      </c>
      <c r="L507" s="13">
        <v>-827</v>
      </c>
      <c r="M507" s="13">
        <v>475</v>
      </c>
      <c r="N507" s="16">
        <v>495</v>
      </c>
      <c r="O507" s="16">
        <v>135</v>
      </c>
      <c r="P507" s="17">
        <v>9</v>
      </c>
      <c r="Q507" s="4">
        <v>586</v>
      </c>
      <c r="R507" s="4">
        <v>589</v>
      </c>
      <c r="S507" s="4">
        <v>172</v>
      </c>
      <c r="T507" s="27">
        <f t="shared" si="52"/>
        <v>938</v>
      </c>
      <c r="U507" s="13">
        <v>938</v>
      </c>
      <c r="V507" s="13">
        <v>-846</v>
      </c>
      <c r="W507" s="19">
        <v>627</v>
      </c>
      <c r="X507" s="23">
        <v>0.02</v>
      </c>
      <c r="Y507" s="24">
        <v>0.61</v>
      </c>
      <c r="Z507" s="24">
        <v>0.54</v>
      </c>
      <c r="AA507" s="24">
        <v>0.83</v>
      </c>
      <c r="AB507" s="25">
        <v>0.5</v>
      </c>
    </row>
    <row r="508" spans="1:28" x14ac:dyDescent="0.25">
      <c r="A508" s="7">
        <v>42170.989583333336</v>
      </c>
      <c r="B508">
        <v>827</v>
      </c>
      <c r="C508">
        <v>338</v>
      </c>
      <c r="D508">
        <v>307</v>
      </c>
      <c r="E508" s="2">
        <f t="shared" si="49"/>
        <v>1.3238199780461031</v>
      </c>
      <c r="F508" s="4">
        <f t="shared" si="50"/>
        <v>1157</v>
      </c>
      <c r="G508" s="29">
        <f t="shared" si="53"/>
        <v>1157</v>
      </c>
      <c r="H508" s="29">
        <f t="shared" si="54"/>
        <v>1206</v>
      </c>
      <c r="I508" s="30">
        <f t="shared" si="55"/>
        <v>2</v>
      </c>
      <c r="J508" s="31">
        <f t="shared" si="51"/>
        <v>1</v>
      </c>
      <c r="K508" s="12">
        <v>1206</v>
      </c>
      <c r="L508" s="13">
        <v>-774</v>
      </c>
      <c r="M508" s="13">
        <v>597</v>
      </c>
      <c r="N508" s="16">
        <v>231</v>
      </c>
      <c r="O508" s="16">
        <v>18</v>
      </c>
      <c r="P508" s="17">
        <v>79</v>
      </c>
      <c r="Q508" s="4">
        <v>627</v>
      </c>
      <c r="R508" s="4">
        <v>339</v>
      </c>
      <c r="S508" s="4">
        <v>405</v>
      </c>
      <c r="T508" s="27">
        <f t="shared" si="52"/>
        <v>911</v>
      </c>
      <c r="U508" s="13">
        <v>911</v>
      </c>
      <c r="V508" s="13">
        <v>-776</v>
      </c>
      <c r="W508" s="19">
        <v>788</v>
      </c>
      <c r="X508" s="23">
        <v>-0.14000000000000001</v>
      </c>
      <c r="Y508" s="24">
        <v>0.52</v>
      </c>
      <c r="Z508" s="24">
        <v>0.64</v>
      </c>
      <c r="AA508" s="24">
        <v>0.83</v>
      </c>
      <c r="AB508" s="25">
        <v>0.46</v>
      </c>
    </row>
    <row r="509" spans="1:28" x14ac:dyDescent="0.25">
      <c r="A509" s="7">
        <v>42171.989583333336</v>
      </c>
      <c r="B509">
        <v>1051</v>
      </c>
      <c r="C509">
        <v>356</v>
      </c>
      <c r="D509">
        <v>535</v>
      </c>
      <c r="E509" s="2">
        <f t="shared" si="49"/>
        <v>1.0844250363901018</v>
      </c>
      <c r="F509" s="4">
        <f t="shared" si="50"/>
        <v>894</v>
      </c>
      <c r="G509" s="29">
        <f t="shared" si="53"/>
        <v>894</v>
      </c>
      <c r="H509" s="29">
        <f t="shared" si="54"/>
        <v>1490</v>
      </c>
      <c r="I509" s="30">
        <f t="shared" si="55"/>
        <v>2</v>
      </c>
      <c r="J509" s="31">
        <f t="shared" si="51"/>
        <v>1</v>
      </c>
      <c r="K509" s="12">
        <v>1490</v>
      </c>
      <c r="L509" s="13">
        <v>636</v>
      </c>
      <c r="M509" s="13">
        <v>1015</v>
      </c>
      <c r="N509" s="16">
        <v>312</v>
      </c>
      <c r="O509" s="16">
        <v>94</v>
      </c>
      <c r="P509" s="17">
        <v>62</v>
      </c>
      <c r="Q509" s="4">
        <v>911</v>
      </c>
      <c r="R509" s="4">
        <v>354</v>
      </c>
      <c r="S509" s="4">
        <v>706</v>
      </c>
      <c r="T509" s="27">
        <f t="shared" si="52"/>
        <v>1374</v>
      </c>
      <c r="U509" s="13">
        <v>1374</v>
      </c>
      <c r="V509" s="13">
        <v>633</v>
      </c>
      <c r="W509" s="19">
        <v>1340</v>
      </c>
      <c r="X509" s="23">
        <v>0.4</v>
      </c>
      <c r="Y509" s="24">
        <v>0.21</v>
      </c>
      <c r="Z509" s="24">
        <v>0.67</v>
      </c>
      <c r="AA509" s="24">
        <v>0.84</v>
      </c>
      <c r="AB509" s="25">
        <v>0.53</v>
      </c>
    </row>
    <row r="510" spans="1:28" x14ac:dyDescent="0.25">
      <c r="A510" s="7">
        <v>42172.989583333336</v>
      </c>
      <c r="B510">
        <v>1040</v>
      </c>
      <c r="C510">
        <v>811</v>
      </c>
      <c r="D510">
        <v>1127</v>
      </c>
      <c r="E510" s="2">
        <f t="shared" si="49"/>
        <v>1.0880177514792899</v>
      </c>
      <c r="F510" s="4">
        <f t="shared" si="50"/>
        <v>1176</v>
      </c>
      <c r="G510" s="29">
        <f t="shared" si="53"/>
        <v>1176</v>
      </c>
      <c r="H510" s="29">
        <f t="shared" si="54"/>
        <v>1352</v>
      </c>
      <c r="I510" s="30">
        <f t="shared" si="55"/>
        <v>2</v>
      </c>
      <c r="J510" s="31">
        <f t="shared" si="51"/>
        <v>1</v>
      </c>
      <c r="K510" s="12">
        <v>1352</v>
      </c>
      <c r="L510" s="13">
        <v>1408</v>
      </c>
      <c r="M510" s="13">
        <v>1591</v>
      </c>
      <c r="N510" s="16">
        <v>314</v>
      </c>
      <c r="O510" s="16">
        <v>156</v>
      </c>
      <c r="P510" s="17">
        <v>605</v>
      </c>
      <c r="Q510" s="4">
        <v>1091</v>
      </c>
      <c r="R510" s="4">
        <v>813</v>
      </c>
      <c r="S510" s="4">
        <v>1492</v>
      </c>
      <c r="T510" s="27">
        <f t="shared" si="52"/>
        <v>1471</v>
      </c>
      <c r="U510" s="13">
        <v>1471</v>
      </c>
      <c r="V510" s="13">
        <v>1401</v>
      </c>
      <c r="W510" s="19">
        <v>2101</v>
      </c>
      <c r="X510" s="23">
        <v>0.49</v>
      </c>
      <c r="Y510" s="24">
        <v>-0.22</v>
      </c>
      <c r="Z510" s="24">
        <v>0.63</v>
      </c>
      <c r="AA510" s="24">
        <v>0.84</v>
      </c>
      <c r="AB510" s="25">
        <v>0.44</v>
      </c>
    </row>
    <row r="511" spans="1:28" x14ac:dyDescent="0.25">
      <c r="A511" s="7">
        <v>42173.989583333336</v>
      </c>
      <c r="B511">
        <v>170</v>
      </c>
      <c r="C511">
        <v>681</v>
      </c>
      <c r="D511">
        <v>722</v>
      </c>
      <c r="E511" s="2">
        <f t="shared" si="49"/>
        <v>1.3567961165048543</v>
      </c>
      <c r="F511" s="4">
        <f t="shared" si="50"/>
        <v>1346</v>
      </c>
      <c r="G511" s="29">
        <f t="shared" si="53"/>
        <v>1346</v>
      </c>
      <c r="H511" s="29">
        <f t="shared" si="54"/>
        <v>412</v>
      </c>
      <c r="I511" s="30">
        <f t="shared" si="55"/>
        <v>2</v>
      </c>
      <c r="J511" s="31">
        <f t="shared" si="51"/>
        <v>1</v>
      </c>
      <c r="K511" s="12">
        <v>412</v>
      </c>
      <c r="L511" s="13">
        <v>1180</v>
      </c>
      <c r="M511" s="13">
        <v>1145</v>
      </c>
      <c r="N511" s="16">
        <v>6</v>
      </c>
      <c r="O511" s="16">
        <v>90</v>
      </c>
      <c r="P511" s="17">
        <v>298</v>
      </c>
      <c r="Q511" s="4">
        <v>234</v>
      </c>
      <c r="R511" s="4">
        <v>745</v>
      </c>
      <c r="S511" s="4">
        <v>1005</v>
      </c>
      <c r="T511" s="27">
        <f t="shared" si="52"/>
        <v>559</v>
      </c>
      <c r="U511" s="13">
        <v>559</v>
      </c>
      <c r="V511" s="13">
        <v>1234</v>
      </c>
      <c r="W511" s="19">
        <v>1551</v>
      </c>
      <c r="X511" s="23">
        <v>0.81</v>
      </c>
      <c r="Y511" s="24">
        <v>0.42</v>
      </c>
      <c r="Z511" s="24">
        <v>0.62</v>
      </c>
      <c r="AA511" s="24">
        <v>0.84</v>
      </c>
      <c r="AB511" s="25">
        <v>0.67</v>
      </c>
    </row>
    <row r="512" spans="1:28" x14ac:dyDescent="0.25">
      <c r="A512" s="7">
        <v>42174.989583333336</v>
      </c>
      <c r="B512">
        <v>505</v>
      </c>
      <c r="C512">
        <v>727</v>
      </c>
      <c r="D512">
        <v>824</v>
      </c>
      <c r="E512" s="2">
        <f t="shared" si="49"/>
        <v>1.4333748443337484</v>
      </c>
      <c r="F512" s="4" t="e">
        <f t="shared" si="50"/>
        <v>#N/A</v>
      </c>
      <c r="G512" s="29">
        <f t="shared" si="53"/>
        <v>147</v>
      </c>
      <c r="H512" s="29">
        <f t="shared" si="54"/>
        <v>803</v>
      </c>
      <c r="I512" s="30">
        <f t="shared" si="55"/>
        <v>2</v>
      </c>
      <c r="J512" s="31">
        <f t="shared" si="51"/>
        <v>1</v>
      </c>
      <c r="K512" s="12">
        <v>803</v>
      </c>
      <c r="L512" s="13">
        <v>983</v>
      </c>
      <c r="M512" s="13">
        <v>1089</v>
      </c>
      <c r="N512" s="16">
        <v>265</v>
      </c>
      <c r="O512" s="16">
        <v>499</v>
      </c>
      <c r="P512" s="17">
        <v>592</v>
      </c>
      <c r="Q512" s="4">
        <v>716</v>
      </c>
      <c r="R512" s="4">
        <v>852</v>
      </c>
      <c r="S512" s="4">
        <v>1187</v>
      </c>
      <c r="T512" s="27">
        <f t="shared" si="52"/>
        <v>1151</v>
      </c>
      <c r="U512" s="13">
        <v>1151</v>
      </c>
      <c r="V512" s="13">
        <v>1154</v>
      </c>
      <c r="W512" s="19">
        <v>1569</v>
      </c>
      <c r="X512" s="23">
        <v>0.92</v>
      </c>
      <c r="Y512" s="24">
        <v>0.85</v>
      </c>
      <c r="Z512" s="24">
        <v>0.67</v>
      </c>
      <c r="AA512" s="24">
        <v>0.84</v>
      </c>
      <c r="AB512" s="25">
        <v>0.82</v>
      </c>
    </row>
    <row r="513" spans="1:28" x14ac:dyDescent="0.25">
      <c r="A513" s="7">
        <v>42177.989583333336</v>
      </c>
      <c r="B513">
        <v>332</v>
      </c>
      <c r="C513">
        <v>415</v>
      </c>
      <c r="D513">
        <v>523</v>
      </c>
      <c r="E513" s="2">
        <f t="shared" si="49"/>
        <v>1.9114927344782033</v>
      </c>
      <c r="F513" s="4" t="e">
        <f t="shared" si="50"/>
        <v>#N/A</v>
      </c>
      <c r="G513" s="29">
        <f t="shared" si="53"/>
        <v>803</v>
      </c>
      <c r="H513" s="29">
        <f t="shared" si="54"/>
        <v>757</v>
      </c>
      <c r="I513" s="30">
        <f t="shared" si="55"/>
        <v>2</v>
      </c>
      <c r="J513" s="31">
        <f t="shared" si="51"/>
        <v>1</v>
      </c>
      <c r="K513" s="12">
        <v>757</v>
      </c>
      <c r="L513" s="13">
        <v>816</v>
      </c>
      <c r="M513" s="13">
        <v>932</v>
      </c>
      <c r="N513" s="16">
        <v>0</v>
      </c>
      <c r="O513" s="16">
        <v>50</v>
      </c>
      <c r="P513" s="17">
        <v>80</v>
      </c>
      <c r="Q513" s="4">
        <v>597</v>
      </c>
      <c r="R513" s="4">
        <v>486</v>
      </c>
      <c r="S513" s="4">
        <v>754</v>
      </c>
      <c r="T513" s="27">
        <f t="shared" si="52"/>
        <v>1447</v>
      </c>
      <c r="U513" s="13">
        <v>1447</v>
      </c>
      <c r="V513" s="13">
        <v>957</v>
      </c>
      <c r="W513" s="19">
        <v>1344</v>
      </c>
      <c r="X513" s="23">
        <v>0.86</v>
      </c>
      <c r="Y513" s="24">
        <v>0.91</v>
      </c>
      <c r="Z513" s="24">
        <v>0.71</v>
      </c>
      <c r="AA513" s="24">
        <v>0.83</v>
      </c>
      <c r="AB513" s="25">
        <v>0.83</v>
      </c>
    </row>
    <row r="514" spans="1:28" x14ac:dyDescent="0.25">
      <c r="A514" s="7">
        <v>42178.989583333336</v>
      </c>
      <c r="B514">
        <v>1123</v>
      </c>
      <c r="C514">
        <v>911</v>
      </c>
      <c r="D514">
        <v>1178</v>
      </c>
      <c r="E514" s="2">
        <f t="shared" ref="E514:E577" si="56">IF(H514&gt;T514,H514/T514,T514/H514)</f>
        <v>1.9100215517241379</v>
      </c>
      <c r="F514" s="4" t="e">
        <f t="shared" si="50"/>
        <v>#N/A</v>
      </c>
      <c r="G514" s="29">
        <f t="shared" si="53"/>
        <v>386</v>
      </c>
      <c r="H514" s="29">
        <f t="shared" si="54"/>
        <v>1856</v>
      </c>
      <c r="I514" s="30">
        <f t="shared" si="55"/>
        <v>2</v>
      </c>
      <c r="J514" s="31">
        <f t="shared" si="51"/>
        <v>1</v>
      </c>
      <c r="K514" s="12">
        <v>1856</v>
      </c>
      <c r="L514" s="13">
        <v>1515</v>
      </c>
      <c r="M514" s="13">
        <v>1807</v>
      </c>
      <c r="N514" s="16">
        <v>371</v>
      </c>
      <c r="O514" s="16">
        <v>242</v>
      </c>
      <c r="P514" s="17">
        <v>475</v>
      </c>
      <c r="Q514" s="4">
        <v>2146</v>
      </c>
      <c r="R514" s="4">
        <v>1069</v>
      </c>
      <c r="S514" s="4">
        <v>1698</v>
      </c>
      <c r="T514" s="27">
        <f t="shared" si="52"/>
        <v>3545</v>
      </c>
      <c r="U514" s="13">
        <v>3545</v>
      </c>
      <c r="V514" s="13">
        <v>1777</v>
      </c>
      <c r="W514" s="19">
        <v>2605</v>
      </c>
      <c r="X514" s="23">
        <v>0.74</v>
      </c>
      <c r="Y514" s="24">
        <v>0.86</v>
      </c>
      <c r="Z514" s="24">
        <v>0.74</v>
      </c>
      <c r="AA514" s="24">
        <v>0.81</v>
      </c>
      <c r="AB514" s="25">
        <v>0.79</v>
      </c>
    </row>
    <row r="515" spans="1:28" x14ac:dyDescent="0.25">
      <c r="A515" s="7">
        <v>42179.989583333336</v>
      </c>
      <c r="B515">
        <v>1452</v>
      </c>
      <c r="C515">
        <v>1007</v>
      </c>
      <c r="D515">
        <v>1417</v>
      </c>
      <c r="E515" s="2">
        <f t="shared" si="56"/>
        <v>1.9102040816326531</v>
      </c>
      <c r="F515" s="4">
        <f t="shared" ref="F515:F578" si="57">IF(H514&gt;1054,G515,NA())</f>
        <v>785</v>
      </c>
      <c r="G515" s="29">
        <f t="shared" si="53"/>
        <v>785</v>
      </c>
      <c r="H515" s="29">
        <f t="shared" si="54"/>
        <v>1715</v>
      </c>
      <c r="I515" s="30">
        <f t="shared" si="55"/>
        <v>2</v>
      </c>
      <c r="J515" s="31">
        <f t="shared" ref="J515:J578" si="58">IF(K515&gt;0,1,0)</f>
        <v>1</v>
      </c>
      <c r="K515" s="12">
        <v>1715</v>
      </c>
      <c r="L515" s="13">
        <v>1447</v>
      </c>
      <c r="M515" s="13">
        <v>1800</v>
      </c>
      <c r="N515" s="16">
        <v>1071</v>
      </c>
      <c r="O515" s="16">
        <v>402</v>
      </c>
      <c r="P515" s="17">
        <v>989</v>
      </c>
      <c r="Q515" s="4">
        <v>2774</v>
      </c>
      <c r="R515" s="4">
        <v>1203</v>
      </c>
      <c r="S515" s="4">
        <v>2042</v>
      </c>
      <c r="T515" s="27">
        <f t="shared" ref="T515:T578" si="59">IMABS(U515)</f>
        <v>3276</v>
      </c>
      <c r="U515" s="13">
        <v>3276</v>
      </c>
      <c r="V515" s="13">
        <v>1743</v>
      </c>
      <c r="W515" s="19">
        <v>2594</v>
      </c>
      <c r="X515" s="23">
        <v>0.91</v>
      </c>
      <c r="Y515" s="24">
        <v>0.75</v>
      </c>
      <c r="Z515" s="24">
        <v>0.56999999999999995</v>
      </c>
      <c r="AA515" s="24">
        <v>0.78</v>
      </c>
      <c r="AB515" s="25">
        <v>0.75</v>
      </c>
    </row>
    <row r="516" spans="1:28" x14ac:dyDescent="0.25">
      <c r="A516" s="7">
        <v>42180.989583333336</v>
      </c>
      <c r="B516">
        <v>1250</v>
      </c>
      <c r="C516">
        <v>602</v>
      </c>
      <c r="D516">
        <v>1170</v>
      </c>
      <c r="E516" s="2">
        <f t="shared" si="56"/>
        <v>2.0108349267049075</v>
      </c>
      <c r="F516" s="4">
        <f t="shared" si="57"/>
        <v>763</v>
      </c>
      <c r="G516" s="29">
        <f t="shared" ref="G516:G579" si="60">H515-N516</f>
        <v>763</v>
      </c>
      <c r="H516" s="29">
        <f t="shared" ref="H516:H579" si="61">IMABS(K516)</f>
        <v>1569</v>
      </c>
      <c r="I516" s="30">
        <f t="shared" ref="I516:I579" si="62">J516+J515</f>
        <v>2</v>
      </c>
      <c r="J516" s="31">
        <f t="shared" si="58"/>
        <v>1</v>
      </c>
      <c r="K516" s="12">
        <v>1569</v>
      </c>
      <c r="L516" s="13">
        <v>928</v>
      </c>
      <c r="M516" s="13">
        <v>1453</v>
      </c>
      <c r="N516" s="16">
        <v>952</v>
      </c>
      <c r="O516" s="16">
        <v>313</v>
      </c>
      <c r="P516" s="17">
        <v>917</v>
      </c>
      <c r="Q516" s="4">
        <v>2470</v>
      </c>
      <c r="R516" s="4">
        <v>741</v>
      </c>
      <c r="S516" s="4">
        <v>1687</v>
      </c>
      <c r="T516" s="27">
        <f t="shared" si="59"/>
        <v>3155</v>
      </c>
      <c r="U516" s="13">
        <v>3155</v>
      </c>
      <c r="V516" s="13">
        <v>1141</v>
      </c>
      <c r="W516" s="19">
        <v>2094</v>
      </c>
      <c r="X516" s="23">
        <v>0.85</v>
      </c>
      <c r="Y516" s="24">
        <v>0.86</v>
      </c>
      <c r="Z516" s="24">
        <v>0.39</v>
      </c>
      <c r="AA516" s="24">
        <v>0.76</v>
      </c>
      <c r="AB516" s="25">
        <v>0.72</v>
      </c>
    </row>
    <row r="517" spans="1:28" x14ac:dyDescent="0.25">
      <c r="A517" s="7">
        <v>42181.989583333336</v>
      </c>
      <c r="B517">
        <v>1644</v>
      </c>
      <c r="C517">
        <v>972</v>
      </c>
      <c r="D517">
        <v>1520</v>
      </c>
      <c r="E517" s="2">
        <f t="shared" si="56"/>
        <v>2.2322456813819578</v>
      </c>
      <c r="F517" s="4">
        <f t="shared" si="57"/>
        <v>169</v>
      </c>
      <c r="G517" s="29">
        <f t="shared" si="60"/>
        <v>169</v>
      </c>
      <c r="H517" s="29">
        <f t="shared" si="61"/>
        <v>2084</v>
      </c>
      <c r="I517" s="30">
        <f t="shared" si="62"/>
        <v>2</v>
      </c>
      <c r="J517" s="31">
        <f t="shared" si="58"/>
        <v>1</v>
      </c>
      <c r="K517" s="12">
        <v>2084</v>
      </c>
      <c r="L517" s="13">
        <v>1353</v>
      </c>
      <c r="M517" s="13">
        <v>1900</v>
      </c>
      <c r="N517" s="16">
        <v>1400</v>
      </c>
      <c r="O517" s="16">
        <v>704</v>
      </c>
      <c r="P517" s="17">
        <v>1274</v>
      </c>
      <c r="Q517" s="4">
        <v>3613</v>
      </c>
      <c r="R517" s="4">
        <v>1196</v>
      </c>
      <c r="S517" s="4">
        <v>2191</v>
      </c>
      <c r="T517" s="27">
        <f t="shared" si="59"/>
        <v>4652</v>
      </c>
      <c r="U517" s="13">
        <v>4652</v>
      </c>
      <c r="V517" s="13">
        <v>1665</v>
      </c>
      <c r="W517" s="19">
        <v>2739</v>
      </c>
      <c r="X517" s="23">
        <v>0.37</v>
      </c>
      <c r="Y517" s="24">
        <v>0.93</v>
      </c>
      <c r="Z517" s="24">
        <v>0.4</v>
      </c>
      <c r="AA517" s="24">
        <v>0.73</v>
      </c>
      <c r="AB517" s="25">
        <v>0.61</v>
      </c>
    </row>
    <row r="518" spans="1:28" x14ac:dyDescent="0.25">
      <c r="A518" s="7">
        <v>42184.989583333336</v>
      </c>
      <c r="B518">
        <v>1723</v>
      </c>
      <c r="C518">
        <v>1657</v>
      </c>
      <c r="D518">
        <v>2173</v>
      </c>
      <c r="E518" s="2">
        <f t="shared" si="56"/>
        <v>1.4373078237102836</v>
      </c>
      <c r="F518" s="4">
        <f t="shared" si="57"/>
        <v>2019</v>
      </c>
      <c r="G518" s="29">
        <f t="shared" si="60"/>
        <v>2019</v>
      </c>
      <c r="H518" s="29">
        <f t="shared" si="61"/>
        <v>2927</v>
      </c>
      <c r="I518" s="30">
        <f t="shared" si="62"/>
        <v>2</v>
      </c>
      <c r="J518" s="31">
        <f t="shared" si="58"/>
        <v>1</v>
      </c>
      <c r="K518" s="12">
        <v>2927</v>
      </c>
      <c r="L518" s="13">
        <v>2663</v>
      </c>
      <c r="M518" s="13">
        <v>3252</v>
      </c>
      <c r="N518" s="16">
        <v>65</v>
      </c>
      <c r="O518" s="16">
        <v>157</v>
      </c>
      <c r="P518" s="17">
        <v>799</v>
      </c>
      <c r="Q518" s="4">
        <v>2288</v>
      </c>
      <c r="R518" s="4">
        <v>2038</v>
      </c>
      <c r="S518" s="4">
        <v>3100</v>
      </c>
      <c r="T518" s="27">
        <f t="shared" si="59"/>
        <v>4207</v>
      </c>
      <c r="U518" s="13">
        <v>4207</v>
      </c>
      <c r="V518" s="13">
        <v>3276</v>
      </c>
      <c r="W518" s="19">
        <v>4688</v>
      </c>
      <c r="X518" s="23">
        <v>0.3</v>
      </c>
      <c r="Y518" s="24">
        <v>0.86</v>
      </c>
      <c r="Z518" s="24">
        <v>0.41</v>
      </c>
      <c r="AA518" s="24">
        <v>0.7</v>
      </c>
      <c r="AB518" s="25">
        <v>0.56999999999999995</v>
      </c>
    </row>
    <row r="519" spans="1:28" x14ac:dyDescent="0.25">
      <c r="A519" s="7">
        <v>42185.989583333336</v>
      </c>
      <c r="B519">
        <v>649</v>
      </c>
      <c r="C519">
        <v>920</v>
      </c>
      <c r="D519">
        <v>1433</v>
      </c>
      <c r="E519" s="2">
        <f t="shared" si="56"/>
        <v>1.0561403508771929</v>
      </c>
      <c r="F519" s="4">
        <f t="shared" si="57"/>
        <v>2671</v>
      </c>
      <c r="G519" s="29">
        <f t="shared" si="60"/>
        <v>2671</v>
      </c>
      <c r="H519" s="29">
        <f t="shared" si="61"/>
        <v>1140</v>
      </c>
      <c r="I519" s="30">
        <f t="shared" si="62"/>
        <v>2</v>
      </c>
      <c r="J519" s="31">
        <f t="shared" si="58"/>
        <v>1</v>
      </c>
      <c r="K519" s="12">
        <v>1140</v>
      </c>
      <c r="L519" s="13">
        <v>1329</v>
      </c>
      <c r="M519" s="13">
        <v>1799</v>
      </c>
      <c r="N519" s="16">
        <v>256</v>
      </c>
      <c r="O519" s="16">
        <v>420</v>
      </c>
      <c r="P519" s="17">
        <v>982</v>
      </c>
      <c r="Q519" s="4">
        <v>688</v>
      </c>
      <c r="R519" s="4">
        <v>1132</v>
      </c>
      <c r="S519" s="4">
        <v>1999</v>
      </c>
      <c r="T519" s="27">
        <f t="shared" si="59"/>
        <v>1204</v>
      </c>
      <c r="U519" s="13">
        <v>1204</v>
      </c>
      <c r="V519" s="13">
        <v>1635</v>
      </c>
      <c r="W519" s="19">
        <v>2552</v>
      </c>
      <c r="X519" s="23">
        <v>0.56000000000000005</v>
      </c>
      <c r="Y519" s="24">
        <v>0.78</v>
      </c>
      <c r="Z519" s="24">
        <v>0.47</v>
      </c>
      <c r="AA519" s="24">
        <v>0.66</v>
      </c>
      <c r="AB519" s="25">
        <v>0.62</v>
      </c>
    </row>
    <row r="520" spans="1:28" x14ac:dyDescent="0.25">
      <c r="A520" s="7">
        <v>42186.989583333336</v>
      </c>
      <c r="B520">
        <v>602</v>
      </c>
      <c r="C520">
        <v>1128</v>
      </c>
      <c r="D520">
        <v>1599</v>
      </c>
      <c r="E520" s="2">
        <f t="shared" si="56"/>
        <v>1.0422396856581533</v>
      </c>
      <c r="F520" s="4">
        <f t="shared" si="57"/>
        <v>1051</v>
      </c>
      <c r="G520" s="29">
        <f t="shared" si="60"/>
        <v>1051</v>
      </c>
      <c r="H520" s="29">
        <f t="shared" si="61"/>
        <v>1061</v>
      </c>
      <c r="I520" s="30">
        <f t="shared" si="62"/>
        <v>2</v>
      </c>
      <c r="J520" s="31">
        <f t="shared" si="58"/>
        <v>1</v>
      </c>
      <c r="K520" s="12">
        <v>1061</v>
      </c>
      <c r="L520" s="13">
        <v>1546</v>
      </c>
      <c r="M520" s="13">
        <v>1917</v>
      </c>
      <c r="N520" s="16">
        <v>89</v>
      </c>
      <c r="O520" s="16">
        <v>727</v>
      </c>
      <c r="P520" s="17">
        <v>1191</v>
      </c>
      <c r="Q520" s="4">
        <v>605</v>
      </c>
      <c r="R520" s="4">
        <v>1387</v>
      </c>
      <c r="S520" s="4">
        <v>2156</v>
      </c>
      <c r="T520" s="27">
        <f t="shared" si="59"/>
        <v>1018</v>
      </c>
      <c r="U520" s="13">
        <v>1018</v>
      </c>
      <c r="V520" s="13">
        <v>1902</v>
      </c>
      <c r="W520" s="19">
        <v>2569</v>
      </c>
      <c r="X520" s="23">
        <v>0.56999999999999995</v>
      </c>
      <c r="Y520" s="24">
        <v>0.54</v>
      </c>
      <c r="Z520" s="24">
        <v>0.53</v>
      </c>
      <c r="AA520" s="24">
        <v>0.62</v>
      </c>
      <c r="AB520" s="25">
        <v>0.56999999999999995</v>
      </c>
    </row>
    <row r="521" spans="1:28" x14ac:dyDescent="0.25">
      <c r="A521" s="7">
        <v>42187.989583333336</v>
      </c>
      <c r="B521">
        <v>204</v>
      </c>
      <c r="C521">
        <v>1002</v>
      </c>
      <c r="D521">
        <v>1499</v>
      </c>
      <c r="E521" s="2">
        <f t="shared" si="56"/>
        <v>1.0416666666666667</v>
      </c>
      <c r="F521" s="4">
        <f t="shared" si="57"/>
        <v>1061</v>
      </c>
      <c r="G521" s="29">
        <f t="shared" si="60"/>
        <v>1061</v>
      </c>
      <c r="H521" s="29">
        <f t="shared" si="61"/>
        <v>625</v>
      </c>
      <c r="I521" s="30">
        <f t="shared" si="62"/>
        <v>2</v>
      </c>
      <c r="J521" s="31">
        <f t="shared" si="58"/>
        <v>1</v>
      </c>
      <c r="K521" s="12">
        <v>625</v>
      </c>
      <c r="L521" s="13">
        <v>1343</v>
      </c>
      <c r="M521" s="13">
        <v>1844</v>
      </c>
      <c r="N521" s="16">
        <v>0</v>
      </c>
      <c r="O521" s="16">
        <v>674</v>
      </c>
      <c r="P521" s="17">
        <v>1175</v>
      </c>
      <c r="Q521" s="4">
        <v>193</v>
      </c>
      <c r="R521" s="4">
        <v>1233</v>
      </c>
      <c r="S521" s="4">
        <v>1992</v>
      </c>
      <c r="T521" s="27">
        <f t="shared" si="59"/>
        <v>600</v>
      </c>
      <c r="U521" s="13">
        <v>600</v>
      </c>
      <c r="V521" s="13">
        <v>1652</v>
      </c>
      <c r="W521" s="19">
        <v>2448</v>
      </c>
      <c r="X521" s="23">
        <v>0.77</v>
      </c>
      <c r="Y521" s="24">
        <v>0.63</v>
      </c>
      <c r="Z521" s="24">
        <v>0.71</v>
      </c>
      <c r="AA521" s="24">
        <v>0.56999999999999995</v>
      </c>
      <c r="AB521" s="25">
        <v>0.67</v>
      </c>
    </row>
    <row r="522" spans="1:28" x14ac:dyDescent="0.25">
      <c r="A522" s="7">
        <v>42188.989583333336</v>
      </c>
      <c r="B522">
        <v>427</v>
      </c>
      <c r="C522">
        <v>767</v>
      </c>
      <c r="D522">
        <v>1276</v>
      </c>
      <c r="E522" s="2">
        <f t="shared" si="56"/>
        <v>1.2421621621621621</v>
      </c>
      <c r="F522" s="4" t="e">
        <f t="shared" si="57"/>
        <v>#N/A</v>
      </c>
      <c r="G522" s="29">
        <f t="shared" si="60"/>
        <v>621</v>
      </c>
      <c r="H522" s="29">
        <f t="shared" si="61"/>
        <v>1149</v>
      </c>
      <c r="I522" s="30">
        <f t="shared" si="62"/>
        <v>1</v>
      </c>
      <c r="J522" s="31">
        <f t="shared" si="58"/>
        <v>0</v>
      </c>
      <c r="K522" s="12">
        <v>-1149</v>
      </c>
      <c r="L522" s="13">
        <v>984</v>
      </c>
      <c r="M522" s="13">
        <v>1431</v>
      </c>
      <c r="N522" s="16">
        <v>4</v>
      </c>
      <c r="O522" s="16">
        <v>357</v>
      </c>
      <c r="P522" s="17">
        <v>885</v>
      </c>
      <c r="Q522" s="4">
        <v>347</v>
      </c>
      <c r="R522" s="4">
        <v>944</v>
      </c>
      <c r="S522" s="4">
        <v>1697</v>
      </c>
      <c r="T522" s="27">
        <f t="shared" si="59"/>
        <v>925</v>
      </c>
      <c r="U522" s="13">
        <v>-925</v>
      </c>
      <c r="V522" s="13">
        <v>1210</v>
      </c>
      <c r="W522" s="19">
        <v>1904</v>
      </c>
      <c r="X522" s="23">
        <v>0.89</v>
      </c>
      <c r="Y522" s="24">
        <v>0.68</v>
      </c>
      <c r="Z522" s="24">
        <v>0.87</v>
      </c>
      <c r="AA522" s="24">
        <v>0.51</v>
      </c>
      <c r="AB522" s="25">
        <v>0.74</v>
      </c>
    </row>
    <row r="523" spans="1:28" x14ac:dyDescent="0.25">
      <c r="A523" s="7">
        <v>42191.989583333336</v>
      </c>
      <c r="B523">
        <v>428</v>
      </c>
      <c r="C523">
        <v>1228</v>
      </c>
      <c r="D523">
        <v>1554</v>
      </c>
      <c r="E523" s="2">
        <f t="shared" si="56"/>
        <v>1.212082262210797</v>
      </c>
      <c r="F523" s="4">
        <f t="shared" si="57"/>
        <v>1146</v>
      </c>
      <c r="G523" s="29">
        <f t="shared" si="60"/>
        <v>1146</v>
      </c>
      <c r="H523" s="29">
        <f t="shared" si="61"/>
        <v>943</v>
      </c>
      <c r="I523" s="30">
        <f t="shared" si="62"/>
        <v>0</v>
      </c>
      <c r="J523" s="31">
        <f t="shared" si="58"/>
        <v>0</v>
      </c>
      <c r="K523" s="12">
        <v>-943</v>
      </c>
      <c r="L523" s="13">
        <v>1489</v>
      </c>
      <c r="M523" s="13">
        <v>1979</v>
      </c>
      <c r="N523" s="16">
        <v>3</v>
      </c>
      <c r="O523" s="16">
        <v>842</v>
      </c>
      <c r="P523" s="17">
        <v>1161</v>
      </c>
      <c r="Q523" s="4">
        <v>351</v>
      </c>
      <c r="R523" s="4">
        <v>1623</v>
      </c>
      <c r="S523" s="4">
        <v>2067</v>
      </c>
      <c r="T523" s="27">
        <f t="shared" si="59"/>
        <v>778</v>
      </c>
      <c r="U523" s="13">
        <v>-778</v>
      </c>
      <c r="V523" s="13">
        <v>1956</v>
      </c>
      <c r="W523" s="19">
        <v>2633</v>
      </c>
      <c r="X523" s="23">
        <v>0.7</v>
      </c>
      <c r="Y523" s="24">
        <v>0.68999999999999895</v>
      </c>
      <c r="Z523" s="24">
        <v>0.92</v>
      </c>
      <c r="AA523" s="24">
        <v>0.47</v>
      </c>
      <c r="AB523" s="25">
        <v>0.7</v>
      </c>
    </row>
    <row r="524" spans="1:28" x14ac:dyDescent="0.25">
      <c r="A524" s="7">
        <v>42192.989583333336</v>
      </c>
      <c r="B524">
        <v>162</v>
      </c>
      <c r="C524">
        <v>1369</v>
      </c>
      <c r="D524">
        <v>1484</v>
      </c>
      <c r="E524" s="2">
        <f t="shared" si="56"/>
        <v>1.0084602368866329</v>
      </c>
      <c r="F524" s="4" t="e">
        <f t="shared" si="57"/>
        <v>#N/A</v>
      </c>
      <c r="G524" s="29">
        <f t="shared" si="60"/>
        <v>942</v>
      </c>
      <c r="H524" s="29">
        <f t="shared" si="61"/>
        <v>596</v>
      </c>
      <c r="I524" s="30">
        <f t="shared" si="62"/>
        <v>0</v>
      </c>
      <c r="J524" s="31">
        <f t="shared" si="58"/>
        <v>0</v>
      </c>
      <c r="K524" s="12">
        <v>-596</v>
      </c>
      <c r="L524" s="13">
        <v>1672</v>
      </c>
      <c r="M524" s="13">
        <v>1821</v>
      </c>
      <c r="N524" s="16">
        <v>1</v>
      </c>
      <c r="O524" s="16">
        <v>702</v>
      </c>
      <c r="P524" s="17">
        <v>839</v>
      </c>
      <c r="Q524" s="4">
        <v>148</v>
      </c>
      <c r="R524" s="4">
        <v>1884</v>
      </c>
      <c r="S524" s="4">
        <v>1941</v>
      </c>
      <c r="T524" s="27">
        <f t="shared" si="59"/>
        <v>591</v>
      </c>
      <c r="U524" s="13">
        <v>-591</v>
      </c>
      <c r="V524" s="13">
        <v>2312</v>
      </c>
      <c r="W524" s="19">
        <v>2420</v>
      </c>
      <c r="X524" s="23">
        <v>0.78</v>
      </c>
      <c r="Y524" s="24">
        <v>0.81</v>
      </c>
      <c r="Z524" s="24">
        <v>0.92</v>
      </c>
      <c r="AA524" s="24">
        <v>0.43</v>
      </c>
      <c r="AB524" s="25">
        <v>0.73</v>
      </c>
    </row>
    <row r="525" spans="1:28" x14ac:dyDescent="0.25">
      <c r="A525" s="7">
        <v>42193.989583333336</v>
      </c>
      <c r="B525">
        <v>891</v>
      </c>
      <c r="C525">
        <v>554</v>
      </c>
      <c r="D525">
        <v>593</v>
      </c>
      <c r="E525" s="2">
        <f t="shared" si="56"/>
        <v>1.1605981794538363</v>
      </c>
      <c r="F525" s="4" t="e">
        <f t="shared" si="57"/>
        <v>#N/A</v>
      </c>
      <c r="G525" s="29">
        <f t="shared" si="60"/>
        <v>294</v>
      </c>
      <c r="H525" s="29">
        <f t="shared" si="61"/>
        <v>1538</v>
      </c>
      <c r="I525" s="30">
        <f t="shared" si="62"/>
        <v>0</v>
      </c>
      <c r="J525" s="31">
        <f t="shared" si="58"/>
        <v>0</v>
      </c>
      <c r="K525" s="12">
        <v>-1538</v>
      </c>
      <c r="L525" s="13">
        <v>1041</v>
      </c>
      <c r="M525" s="13">
        <v>958</v>
      </c>
      <c r="N525" s="16">
        <v>302</v>
      </c>
      <c r="O525" s="16">
        <v>2</v>
      </c>
      <c r="P525" s="17">
        <v>60</v>
      </c>
      <c r="Q525" s="4">
        <v>973</v>
      </c>
      <c r="R525" s="4">
        <v>766</v>
      </c>
      <c r="S525" s="4">
        <v>730</v>
      </c>
      <c r="T525" s="27">
        <f t="shared" si="59"/>
        <v>1785</v>
      </c>
      <c r="U525" s="13">
        <v>-1785</v>
      </c>
      <c r="V525" s="13">
        <v>1439</v>
      </c>
      <c r="W525" s="19">
        <v>1211</v>
      </c>
      <c r="X525" s="23">
        <v>0.73</v>
      </c>
      <c r="Y525" s="24">
        <v>0.88</v>
      </c>
      <c r="Z525" s="24">
        <v>0.88</v>
      </c>
      <c r="AA525" s="24">
        <v>0.41</v>
      </c>
      <c r="AB525" s="25">
        <v>0.73</v>
      </c>
    </row>
    <row r="526" spans="1:28" x14ac:dyDescent="0.25">
      <c r="A526" s="7">
        <v>42194.989583333336</v>
      </c>
      <c r="B526">
        <v>945</v>
      </c>
      <c r="C526">
        <v>272</v>
      </c>
      <c r="D526">
        <v>355</v>
      </c>
      <c r="E526" s="2">
        <f t="shared" si="56"/>
        <v>1.1735657225853304</v>
      </c>
      <c r="F526" s="4">
        <f t="shared" si="57"/>
        <v>955</v>
      </c>
      <c r="G526" s="29">
        <f>H525-N526</f>
        <v>955</v>
      </c>
      <c r="H526" s="29">
        <f t="shared" si="61"/>
        <v>1377</v>
      </c>
      <c r="I526" s="30">
        <f t="shared" si="62"/>
        <v>0</v>
      </c>
      <c r="J526" s="31">
        <f t="shared" si="58"/>
        <v>0</v>
      </c>
      <c r="K526" s="12">
        <v>-1377</v>
      </c>
      <c r="L526" s="13">
        <v>-484</v>
      </c>
      <c r="M526" s="13">
        <v>-730</v>
      </c>
      <c r="N526" s="16">
        <v>583</v>
      </c>
      <c r="O526" s="16">
        <v>14</v>
      </c>
      <c r="P526" s="17">
        <v>36</v>
      </c>
      <c r="Q526" s="4">
        <v>1109</v>
      </c>
      <c r="R526" s="4">
        <v>387</v>
      </c>
      <c r="S526" s="4">
        <v>443</v>
      </c>
      <c r="T526" s="27">
        <f t="shared" si="59"/>
        <v>1616</v>
      </c>
      <c r="U526" s="13">
        <v>-1616</v>
      </c>
      <c r="V526" s="13">
        <v>-670</v>
      </c>
      <c r="W526" s="19">
        <v>-883</v>
      </c>
      <c r="X526" s="23">
        <v>0.05</v>
      </c>
      <c r="Y526" s="24">
        <v>0.52</v>
      </c>
      <c r="Z526" s="24">
        <v>0.77</v>
      </c>
      <c r="AA526" s="24">
        <v>0.42</v>
      </c>
      <c r="AB526" s="25">
        <v>0.44</v>
      </c>
    </row>
    <row r="527" spans="1:28" x14ac:dyDescent="0.25">
      <c r="A527" s="7">
        <v>42195.989583333336</v>
      </c>
      <c r="B527">
        <v>1017</v>
      </c>
      <c r="C527">
        <v>252</v>
      </c>
      <c r="D527">
        <v>273</v>
      </c>
      <c r="E527" s="2">
        <f t="shared" si="56"/>
        <v>1.0406681190994918</v>
      </c>
      <c r="F527" s="4">
        <f t="shared" si="57"/>
        <v>740</v>
      </c>
      <c r="G527" s="29">
        <f t="shared" si="60"/>
        <v>740</v>
      </c>
      <c r="H527" s="29">
        <f t="shared" si="61"/>
        <v>1377</v>
      </c>
      <c r="I527" s="30">
        <f t="shared" si="62"/>
        <v>0</v>
      </c>
      <c r="J527" s="31">
        <f t="shared" si="58"/>
        <v>0</v>
      </c>
      <c r="K527" s="12">
        <v>-1377</v>
      </c>
      <c r="L527" s="13">
        <v>-467</v>
      </c>
      <c r="M527" s="13">
        <v>-591</v>
      </c>
      <c r="N527" s="16">
        <v>637</v>
      </c>
      <c r="O527" s="16">
        <v>7</v>
      </c>
      <c r="P527" s="17">
        <v>20</v>
      </c>
      <c r="Q527" s="4">
        <v>1150</v>
      </c>
      <c r="R527" s="4">
        <v>359</v>
      </c>
      <c r="S527" s="4">
        <v>352</v>
      </c>
      <c r="T527" s="27">
        <f t="shared" si="59"/>
        <v>1433</v>
      </c>
      <c r="U527" s="13">
        <v>-1433</v>
      </c>
      <c r="V527" s="13">
        <v>-663</v>
      </c>
      <c r="W527" s="19">
        <v>-751</v>
      </c>
      <c r="X527" s="23">
        <v>-0.11</v>
      </c>
      <c r="Y527" s="24">
        <v>0.32</v>
      </c>
      <c r="Z527" s="24">
        <v>0.71</v>
      </c>
      <c r="AA527" s="24">
        <v>0.44</v>
      </c>
      <c r="AB527" s="25">
        <v>0.34</v>
      </c>
    </row>
    <row r="528" spans="1:28" x14ac:dyDescent="0.25">
      <c r="A528" s="7">
        <v>42198.989583333336</v>
      </c>
      <c r="B528">
        <v>515</v>
      </c>
      <c r="C528">
        <v>660</v>
      </c>
      <c r="D528">
        <v>701</v>
      </c>
      <c r="E528" s="2">
        <f t="shared" si="56"/>
        <v>1.3055555555555556</v>
      </c>
      <c r="F528" s="4">
        <f t="shared" si="57"/>
        <v>1360</v>
      </c>
      <c r="G528" s="29">
        <f t="shared" si="60"/>
        <v>1360</v>
      </c>
      <c r="H528" s="29">
        <f t="shared" si="61"/>
        <v>1044</v>
      </c>
      <c r="I528" s="30">
        <f t="shared" si="62"/>
        <v>0</v>
      </c>
      <c r="J528" s="31">
        <f t="shared" si="58"/>
        <v>0</v>
      </c>
      <c r="K528" s="12">
        <v>-1044</v>
      </c>
      <c r="L528" s="13">
        <v>1438</v>
      </c>
      <c r="M528" s="13">
        <v>1473</v>
      </c>
      <c r="N528" s="16">
        <v>17</v>
      </c>
      <c r="O528" s="16">
        <v>1</v>
      </c>
      <c r="P528" s="17">
        <v>6</v>
      </c>
      <c r="Q528" s="4">
        <v>675</v>
      </c>
      <c r="R528" s="4">
        <v>939</v>
      </c>
      <c r="S528" s="4">
        <v>909</v>
      </c>
      <c r="T528" s="27">
        <f t="shared" si="59"/>
        <v>1363</v>
      </c>
      <c r="U528" s="13">
        <v>-1363</v>
      </c>
      <c r="V528" s="13">
        <v>2044</v>
      </c>
      <c r="W528" s="19">
        <v>1911</v>
      </c>
      <c r="X528" s="23">
        <v>0.65</v>
      </c>
      <c r="Y528" s="24">
        <v>0.21</v>
      </c>
      <c r="Z528" s="24">
        <v>0.63</v>
      </c>
      <c r="AA528" s="24">
        <v>0.46</v>
      </c>
      <c r="AB528" s="25">
        <v>0.49</v>
      </c>
    </row>
    <row r="529" spans="1:28" x14ac:dyDescent="0.25">
      <c r="A529" s="7">
        <v>42199.989583333336</v>
      </c>
      <c r="B529">
        <v>681</v>
      </c>
      <c r="C529">
        <v>1503</v>
      </c>
      <c r="D529">
        <v>1566</v>
      </c>
      <c r="E529" s="2">
        <f t="shared" si="56"/>
        <v>1.2660130718954248</v>
      </c>
      <c r="F529" s="4" t="e">
        <f t="shared" si="57"/>
        <v>#N/A</v>
      </c>
      <c r="G529" s="29">
        <f t="shared" si="60"/>
        <v>1003</v>
      </c>
      <c r="H529" s="29">
        <f t="shared" si="61"/>
        <v>1530</v>
      </c>
      <c r="I529" s="30">
        <f t="shared" si="62"/>
        <v>1</v>
      </c>
      <c r="J529" s="31">
        <f t="shared" si="58"/>
        <v>1</v>
      </c>
      <c r="K529" s="12">
        <v>1530</v>
      </c>
      <c r="L529" s="13">
        <v>2251</v>
      </c>
      <c r="M529" s="13">
        <v>2360</v>
      </c>
      <c r="N529" s="16">
        <v>41</v>
      </c>
      <c r="O529" s="16">
        <v>828</v>
      </c>
      <c r="P529" s="17">
        <v>822</v>
      </c>
      <c r="Q529" s="4">
        <v>865</v>
      </c>
      <c r="R529" s="4">
        <v>2136</v>
      </c>
      <c r="S529" s="4">
        <v>2033</v>
      </c>
      <c r="T529" s="27">
        <f t="shared" si="59"/>
        <v>1937</v>
      </c>
      <c r="U529" s="13">
        <v>1937</v>
      </c>
      <c r="V529" s="13">
        <v>3200</v>
      </c>
      <c r="W529" s="19">
        <v>3062</v>
      </c>
      <c r="X529" s="23">
        <v>0.26</v>
      </c>
      <c r="Y529" s="24">
        <v>0.1</v>
      </c>
      <c r="Z529" s="24">
        <v>0.59</v>
      </c>
      <c r="AA529" s="24">
        <v>0.47</v>
      </c>
      <c r="AB529" s="25">
        <v>0.35</v>
      </c>
    </row>
    <row r="530" spans="1:28" x14ac:dyDescent="0.25">
      <c r="A530" s="7">
        <v>42200.989583333336</v>
      </c>
      <c r="B530">
        <v>1666</v>
      </c>
      <c r="C530">
        <v>2317</v>
      </c>
      <c r="D530">
        <v>2511</v>
      </c>
      <c r="E530" s="2">
        <f t="shared" si="56"/>
        <v>1.2662454873646209</v>
      </c>
      <c r="F530" s="4">
        <f t="shared" si="57"/>
        <v>314</v>
      </c>
      <c r="G530" s="29">
        <f t="shared" si="60"/>
        <v>314</v>
      </c>
      <c r="H530" s="29">
        <f t="shared" si="61"/>
        <v>2216</v>
      </c>
      <c r="I530" s="30">
        <f t="shared" si="62"/>
        <v>2</v>
      </c>
      <c r="J530" s="31">
        <f t="shared" si="58"/>
        <v>1</v>
      </c>
      <c r="K530" s="12">
        <v>2216</v>
      </c>
      <c r="L530" s="13">
        <v>2822</v>
      </c>
      <c r="M530" s="13">
        <v>3001</v>
      </c>
      <c r="N530" s="16">
        <v>1216</v>
      </c>
      <c r="O530" s="16">
        <v>1862</v>
      </c>
      <c r="P530" s="17">
        <v>2054</v>
      </c>
      <c r="Q530" s="4">
        <v>2109</v>
      </c>
      <c r="R530" s="4">
        <v>3172</v>
      </c>
      <c r="S530" s="4">
        <v>3258</v>
      </c>
      <c r="T530" s="27">
        <f t="shared" si="59"/>
        <v>2806</v>
      </c>
      <c r="U530" s="13">
        <v>2806</v>
      </c>
      <c r="V530" s="13">
        <v>3844</v>
      </c>
      <c r="W530" s="19">
        <v>3894</v>
      </c>
      <c r="X530" s="23">
        <v>-0.33</v>
      </c>
      <c r="Y530" s="24">
        <v>-0.08</v>
      </c>
      <c r="Z530" s="24">
        <v>0.47</v>
      </c>
      <c r="AA530" s="24">
        <v>0.48</v>
      </c>
      <c r="AB530" s="25">
        <v>0.13</v>
      </c>
    </row>
    <row r="531" spans="1:28" x14ac:dyDescent="0.25">
      <c r="A531" s="7">
        <v>42201.989583333336</v>
      </c>
      <c r="B531">
        <v>2209</v>
      </c>
      <c r="C531">
        <v>2706</v>
      </c>
      <c r="D531">
        <v>3164</v>
      </c>
      <c r="E531" s="2">
        <f t="shared" si="56"/>
        <v>1.2189898989898991</v>
      </c>
      <c r="F531" s="4">
        <f t="shared" si="57"/>
        <v>328</v>
      </c>
      <c r="G531" s="29">
        <f t="shared" si="60"/>
        <v>328</v>
      </c>
      <c r="H531" s="29">
        <f t="shared" si="61"/>
        <v>2475</v>
      </c>
      <c r="I531" s="30">
        <f t="shared" si="62"/>
        <v>2</v>
      </c>
      <c r="J531" s="31">
        <f t="shared" si="58"/>
        <v>1</v>
      </c>
      <c r="K531" s="12">
        <v>2475</v>
      </c>
      <c r="L531" s="13">
        <v>2899</v>
      </c>
      <c r="M531" s="13">
        <v>3466</v>
      </c>
      <c r="N531" s="16">
        <v>1888</v>
      </c>
      <c r="O531" s="16">
        <v>2367</v>
      </c>
      <c r="P531" s="17">
        <v>2823</v>
      </c>
      <c r="Q531" s="4">
        <v>2601</v>
      </c>
      <c r="R531" s="4">
        <v>3326</v>
      </c>
      <c r="S531" s="4">
        <v>4106</v>
      </c>
      <c r="T531" s="27">
        <f t="shared" si="59"/>
        <v>3017</v>
      </c>
      <c r="U531" s="13">
        <v>3017</v>
      </c>
      <c r="V531" s="13">
        <v>3619</v>
      </c>
      <c r="W531" s="19">
        <v>4498</v>
      </c>
      <c r="X531" s="23">
        <v>-0.36</v>
      </c>
      <c r="Y531" s="24">
        <v>-0.41</v>
      </c>
      <c r="Z531" s="24">
        <v>0.28999999999999998</v>
      </c>
      <c r="AA531" s="24">
        <v>0.51</v>
      </c>
      <c r="AB531" s="25">
        <v>0.01</v>
      </c>
    </row>
    <row r="532" spans="1:28" x14ac:dyDescent="0.25">
      <c r="A532" s="7">
        <v>42202.989583333336</v>
      </c>
      <c r="B532">
        <v>2420</v>
      </c>
      <c r="C532">
        <v>2650</v>
      </c>
      <c r="D532">
        <v>3545</v>
      </c>
      <c r="E532" s="2">
        <f t="shared" si="56"/>
        <v>1.0835095137420718</v>
      </c>
      <c r="F532" s="4">
        <f t="shared" si="57"/>
        <v>472</v>
      </c>
      <c r="G532" s="29">
        <f t="shared" si="60"/>
        <v>472</v>
      </c>
      <c r="H532" s="29">
        <f t="shared" si="61"/>
        <v>2838</v>
      </c>
      <c r="I532" s="30">
        <f t="shared" si="62"/>
        <v>2</v>
      </c>
      <c r="J532" s="31">
        <f t="shared" si="58"/>
        <v>1</v>
      </c>
      <c r="K532" s="12">
        <v>2838</v>
      </c>
      <c r="L532" s="13">
        <v>2941</v>
      </c>
      <c r="M532" s="13">
        <v>3872</v>
      </c>
      <c r="N532" s="16">
        <v>2003</v>
      </c>
      <c r="O532" s="16">
        <v>2198</v>
      </c>
      <c r="P532" s="17">
        <v>3258</v>
      </c>
      <c r="Q532" s="4">
        <v>2641</v>
      </c>
      <c r="R532" s="4">
        <v>2770</v>
      </c>
      <c r="S532" s="4">
        <v>4601</v>
      </c>
      <c r="T532" s="27">
        <f t="shared" si="59"/>
        <v>3075</v>
      </c>
      <c r="U532" s="13">
        <v>3075</v>
      </c>
      <c r="V532" s="13">
        <v>3288</v>
      </c>
      <c r="W532" s="19">
        <v>5025</v>
      </c>
      <c r="X532" s="23">
        <v>-0.02</v>
      </c>
      <c r="Y532" s="24">
        <v>-0.55000000000000004</v>
      </c>
      <c r="Z532" s="24">
        <v>-0.09</v>
      </c>
      <c r="AA532" s="24">
        <v>0.52</v>
      </c>
      <c r="AB532" s="25">
        <v>-0.04</v>
      </c>
    </row>
    <row r="533" spans="1:28" x14ac:dyDescent="0.25">
      <c r="A533" s="7">
        <v>42205.989583333336</v>
      </c>
      <c r="B533">
        <v>2258</v>
      </c>
      <c r="C533">
        <v>2431</v>
      </c>
      <c r="D533">
        <v>3620</v>
      </c>
      <c r="E533" s="2">
        <f t="shared" si="56"/>
        <v>1.0704828660436136</v>
      </c>
      <c r="F533" s="4">
        <f t="shared" si="57"/>
        <v>947</v>
      </c>
      <c r="G533" s="29">
        <f t="shared" si="60"/>
        <v>947</v>
      </c>
      <c r="H533" s="29">
        <f t="shared" si="61"/>
        <v>2568</v>
      </c>
      <c r="I533" s="30">
        <f t="shared" si="62"/>
        <v>2</v>
      </c>
      <c r="J533" s="31">
        <f t="shared" si="58"/>
        <v>1</v>
      </c>
      <c r="K533" s="12">
        <v>2568</v>
      </c>
      <c r="L533" s="13">
        <v>2777</v>
      </c>
      <c r="M533" s="13">
        <v>3858</v>
      </c>
      <c r="N533" s="16">
        <v>1891</v>
      </c>
      <c r="O533" s="16">
        <v>2032</v>
      </c>
      <c r="P533" s="17">
        <v>3306</v>
      </c>
      <c r="Q533" s="4">
        <v>2362</v>
      </c>
      <c r="R533" s="4">
        <v>2371</v>
      </c>
      <c r="S533" s="4">
        <v>4696</v>
      </c>
      <c r="T533" s="27">
        <f t="shared" si="59"/>
        <v>2749</v>
      </c>
      <c r="U533" s="13">
        <v>2749</v>
      </c>
      <c r="V533" s="13">
        <v>2739</v>
      </c>
      <c r="W533" s="19">
        <v>5008</v>
      </c>
      <c r="X533" s="23">
        <v>0.56000000000000005</v>
      </c>
      <c r="Y533" s="24">
        <v>-0.59</v>
      </c>
      <c r="Z533" s="24">
        <v>-0.31</v>
      </c>
      <c r="AA533" s="24">
        <v>0.49</v>
      </c>
      <c r="AB533" s="25">
        <v>0.04</v>
      </c>
    </row>
    <row r="534" spans="1:28" x14ac:dyDescent="0.25">
      <c r="A534" s="7">
        <v>42206.989583333336</v>
      </c>
      <c r="B534">
        <v>2051</v>
      </c>
      <c r="C534">
        <v>1812</v>
      </c>
      <c r="D534">
        <v>2958</v>
      </c>
      <c r="E534" s="2">
        <f t="shared" si="56"/>
        <v>1.1823708206686929</v>
      </c>
      <c r="F534" s="4">
        <f t="shared" si="57"/>
        <v>1308</v>
      </c>
      <c r="G534" s="29">
        <f t="shared" si="60"/>
        <v>1308</v>
      </c>
      <c r="H534" s="29">
        <f t="shared" si="61"/>
        <v>2723</v>
      </c>
      <c r="I534" s="30">
        <f t="shared" si="62"/>
        <v>2</v>
      </c>
      <c r="J534" s="31">
        <f t="shared" si="58"/>
        <v>1</v>
      </c>
      <c r="K534" s="12">
        <v>2723</v>
      </c>
      <c r="L534" s="13">
        <v>2379</v>
      </c>
      <c r="M534" s="13">
        <v>3622</v>
      </c>
      <c r="N534" s="16">
        <v>1260</v>
      </c>
      <c r="O534" s="16">
        <v>975</v>
      </c>
      <c r="P534" s="17">
        <v>2017</v>
      </c>
      <c r="Q534" s="4">
        <v>1796</v>
      </c>
      <c r="R534" s="4">
        <v>1729</v>
      </c>
      <c r="S534" s="4">
        <v>3648</v>
      </c>
      <c r="T534" s="27">
        <f t="shared" si="59"/>
        <v>2303</v>
      </c>
      <c r="U534" s="13">
        <v>2303</v>
      </c>
      <c r="V534" s="13">
        <v>2270</v>
      </c>
      <c r="W534" s="19">
        <v>4624</v>
      </c>
      <c r="X534" s="23">
        <v>0.56000000000000005</v>
      </c>
      <c r="Y534" s="24">
        <v>-0.28999999999999998</v>
      </c>
      <c r="Z534" s="24">
        <v>-0.38</v>
      </c>
      <c r="AA534" s="24">
        <v>0.47</v>
      </c>
      <c r="AB534" s="25">
        <v>0.09</v>
      </c>
    </row>
    <row r="535" spans="1:28" x14ac:dyDescent="0.25">
      <c r="A535" s="7">
        <v>42207.989583333336</v>
      </c>
      <c r="B535">
        <v>1955</v>
      </c>
      <c r="C535">
        <v>1605</v>
      </c>
      <c r="D535">
        <v>2564</v>
      </c>
      <c r="E535" s="2">
        <f t="shared" si="56"/>
        <v>1.1821335646140503</v>
      </c>
      <c r="F535" s="4">
        <f t="shared" si="57"/>
        <v>1406</v>
      </c>
      <c r="G535" s="29">
        <f t="shared" si="60"/>
        <v>1406</v>
      </c>
      <c r="H535" s="29">
        <f t="shared" si="61"/>
        <v>2726</v>
      </c>
      <c r="I535" s="30">
        <f t="shared" si="62"/>
        <v>2</v>
      </c>
      <c r="J535" s="31">
        <f t="shared" si="58"/>
        <v>1</v>
      </c>
      <c r="K535" s="12">
        <v>2726</v>
      </c>
      <c r="L535" s="13">
        <v>2298</v>
      </c>
      <c r="M535" s="13">
        <v>3166</v>
      </c>
      <c r="N535" s="16">
        <v>1317</v>
      </c>
      <c r="O535" s="16">
        <v>1044</v>
      </c>
      <c r="P535" s="17">
        <v>2131</v>
      </c>
      <c r="Q535" s="4">
        <v>1653</v>
      </c>
      <c r="R535" s="4">
        <v>1531</v>
      </c>
      <c r="S535" s="4">
        <v>2998</v>
      </c>
      <c r="T535" s="27">
        <f t="shared" si="59"/>
        <v>2306</v>
      </c>
      <c r="U535" s="13">
        <v>2306</v>
      </c>
      <c r="V535" s="13">
        <v>2193</v>
      </c>
      <c r="W535" s="19">
        <v>3683</v>
      </c>
      <c r="X535" s="23">
        <v>-0.04</v>
      </c>
      <c r="Y535" s="24">
        <v>0.15</v>
      </c>
      <c r="Z535" s="24">
        <v>-0.48</v>
      </c>
      <c r="AA535" s="24">
        <v>0.45</v>
      </c>
      <c r="AB535" s="25">
        <v>0.02</v>
      </c>
    </row>
    <row r="536" spans="1:28" x14ac:dyDescent="0.25">
      <c r="A536" s="7">
        <v>42208.989583333336</v>
      </c>
      <c r="B536">
        <v>1435</v>
      </c>
      <c r="C536">
        <v>1090</v>
      </c>
      <c r="D536">
        <v>2007</v>
      </c>
      <c r="E536" s="2">
        <f t="shared" si="56"/>
        <v>1.1817708333333334</v>
      </c>
      <c r="F536" s="4">
        <f t="shared" si="57"/>
        <v>2564</v>
      </c>
      <c r="G536" s="29">
        <f t="shared" si="60"/>
        <v>2564</v>
      </c>
      <c r="H536" s="29">
        <f t="shared" si="61"/>
        <v>2269</v>
      </c>
      <c r="I536" s="30">
        <f t="shared" si="62"/>
        <v>2</v>
      </c>
      <c r="J536" s="31">
        <f t="shared" si="58"/>
        <v>1</v>
      </c>
      <c r="K536" s="12">
        <v>2269</v>
      </c>
      <c r="L536" s="13">
        <v>1877</v>
      </c>
      <c r="M536" s="13">
        <v>2742</v>
      </c>
      <c r="N536" s="16">
        <v>162</v>
      </c>
      <c r="O536" s="16">
        <v>10</v>
      </c>
      <c r="P536" s="17">
        <v>981</v>
      </c>
      <c r="Q536" s="4">
        <v>1214</v>
      </c>
      <c r="R536" s="4">
        <v>1041</v>
      </c>
      <c r="S536" s="4">
        <v>2325</v>
      </c>
      <c r="T536" s="27">
        <f t="shared" si="59"/>
        <v>1920</v>
      </c>
      <c r="U536" s="13">
        <v>1920</v>
      </c>
      <c r="V536" s="13">
        <v>1791</v>
      </c>
      <c r="W536" s="19">
        <v>3173</v>
      </c>
      <c r="X536" s="23">
        <v>0.28000000000000003</v>
      </c>
      <c r="Y536" s="24">
        <v>0.38</v>
      </c>
      <c r="Z536" s="24">
        <v>-0.54</v>
      </c>
      <c r="AA536" s="24">
        <v>0.42</v>
      </c>
      <c r="AB536" s="25">
        <v>0.14000000000000001</v>
      </c>
    </row>
    <row r="537" spans="1:28" x14ac:dyDescent="0.25">
      <c r="A537" s="7">
        <v>42209.989583333336</v>
      </c>
      <c r="B537">
        <v>440</v>
      </c>
      <c r="C537">
        <v>210</v>
      </c>
      <c r="D537">
        <v>1291</v>
      </c>
      <c r="E537" s="2">
        <f t="shared" si="56"/>
        <v>1.1832358674463939</v>
      </c>
      <c r="F537" s="4">
        <f t="shared" si="57"/>
        <v>2154</v>
      </c>
      <c r="G537" s="29">
        <f t="shared" si="60"/>
        <v>2154</v>
      </c>
      <c r="H537" s="29">
        <f t="shared" si="61"/>
        <v>607</v>
      </c>
      <c r="I537" s="30">
        <f t="shared" si="62"/>
        <v>2</v>
      </c>
      <c r="J537" s="31">
        <f t="shared" si="58"/>
        <v>1</v>
      </c>
      <c r="K537" s="12">
        <v>607</v>
      </c>
      <c r="L537" s="13">
        <v>369</v>
      </c>
      <c r="M537" s="13">
        <v>1451</v>
      </c>
      <c r="N537" s="16">
        <v>115</v>
      </c>
      <c r="O537" s="16">
        <v>7</v>
      </c>
      <c r="P537" s="17">
        <v>1178</v>
      </c>
      <c r="Q537" s="4">
        <v>372</v>
      </c>
      <c r="R537" s="4">
        <v>200</v>
      </c>
      <c r="S537" s="4">
        <v>1489</v>
      </c>
      <c r="T537" s="27">
        <f t="shared" si="59"/>
        <v>513</v>
      </c>
      <c r="U537" s="13">
        <v>513</v>
      </c>
      <c r="V537" s="13">
        <v>352</v>
      </c>
      <c r="W537" s="19">
        <v>1673</v>
      </c>
      <c r="X537" s="23">
        <v>-0.27</v>
      </c>
      <c r="Y537" s="24">
        <v>-0.23</v>
      </c>
      <c r="Z537" s="24">
        <v>-0.56999999999999995</v>
      </c>
      <c r="AA537" s="24">
        <v>0.4</v>
      </c>
      <c r="AB537" s="25">
        <v>-0.17</v>
      </c>
    </row>
    <row r="538" spans="1:28" x14ac:dyDescent="0.25">
      <c r="A538" s="7">
        <v>42212.989583333336</v>
      </c>
      <c r="B538">
        <v>331</v>
      </c>
      <c r="C538">
        <v>395</v>
      </c>
      <c r="D538">
        <v>750</v>
      </c>
      <c r="E538" s="2">
        <f t="shared" si="56"/>
        <v>1.1815336463223787</v>
      </c>
      <c r="F538" s="4" t="e">
        <f t="shared" si="57"/>
        <v>#N/A</v>
      </c>
      <c r="G538" s="29">
        <f t="shared" si="60"/>
        <v>596</v>
      </c>
      <c r="H538" s="29">
        <f t="shared" si="61"/>
        <v>755</v>
      </c>
      <c r="I538" s="30">
        <f t="shared" si="62"/>
        <v>1</v>
      </c>
      <c r="J538" s="31">
        <f t="shared" si="58"/>
        <v>0</v>
      </c>
      <c r="K538" s="12">
        <v>-755</v>
      </c>
      <c r="L538" s="13">
        <v>-915</v>
      </c>
      <c r="M538" s="13">
        <v>1407</v>
      </c>
      <c r="N538" s="16">
        <v>11</v>
      </c>
      <c r="O538" s="16">
        <v>0</v>
      </c>
      <c r="P538" s="17">
        <v>151</v>
      </c>
      <c r="Q538" s="4">
        <v>280</v>
      </c>
      <c r="R538" s="4">
        <v>377</v>
      </c>
      <c r="S538" s="4">
        <v>865</v>
      </c>
      <c r="T538" s="27">
        <f t="shared" si="59"/>
        <v>639</v>
      </c>
      <c r="U538" s="13">
        <v>-639</v>
      </c>
      <c r="V538" s="13">
        <v>-873</v>
      </c>
      <c r="W538" s="19">
        <v>1622</v>
      </c>
      <c r="X538" s="23">
        <v>-0.45</v>
      </c>
      <c r="Y538" s="24">
        <v>-0.44</v>
      </c>
      <c r="Z538" s="24">
        <v>-0.55000000000000004</v>
      </c>
      <c r="AA538" s="24">
        <v>0.37</v>
      </c>
      <c r="AB538" s="25">
        <v>-0.26</v>
      </c>
    </row>
    <row r="539" spans="1:28" x14ac:dyDescent="0.25">
      <c r="A539" s="7">
        <v>42213.989583333336</v>
      </c>
      <c r="B539">
        <v>445</v>
      </c>
      <c r="C539">
        <v>349</v>
      </c>
      <c r="D539">
        <v>1015</v>
      </c>
      <c r="E539" s="2">
        <f t="shared" si="56"/>
        <v>1.1856060606060606</v>
      </c>
      <c r="F539" s="4" t="e">
        <f t="shared" si="57"/>
        <v>#N/A</v>
      </c>
      <c r="G539" s="29">
        <f t="shared" si="60"/>
        <v>747</v>
      </c>
      <c r="H539" s="29">
        <f t="shared" si="61"/>
        <v>939</v>
      </c>
      <c r="I539" s="30">
        <f t="shared" si="62"/>
        <v>1</v>
      </c>
      <c r="J539" s="31">
        <f t="shared" si="58"/>
        <v>1</v>
      </c>
      <c r="K539" s="12">
        <v>939</v>
      </c>
      <c r="L539" s="13">
        <v>554</v>
      </c>
      <c r="M539" s="13">
        <v>1414</v>
      </c>
      <c r="N539" s="16">
        <v>8</v>
      </c>
      <c r="O539" s="16">
        <v>58</v>
      </c>
      <c r="P539" s="17">
        <v>519</v>
      </c>
      <c r="Q539" s="4">
        <v>366</v>
      </c>
      <c r="R539" s="4">
        <v>334</v>
      </c>
      <c r="S539" s="4">
        <v>1170</v>
      </c>
      <c r="T539" s="27">
        <f t="shared" si="59"/>
        <v>792</v>
      </c>
      <c r="U539" s="13">
        <v>792</v>
      </c>
      <c r="V539" s="13">
        <v>533</v>
      </c>
      <c r="W539" s="19">
        <v>1630</v>
      </c>
      <c r="X539" s="23">
        <v>0.39</v>
      </c>
      <c r="Y539" s="24">
        <v>-0.26</v>
      </c>
      <c r="Z539" s="24">
        <v>-0.47</v>
      </c>
      <c r="AA539" s="24">
        <v>0.36</v>
      </c>
      <c r="AB539" s="25">
        <v>0</v>
      </c>
    </row>
    <row r="540" spans="1:28" x14ac:dyDescent="0.25">
      <c r="A540" s="7">
        <v>42214.989583333336</v>
      </c>
      <c r="B540">
        <v>955</v>
      </c>
      <c r="C540">
        <v>666</v>
      </c>
      <c r="D540">
        <v>1528</v>
      </c>
      <c r="E540" s="2">
        <f t="shared" si="56"/>
        <v>1.2759882869692534</v>
      </c>
      <c r="F540" s="4" t="e">
        <f t="shared" si="57"/>
        <v>#N/A</v>
      </c>
      <c r="G540" s="29">
        <f t="shared" si="60"/>
        <v>378</v>
      </c>
      <c r="H540" s="29">
        <f t="shared" si="61"/>
        <v>1743</v>
      </c>
      <c r="I540" s="30">
        <f t="shared" si="62"/>
        <v>2</v>
      </c>
      <c r="J540" s="31">
        <f t="shared" si="58"/>
        <v>1</v>
      </c>
      <c r="K540" s="12">
        <v>1743</v>
      </c>
      <c r="L540" s="13">
        <v>1392</v>
      </c>
      <c r="M540" s="13">
        <v>2130</v>
      </c>
      <c r="N540" s="16">
        <v>561</v>
      </c>
      <c r="O540" s="16">
        <v>201</v>
      </c>
      <c r="P540" s="17">
        <v>1107</v>
      </c>
      <c r="Q540" s="4">
        <v>759</v>
      </c>
      <c r="R540" s="4">
        <v>630</v>
      </c>
      <c r="S540" s="4">
        <v>1762</v>
      </c>
      <c r="T540" s="27">
        <f t="shared" si="59"/>
        <v>1366</v>
      </c>
      <c r="U540" s="13">
        <v>1366</v>
      </c>
      <c r="V540" s="13">
        <v>1293</v>
      </c>
      <c r="W540" s="19">
        <v>2455</v>
      </c>
      <c r="X540" s="23">
        <v>0.59</v>
      </c>
      <c r="Y540" s="24">
        <v>0</v>
      </c>
      <c r="Z540" s="24">
        <v>-0.28000000000000003</v>
      </c>
      <c r="AA540" s="24">
        <v>0.36</v>
      </c>
      <c r="AB540" s="25">
        <v>0.17</v>
      </c>
    </row>
    <row r="541" spans="1:28" x14ac:dyDescent="0.25">
      <c r="A541" s="7">
        <v>42215.989583333336</v>
      </c>
      <c r="B541">
        <v>1135</v>
      </c>
      <c r="C541">
        <v>1480</v>
      </c>
      <c r="D541">
        <v>2315</v>
      </c>
      <c r="E541" s="2">
        <f t="shared" si="56"/>
        <v>1.625124626121635</v>
      </c>
      <c r="F541" s="4">
        <f t="shared" si="57"/>
        <v>944</v>
      </c>
      <c r="G541" s="29">
        <f t="shared" si="60"/>
        <v>944</v>
      </c>
      <c r="H541" s="29">
        <f t="shared" si="61"/>
        <v>1630</v>
      </c>
      <c r="I541" s="30">
        <f t="shared" si="62"/>
        <v>2</v>
      </c>
      <c r="J541" s="31">
        <f t="shared" si="58"/>
        <v>1</v>
      </c>
      <c r="K541" s="12">
        <v>1630</v>
      </c>
      <c r="L541" s="13">
        <v>1793</v>
      </c>
      <c r="M541" s="13">
        <v>2735</v>
      </c>
      <c r="N541" s="16">
        <v>799</v>
      </c>
      <c r="O541" s="16">
        <v>1232</v>
      </c>
      <c r="P541" s="17">
        <v>1972</v>
      </c>
      <c r="Q541" s="4">
        <v>712</v>
      </c>
      <c r="R541" s="4">
        <v>1394</v>
      </c>
      <c r="S541" s="4">
        <v>2669</v>
      </c>
      <c r="T541" s="27">
        <f t="shared" si="59"/>
        <v>1003</v>
      </c>
      <c r="U541" s="13">
        <v>1003</v>
      </c>
      <c r="V541" s="13">
        <v>1721</v>
      </c>
      <c r="W541" s="19">
        <v>3152</v>
      </c>
      <c r="X541" s="23">
        <v>-0.24</v>
      </c>
      <c r="Y541" s="24">
        <v>0.02</v>
      </c>
      <c r="Z541" s="24">
        <v>-0.11</v>
      </c>
      <c r="AA541" s="24">
        <v>0.35</v>
      </c>
      <c r="AB541" s="25">
        <v>0</v>
      </c>
    </row>
    <row r="542" spans="1:28" x14ac:dyDescent="0.25">
      <c r="A542" s="7">
        <v>42216.989583333336</v>
      </c>
      <c r="B542">
        <v>520</v>
      </c>
      <c r="C542">
        <v>1083</v>
      </c>
      <c r="D542">
        <v>2097</v>
      </c>
      <c r="E542" s="2">
        <f t="shared" si="56"/>
        <v>1.6132596685082874</v>
      </c>
      <c r="F542" s="4">
        <f t="shared" si="57"/>
        <v>1620</v>
      </c>
      <c r="G542" s="29">
        <f t="shared" si="60"/>
        <v>1620</v>
      </c>
      <c r="H542" s="29">
        <f t="shared" si="61"/>
        <v>1168</v>
      </c>
      <c r="I542" s="30">
        <f t="shared" si="62"/>
        <v>2</v>
      </c>
      <c r="J542" s="31">
        <f t="shared" si="58"/>
        <v>1</v>
      </c>
      <c r="K542" s="12">
        <v>1168</v>
      </c>
      <c r="L542" s="13">
        <v>1484</v>
      </c>
      <c r="M542" s="13">
        <v>2521</v>
      </c>
      <c r="N542" s="16">
        <v>10</v>
      </c>
      <c r="O542" s="16">
        <v>203</v>
      </c>
      <c r="P542" s="17">
        <v>1357</v>
      </c>
      <c r="Q542" s="4">
        <v>365</v>
      </c>
      <c r="R542" s="4">
        <v>1086</v>
      </c>
      <c r="S542" s="4">
        <v>2432</v>
      </c>
      <c r="T542" s="27">
        <f t="shared" si="59"/>
        <v>724</v>
      </c>
      <c r="U542" s="13">
        <v>724</v>
      </c>
      <c r="V542" s="13">
        <v>1492</v>
      </c>
      <c r="W542" s="19">
        <v>2906</v>
      </c>
      <c r="X542" s="23">
        <v>0.19</v>
      </c>
      <c r="Y542" s="24">
        <v>0.1</v>
      </c>
      <c r="Z542" s="24">
        <v>-0.08</v>
      </c>
      <c r="AA542" s="24">
        <v>0.34</v>
      </c>
      <c r="AB542" s="25">
        <v>0.14000000000000001</v>
      </c>
    </row>
    <row r="543" spans="1:28" x14ac:dyDescent="0.25">
      <c r="A543" s="7">
        <v>42219.989583333336</v>
      </c>
      <c r="B543">
        <v>470</v>
      </c>
      <c r="C543">
        <v>1262</v>
      </c>
      <c r="D543">
        <v>2052</v>
      </c>
      <c r="E543" s="2">
        <f t="shared" si="56"/>
        <v>1.3565891472868217</v>
      </c>
      <c r="F543" s="4">
        <f t="shared" si="57"/>
        <v>1064</v>
      </c>
      <c r="G543" s="29">
        <f t="shared" si="60"/>
        <v>1064</v>
      </c>
      <c r="H543" s="29">
        <f t="shared" si="61"/>
        <v>875</v>
      </c>
      <c r="I543" s="30">
        <f t="shared" si="62"/>
        <v>2</v>
      </c>
      <c r="J543" s="31">
        <f t="shared" si="58"/>
        <v>1</v>
      </c>
      <c r="K543" s="12">
        <v>875</v>
      </c>
      <c r="L543" s="13">
        <v>1559</v>
      </c>
      <c r="M543" s="13">
        <v>2274</v>
      </c>
      <c r="N543" s="16">
        <v>104</v>
      </c>
      <c r="O543" s="16">
        <v>1063</v>
      </c>
      <c r="P543" s="17">
        <v>1864</v>
      </c>
      <c r="Q543" s="4">
        <v>333</v>
      </c>
      <c r="R543" s="4">
        <v>1230</v>
      </c>
      <c r="S543" s="4">
        <v>2468</v>
      </c>
      <c r="T543" s="27">
        <f t="shared" si="59"/>
        <v>645</v>
      </c>
      <c r="U543" s="13">
        <v>645</v>
      </c>
      <c r="V543" s="13">
        <v>1520</v>
      </c>
      <c r="W543" s="19">
        <v>2745</v>
      </c>
      <c r="X543" s="23">
        <v>0.6</v>
      </c>
      <c r="Y543" s="24">
        <v>0.05</v>
      </c>
      <c r="Z543" s="24">
        <v>-0.09</v>
      </c>
      <c r="AA543" s="24">
        <v>0.33</v>
      </c>
      <c r="AB543" s="25">
        <v>0.22</v>
      </c>
    </row>
    <row r="544" spans="1:28" x14ac:dyDescent="0.25">
      <c r="A544" s="7">
        <v>42220.989583333336</v>
      </c>
      <c r="B544">
        <v>424</v>
      </c>
      <c r="C544">
        <v>1297</v>
      </c>
      <c r="D544">
        <v>2118</v>
      </c>
      <c r="E544" s="2">
        <f t="shared" si="56"/>
        <v>1.4442477876106194</v>
      </c>
      <c r="F544" s="4" t="e">
        <f t="shared" si="57"/>
        <v>#N/A</v>
      </c>
      <c r="G544" s="29">
        <f t="shared" si="60"/>
        <v>859</v>
      </c>
      <c r="H544" s="29">
        <f t="shared" si="61"/>
        <v>816</v>
      </c>
      <c r="I544" s="30">
        <f t="shared" si="62"/>
        <v>2</v>
      </c>
      <c r="J544" s="31">
        <f t="shared" si="58"/>
        <v>1</v>
      </c>
      <c r="K544" s="12">
        <v>816</v>
      </c>
      <c r="L544" s="13">
        <v>1679</v>
      </c>
      <c r="M544" s="13">
        <v>2524</v>
      </c>
      <c r="N544" s="16">
        <v>16</v>
      </c>
      <c r="O544" s="16">
        <v>960</v>
      </c>
      <c r="P544" s="17">
        <v>1803</v>
      </c>
      <c r="Q544" s="4">
        <v>294</v>
      </c>
      <c r="R544" s="4">
        <v>1265</v>
      </c>
      <c r="S544" s="4">
        <v>2557</v>
      </c>
      <c r="T544" s="27">
        <f t="shared" si="59"/>
        <v>565</v>
      </c>
      <c r="U544" s="13">
        <v>565</v>
      </c>
      <c r="V544" s="13">
        <v>1637</v>
      </c>
      <c r="W544" s="19">
        <v>3047</v>
      </c>
      <c r="X544" s="23">
        <v>0.63</v>
      </c>
      <c r="Y544" s="24">
        <v>-0.18</v>
      </c>
      <c r="Z544" s="24">
        <v>-0.06</v>
      </c>
      <c r="AA544" s="24">
        <v>0.31</v>
      </c>
      <c r="AB544" s="25">
        <v>0.18</v>
      </c>
    </row>
    <row r="545" spans="1:28" x14ac:dyDescent="0.25">
      <c r="A545" s="7">
        <v>42221.989583333336</v>
      </c>
      <c r="B545">
        <v>971</v>
      </c>
      <c r="C545">
        <v>1895</v>
      </c>
      <c r="D545">
        <v>2716</v>
      </c>
      <c r="E545" s="2">
        <f t="shared" si="56"/>
        <v>1.442159383033419</v>
      </c>
      <c r="F545" s="4" t="e">
        <f t="shared" si="57"/>
        <v>#N/A</v>
      </c>
      <c r="G545" s="29">
        <f t="shared" si="60"/>
        <v>375</v>
      </c>
      <c r="H545" s="29">
        <f t="shared" si="61"/>
        <v>1683</v>
      </c>
      <c r="I545" s="30">
        <f t="shared" si="62"/>
        <v>2</v>
      </c>
      <c r="J545" s="31">
        <f t="shared" si="58"/>
        <v>1</v>
      </c>
      <c r="K545" s="12">
        <v>1683</v>
      </c>
      <c r="L545" s="13">
        <v>2426</v>
      </c>
      <c r="M545" s="13">
        <v>3078</v>
      </c>
      <c r="N545" s="16">
        <v>441</v>
      </c>
      <c r="O545" s="16">
        <v>1568</v>
      </c>
      <c r="P545" s="17">
        <v>2463</v>
      </c>
      <c r="Q545" s="4">
        <v>673</v>
      </c>
      <c r="R545" s="4">
        <v>1848</v>
      </c>
      <c r="S545" s="4">
        <v>3279</v>
      </c>
      <c r="T545" s="27">
        <f t="shared" si="59"/>
        <v>1167</v>
      </c>
      <c r="U545" s="13">
        <v>1167</v>
      </c>
      <c r="V545" s="13">
        <v>2365</v>
      </c>
      <c r="W545" s="19">
        <v>3716</v>
      </c>
      <c r="X545" s="23">
        <v>0.76</v>
      </c>
      <c r="Y545" s="24">
        <v>0.4</v>
      </c>
      <c r="Z545" s="24">
        <v>0.04</v>
      </c>
      <c r="AA545" s="24">
        <v>0.28000000000000003</v>
      </c>
      <c r="AB545" s="25">
        <v>0.37</v>
      </c>
    </row>
    <row r="546" spans="1:28" x14ac:dyDescent="0.25">
      <c r="A546" s="7">
        <v>42222.989583333336</v>
      </c>
      <c r="B546">
        <v>821</v>
      </c>
      <c r="C546">
        <v>1399</v>
      </c>
      <c r="D546">
        <v>2303</v>
      </c>
      <c r="E546" s="2">
        <f t="shared" si="56"/>
        <v>1.4429599177800616</v>
      </c>
      <c r="F546" s="4">
        <f t="shared" si="57"/>
        <v>1672</v>
      </c>
      <c r="G546" s="29">
        <f t="shared" si="60"/>
        <v>1672</v>
      </c>
      <c r="H546" s="29">
        <f t="shared" si="61"/>
        <v>1404</v>
      </c>
      <c r="I546" s="30">
        <f t="shared" si="62"/>
        <v>2</v>
      </c>
      <c r="J546" s="31">
        <f t="shared" si="58"/>
        <v>1</v>
      </c>
      <c r="K546" s="12">
        <v>1404</v>
      </c>
      <c r="L546" s="13">
        <v>2034</v>
      </c>
      <c r="M546" s="13">
        <v>2853</v>
      </c>
      <c r="N546" s="16">
        <v>11</v>
      </c>
      <c r="O546" s="16">
        <v>574</v>
      </c>
      <c r="P546" s="17">
        <v>1627</v>
      </c>
      <c r="Q546" s="4">
        <v>569</v>
      </c>
      <c r="R546" s="4">
        <v>1394</v>
      </c>
      <c r="S546" s="4">
        <v>2781</v>
      </c>
      <c r="T546" s="27">
        <f t="shared" si="59"/>
        <v>973</v>
      </c>
      <c r="U546" s="13">
        <v>973</v>
      </c>
      <c r="V546" s="13">
        <v>2040</v>
      </c>
      <c r="W546" s="19">
        <v>3444</v>
      </c>
      <c r="X546" s="23">
        <v>0.42</v>
      </c>
      <c r="Y546" s="24">
        <v>0.57999999999999996</v>
      </c>
      <c r="Z546" s="24">
        <v>0.03</v>
      </c>
      <c r="AA546" s="24">
        <v>0.25</v>
      </c>
      <c r="AB546" s="25">
        <v>0.32</v>
      </c>
    </row>
    <row r="547" spans="1:28" x14ac:dyDescent="0.25">
      <c r="A547" s="7">
        <v>42223.989583333336</v>
      </c>
      <c r="B547">
        <v>584</v>
      </c>
      <c r="C547">
        <v>498</v>
      </c>
      <c r="D547">
        <v>1506</v>
      </c>
      <c r="E547" s="2">
        <f t="shared" si="56"/>
        <v>1.1988235294117646</v>
      </c>
      <c r="F547" s="4">
        <f t="shared" si="57"/>
        <v>1067</v>
      </c>
      <c r="G547" s="29">
        <f t="shared" si="60"/>
        <v>1067</v>
      </c>
      <c r="H547" s="29">
        <f t="shared" si="61"/>
        <v>1019</v>
      </c>
      <c r="I547" s="30">
        <f t="shared" si="62"/>
        <v>1</v>
      </c>
      <c r="J547" s="31">
        <f t="shared" si="58"/>
        <v>0</v>
      </c>
      <c r="K547" s="12">
        <v>-1019</v>
      </c>
      <c r="L547" s="13">
        <v>933</v>
      </c>
      <c r="M547" s="13">
        <v>1995</v>
      </c>
      <c r="N547" s="16">
        <v>337</v>
      </c>
      <c r="O547" s="16">
        <v>12</v>
      </c>
      <c r="P547" s="17">
        <v>953</v>
      </c>
      <c r="Q547" s="4">
        <v>438</v>
      </c>
      <c r="R547" s="4">
        <v>498</v>
      </c>
      <c r="S547" s="4">
        <v>1818</v>
      </c>
      <c r="T547" s="27">
        <f t="shared" si="59"/>
        <v>850</v>
      </c>
      <c r="U547" s="13">
        <v>-850</v>
      </c>
      <c r="V547" s="13">
        <v>921</v>
      </c>
      <c r="W547" s="19">
        <v>2409</v>
      </c>
      <c r="X547" s="23">
        <v>-0.01</v>
      </c>
      <c r="Y547" s="24">
        <v>0.43</v>
      </c>
      <c r="Z547" s="24">
        <v>0.05</v>
      </c>
      <c r="AA547" s="24">
        <v>0.23</v>
      </c>
      <c r="AB547" s="25">
        <v>0.18</v>
      </c>
    </row>
    <row r="548" spans="1:28" x14ac:dyDescent="0.25">
      <c r="A548" s="7">
        <v>42226.989583333336</v>
      </c>
      <c r="B548">
        <v>392</v>
      </c>
      <c r="C548">
        <v>413</v>
      </c>
      <c r="D548">
        <v>1186</v>
      </c>
      <c r="E548" s="2">
        <f t="shared" si="56"/>
        <v>1.0627400768245838</v>
      </c>
      <c r="F548" s="4" t="e">
        <f t="shared" si="57"/>
        <v>#N/A</v>
      </c>
      <c r="G548" s="29">
        <f t="shared" si="60"/>
        <v>1013</v>
      </c>
      <c r="H548" s="29">
        <f t="shared" si="61"/>
        <v>830</v>
      </c>
      <c r="I548" s="30">
        <f t="shared" si="62"/>
        <v>0</v>
      </c>
      <c r="J548" s="31">
        <f t="shared" si="58"/>
        <v>0</v>
      </c>
      <c r="K548" s="12">
        <v>-830</v>
      </c>
      <c r="L548" s="13">
        <v>991</v>
      </c>
      <c r="M548" s="13">
        <v>1480</v>
      </c>
      <c r="N548" s="16">
        <v>6</v>
      </c>
      <c r="O548" s="16">
        <v>2</v>
      </c>
      <c r="P548" s="17">
        <v>934</v>
      </c>
      <c r="Q548" s="4">
        <v>358</v>
      </c>
      <c r="R548" s="4">
        <v>364</v>
      </c>
      <c r="S548" s="4">
        <v>1432</v>
      </c>
      <c r="T548" s="27">
        <f t="shared" si="59"/>
        <v>781</v>
      </c>
      <c r="U548" s="13">
        <v>-781</v>
      </c>
      <c r="V548" s="13">
        <v>874</v>
      </c>
      <c r="W548" s="19">
        <v>1787</v>
      </c>
      <c r="X548" s="23">
        <v>-0.53</v>
      </c>
      <c r="Y548" s="24">
        <v>0.21</v>
      </c>
      <c r="Z548" s="24">
        <v>0.12</v>
      </c>
      <c r="AA548" s="24">
        <v>0.21</v>
      </c>
      <c r="AB548" s="25">
        <v>0</v>
      </c>
    </row>
    <row r="549" spans="1:28" x14ac:dyDescent="0.25">
      <c r="A549" s="7">
        <v>42227.989583333336</v>
      </c>
      <c r="B549">
        <v>225</v>
      </c>
      <c r="C549">
        <v>685</v>
      </c>
      <c r="D549">
        <v>1252</v>
      </c>
      <c r="E549" s="2">
        <f t="shared" si="56"/>
        <v>1.0612244897959184</v>
      </c>
      <c r="F549" s="4" t="e">
        <f t="shared" si="57"/>
        <v>#N/A</v>
      </c>
      <c r="G549" s="29">
        <f t="shared" si="60"/>
        <v>829</v>
      </c>
      <c r="H549" s="29">
        <f t="shared" si="61"/>
        <v>780</v>
      </c>
      <c r="I549" s="30">
        <f t="shared" si="62"/>
        <v>0</v>
      </c>
      <c r="J549" s="31">
        <f t="shared" si="58"/>
        <v>0</v>
      </c>
      <c r="K549" s="12">
        <v>-780</v>
      </c>
      <c r="L549" s="13">
        <v>1224</v>
      </c>
      <c r="M549" s="13">
        <v>1719</v>
      </c>
      <c r="N549" s="16">
        <v>1</v>
      </c>
      <c r="O549" s="16">
        <v>3</v>
      </c>
      <c r="P549" s="17">
        <v>747</v>
      </c>
      <c r="Q549" s="4">
        <v>212</v>
      </c>
      <c r="R549" s="4">
        <v>604</v>
      </c>
      <c r="S549" s="4">
        <v>1512</v>
      </c>
      <c r="T549" s="27">
        <f t="shared" si="59"/>
        <v>735</v>
      </c>
      <c r="U549" s="13">
        <v>-735</v>
      </c>
      <c r="V549" s="13">
        <v>1080</v>
      </c>
      <c r="W549" s="19">
        <v>2075</v>
      </c>
      <c r="X549" s="23">
        <v>0.38</v>
      </c>
      <c r="Y549" s="24">
        <v>0.05</v>
      </c>
      <c r="Z549" s="24">
        <v>0.16</v>
      </c>
      <c r="AA549" s="24">
        <v>0.18</v>
      </c>
      <c r="AB549" s="25">
        <v>0.19</v>
      </c>
    </row>
    <row r="550" spans="1:28" x14ac:dyDescent="0.25">
      <c r="A550" s="7">
        <v>42228.989583333336</v>
      </c>
      <c r="B550">
        <v>661</v>
      </c>
      <c r="C550">
        <v>299</v>
      </c>
      <c r="D550">
        <v>420</v>
      </c>
      <c r="E550" s="2">
        <f t="shared" si="56"/>
        <v>1.1653846153846155</v>
      </c>
      <c r="F550" s="4" t="e">
        <f t="shared" si="57"/>
        <v>#N/A</v>
      </c>
      <c r="G550" s="29">
        <f t="shared" si="60"/>
        <v>566</v>
      </c>
      <c r="H550" s="29">
        <f t="shared" si="61"/>
        <v>1212</v>
      </c>
      <c r="I550" s="30">
        <f t="shared" si="62"/>
        <v>0</v>
      </c>
      <c r="J550" s="31">
        <f t="shared" si="58"/>
        <v>0</v>
      </c>
      <c r="K550" s="12">
        <v>-1212</v>
      </c>
      <c r="L550" s="13">
        <v>564</v>
      </c>
      <c r="M550" s="13">
        <v>1108</v>
      </c>
      <c r="N550" s="16">
        <v>214</v>
      </c>
      <c r="O550" s="16">
        <v>8</v>
      </c>
      <c r="P550" s="17">
        <v>17</v>
      </c>
      <c r="Q550" s="4">
        <v>568</v>
      </c>
      <c r="R550" s="4">
        <v>263</v>
      </c>
      <c r="S550" s="4">
        <v>507</v>
      </c>
      <c r="T550" s="27">
        <f t="shared" si="59"/>
        <v>1040</v>
      </c>
      <c r="U550" s="13">
        <v>-1040</v>
      </c>
      <c r="V550" s="13">
        <v>497</v>
      </c>
      <c r="W550" s="19">
        <v>1337</v>
      </c>
      <c r="X550" s="23">
        <v>0.78</v>
      </c>
      <c r="Y550" s="24">
        <v>0.12</v>
      </c>
      <c r="Z550" s="24">
        <v>0.17</v>
      </c>
      <c r="AA550" s="24">
        <v>0.19</v>
      </c>
      <c r="AB550" s="25">
        <v>0.32</v>
      </c>
    </row>
    <row r="551" spans="1:28" x14ac:dyDescent="0.25">
      <c r="A551" s="7">
        <v>42229.989583333336</v>
      </c>
      <c r="B551">
        <v>305</v>
      </c>
      <c r="C551">
        <v>193</v>
      </c>
      <c r="D551">
        <v>397</v>
      </c>
      <c r="E551" s="2">
        <f t="shared" si="56"/>
        <v>1.3768736616702355</v>
      </c>
      <c r="F551" s="4">
        <f t="shared" si="57"/>
        <v>1206</v>
      </c>
      <c r="G551" s="29">
        <f t="shared" si="60"/>
        <v>1206</v>
      </c>
      <c r="H551" s="29">
        <f t="shared" si="61"/>
        <v>643</v>
      </c>
      <c r="I551" s="30">
        <f t="shared" si="62"/>
        <v>0</v>
      </c>
      <c r="J551" s="31">
        <f t="shared" si="58"/>
        <v>0</v>
      </c>
      <c r="K551" s="12">
        <v>-643</v>
      </c>
      <c r="L551" s="13">
        <v>-381</v>
      </c>
      <c r="M551" s="13">
        <v>753</v>
      </c>
      <c r="N551" s="16">
        <v>6</v>
      </c>
      <c r="O551" s="16">
        <v>14</v>
      </c>
      <c r="P551" s="17">
        <v>155</v>
      </c>
      <c r="Q551" s="4">
        <v>221</v>
      </c>
      <c r="R551" s="4">
        <v>170</v>
      </c>
      <c r="S551" s="4">
        <v>479</v>
      </c>
      <c r="T551" s="27">
        <f t="shared" si="59"/>
        <v>467</v>
      </c>
      <c r="U551" s="13">
        <v>-467</v>
      </c>
      <c r="V551" s="13">
        <v>-336</v>
      </c>
      <c r="W551" s="19">
        <v>909</v>
      </c>
      <c r="X551" s="23">
        <v>0.78</v>
      </c>
      <c r="Y551" s="24">
        <v>0.42</v>
      </c>
      <c r="Z551" s="24">
        <v>0.33</v>
      </c>
      <c r="AA551" s="24">
        <v>0.24</v>
      </c>
      <c r="AB551" s="25">
        <v>0.44</v>
      </c>
    </row>
    <row r="552" spans="1:28" x14ac:dyDescent="0.25">
      <c r="A552" s="7">
        <v>42230.989583333336</v>
      </c>
      <c r="B552">
        <v>372</v>
      </c>
      <c r="C552">
        <v>271</v>
      </c>
      <c r="D552">
        <v>413</v>
      </c>
      <c r="E552" s="2">
        <f t="shared" si="56"/>
        <v>1.3781321184510251</v>
      </c>
      <c r="F552" s="4" t="e">
        <f t="shared" si="57"/>
        <v>#N/A</v>
      </c>
      <c r="G552" s="29">
        <f t="shared" si="60"/>
        <v>624</v>
      </c>
      <c r="H552" s="29">
        <f t="shared" si="61"/>
        <v>605</v>
      </c>
      <c r="I552" s="30">
        <f t="shared" si="62"/>
        <v>0</v>
      </c>
      <c r="J552" s="31">
        <f t="shared" si="58"/>
        <v>0</v>
      </c>
      <c r="K552" s="12">
        <v>-605</v>
      </c>
      <c r="L552" s="13">
        <v>630</v>
      </c>
      <c r="M552" s="13">
        <v>976</v>
      </c>
      <c r="N552" s="16">
        <v>19</v>
      </c>
      <c r="O552" s="16">
        <v>25</v>
      </c>
      <c r="P552" s="17">
        <v>87</v>
      </c>
      <c r="Q552" s="4">
        <v>270</v>
      </c>
      <c r="R552" s="4">
        <v>239</v>
      </c>
      <c r="S552" s="4">
        <v>498</v>
      </c>
      <c r="T552" s="27">
        <f t="shared" si="59"/>
        <v>439</v>
      </c>
      <c r="U552" s="13">
        <v>-439</v>
      </c>
      <c r="V552" s="13">
        <v>555</v>
      </c>
      <c r="W552" s="19">
        <v>1178</v>
      </c>
      <c r="X552" s="23">
        <v>0.77</v>
      </c>
      <c r="Y552" s="24">
        <v>0.74</v>
      </c>
      <c r="Z552" s="24">
        <v>0.39</v>
      </c>
      <c r="AA552" s="24">
        <v>0.28999999999999998</v>
      </c>
      <c r="AB552" s="25">
        <v>0.55000000000000004</v>
      </c>
    </row>
    <row r="553" spans="1:28" x14ac:dyDescent="0.25">
      <c r="A553" s="7">
        <v>42233.989583333336</v>
      </c>
      <c r="B553">
        <v>424</v>
      </c>
      <c r="C553">
        <v>547</v>
      </c>
      <c r="D553">
        <v>957</v>
      </c>
      <c r="E553" s="2">
        <f t="shared" si="56"/>
        <v>1.3777173913043479</v>
      </c>
      <c r="F553" s="4" t="e">
        <f t="shared" si="57"/>
        <v>#N/A</v>
      </c>
      <c r="G553" s="29">
        <f t="shared" si="60"/>
        <v>593</v>
      </c>
      <c r="H553" s="29">
        <f t="shared" si="61"/>
        <v>1014</v>
      </c>
      <c r="I553" s="30">
        <f t="shared" si="62"/>
        <v>1</v>
      </c>
      <c r="J553" s="31">
        <f t="shared" si="58"/>
        <v>1</v>
      </c>
      <c r="K553" s="12">
        <v>1014</v>
      </c>
      <c r="L553" s="13">
        <v>1029</v>
      </c>
      <c r="M553" s="13">
        <v>1298</v>
      </c>
      <c r="N553" s="16">
        <v>12</v>
      </c>
      <c r="O553" s="16">
        <v>116</v>
      </c>
      <c r="P553" s="17">
        <v>673</v>
      </c>
      <c r="Q553" s="4">
        <v>308</v>
      </c>
      <c r="R553" s="4">
        <v>471</v>
      </c>
      <c r="S553" s="4">
        <v>1152</v>
      </c>
      <c r="T553" s="27">
        <f t="shared" si="59"/>
        <v>736</v>
      </c>
      <c r="U553" s="13">
        <v>736</v>
      </c>
      <c r="V553" s="13">
        <v>874</v>
      </c>
      <c r="W553" s="19">
        <v>1566</v>
      </c>
      <c r="X553" s="23">
        <v>0</v>
      </c>
      <c r="Y553" s="24">
        <v>0.85</v>
      </c>
      <c r="Z553" s="24">
        <v>0.45</v>
      </c>
      <c r="AA553" s="24">
        <v>0.33</v>
      </c>
      <c r="AB553" s="25">
        <v>0.41</v>
      </c>
    </row>
    <row r="554" spans="1:28" x14ac:dyDescent="0.25">
      <c r="A554" s="7">
        <v>42234.989583333336</v>
      </c>
      <c r="B554">
        <v>671</v>
      </c>
      <c r="C554">
        <v>696</v>
      </c>
      <c r="D554">
        <v>1286</v>
      </c>
      <c r="E554" s="2">
        <f t="shared" si="56"/>
        <v>1.2483870967741935</v>
      </c>
      <c r="F554" s="4" t="e">
        <f t="shared" si="57"/>
        <v>#N/A</v>
      </c>
      <c r="G554" s="29">
        <f t="shared" si="60"/>
        <v>1012</v>
      </c>
      <c r="H554" s="29">
        <f t="shared" si="61"/>
        <v>1548</v>
      </c>
      <c r="I554" s="30">
        <f t="shared" si="62"/>
        <v>2</v>
      </c>
      <c r="J554" s="31">
        <f t="shared" si="58"/>
        <v>1</v>
      </c>
      <c r="K554" s="12">
        <v>1548</v>
      </c>
      <c r="L554" s="13">
        <v>1445</v>
      </c>
      <c r="M554" s="13">
        <v>1973</v>
      </c>
      <c r="N554" s="16">
        <v>2</v>
      </c>
      <c r="O554" s="16">
        <v>15</v>
      </c>
      <c r="P554" s="17">
        <v>568</v>
      </c>
      <c r="Q554" s="4">
        <v>529</v>
      </c>
      <c r="R554" s="4">
        <v>554</v>
      </c>
      <c r="S554" s="4">
        <v>1516</v>
      </c>
      <c r="T554" s="27">
        <f t="shared" si="59"/>
        <v>1240</v>
      </c>
      <c r="U554" s="13">
        <v>1240</v>
      </c>
      <c r="V554" s="13">
        <v>1189</v>
      </c>
      <c r="W554" s="19">
        <v>2319</v>
      </c>
      <c r="X554" s="23">
        <v>0</v>
      </c>
      <c r="Y554" s="24">
        <v>0.67</v>
      </c>
      <c r="Z554" s="24">
        <v>0.48</v>
      </c>
      <c r="AA554" s="24">
        <v>0.42</v>
      </c>
      <c r="AB554" s="25">
        <v>0.39</v>
      </c>
    </row>
    <row r="555" spans="1:28" x14ac:dyDescent="0.25">
      <c r="A555" s="7">
        <v>42235.989583333336</v>
      </c>
      <c r="B555">
        <v>961</v>
      </c>
      <c r="C555">
        <v>888</v>
      </c>
      <c r="D555">
        <v>1565</v>
      </c>
      <c r="E555" s="2">
        <f t="shared" si="56"/>
        <v>1.2480988593155893</v>
      </c>
      <c r="F555" s="4">
        <f t="shared" si="57"/>
        <v>1116</v>
      </c>
      <c r="G555" s="29">
        <f t="shared" si="60"/>
        <v>1116</v>
      </c>
      <c r="H555" s="29">
        <f t="shared" si="61"/>
        <v>1313</v>
      </c>
      <c r="I555" s="30">
        <f t="shared" si="62"/>
        <v>2</v>
      </c>
      <c r="J555" s="31">
        <f t="shared" si="58"/>
        <v>1</v>
      </c>
      <c r="K555" s="12">
        <v>1313</v>
      </c>
      <c r="L555" s="13">
        <v>1246</v>
      </c>
      <c r="M555" s="13">
        <v>1812</v>
      </c>
      <c r="N555" s="16">
        <v>432</v>
      </c>
      <c r="O555" s="16">
        <v>384</v>
      </c>
      <c r="P555" s="17">
        <v>1038</v>
      </c>
      <c r="Q555" s="4">
        <v>770</v>
      </c>
      <c r="R555" s="4">
        <v>642</v>
      </c>
      <c r="S555" s="4">
        <v>1839</v>
      </c>
      <c r="T555" s="27">
        <f t="shared" si="59"/>
        <v>1052</v>
      </c>
      <c r="U555" s="13">
        <v>1052</v>
      </c>
      <c r="V555" s="13">
        <v>901</v>
      </c>
      <c r="W555" s="19">
        <v>2130</v>
      </c>
      <c r="X555" s="23">
        <v>-0.28000000000000003</v>
      </c>
      <c r="Y555" s="24">
        <v>0.05</v>
      </c>
      <c r="Z555" s="24">
        <v>0.49</v>
      </c>
      <c r="AA555" s="24">
        <v>0.5</v>
      </c>
      <c r="AB555" s="25">
        <v>0.19</v>
      </c>
    </row>
    <row r="556" spans="1:28" x14ac:dyDescent="0.25">
      <c r="A556" s="7">
        <v>42236.989583333336</v>
      </c>
      <c r="B556">
        <v>352</v>
      </c>
      <c r="C556">
        <v>366</v>
      </c>
      <c r="D556">
        <v>584</v>
      </c>
      <c r="E556" s="2">
        <f t="shared" si="56"/>
        <v>1.2482876712328768</v>
      </c>
      <c r="F556" s="4">
        <f t="shared" si="57"/>
        <v>1210</v>
      </c>
      <c r="G556" s="29">
        <f t="shared" si="60"/>
        <v>1210</v>
      </c>
      <c r="H556" s="29">
        <f t="shared" si="61"/>
        <v>729</v>
      </c>
      <c r="I556" s="30">
        <f t="shared" si="62"/>
        <v>1</v>
      </c>
      <c r="J556" s="31">
        <f t="shared" si="58"/>
        <v>0</v>
      </c>
      <c r="K556" s="12">
        <v>-729</v>
      </c>
      <c r="L556" s="13">
        <v>-826</v>
      </c>
      <c r="M556" s="13">
        <v>1087</v>
      </c>
      <c r="N556" s="16">
        <v>103</v>
      </c>
      <c r="O556" s="16">
        <v>31</v>
      </c>
      <c r="P556" s="17">
        <v>81</v>
      </c>
      <c r="Q556" s="4">
        <v>280</v>
      </c>
      <c r="R556" s="4">
        <v>263</v>
      </c>
      <c r="S556" s="4">
        <v>686</v>
      </c>
      <c r="T556" s="27">
        <f t="shared" si="59"/>
        <v>584</v>
      </c>
      <c r="U556" s="13">
        <v>-584</v>
      </c>
      <c r="V556" s="13">
        <v>-597</v>
      </c>
      <c r="W556" s="19">
        <v>1278</v>
      </c>
      <c r="X556" s="23">
        <v>0.03</v>
      </c>
      <c r="Y556" s="24">
        <v>-0.2</v>
      </c>
      <c r="Z556" s="24">
        <v>0.55000000000000004</v>
      </c>
      <c r="AA556" s="24">
        <v>0.56000000000000005</v>
      </c>
      <c r="AB556" s="25">
        <v>0.24</v>
      </c>
    </row>
    <row r="557" spans="1:28" x14ac:dyDescent="0.25">
      <c r="A557" s="7">
        <v>42237.989583333336</v>
      </c>
      <c r="B557">
        <v>331</v>
      </c>
      <c r="C557">
        <v>366</v>
      </c>
      <c r="D557">
        <v>608</v>
      </c>
      <c r="E557" s="2">
        <f t="shared" si="56"/>
        <v>1.5343511450381679</v>
      </c>
      <c r="F557" s="4" t="e">
        <f t="shared" si="57"/>
        <v>#N/A</v>
      </c>
      <c r="G557" s="29">
        <f t="shared" si="60"/>
        <v>708</v>
      </c>
      <c r="H557" s="29">
        <f t="shared" si="61"/>
        <v>804</v>
      </c>
      <c r="I557" s="30">
        <f t="shared" si="62"/>
        <v>0</v>
      </c>
      <c r="J557" s="31">
        <f t="shared" si="58"/>
        <v>0</v>
      </c>
      <c r="K557" s="12">
        <v>-804</v>
      </c>
      <c r="L557" s="13">
        <v>-781</v>
      </c>
      <c r="M557" s="13">
        <v>-1627</v>
      </c>
      <c r="N557" s="16">
        <v>21</v>
      </c>
      <c r="O557" s="16">
        <v>41</v>
      </c>
      <c r="P557" s="17">
        <v>2</v>
      </c>
      <c r="Q557" s="4">
        <v>216</v>
      </c>
      <c r="R557" s="4">
        <v>219</v>
      </c>
      <c r="S557" s="4">
        <v>690</v>
      </c>
      <c r="T557" s="27">
        <f t="shared" si="59"/>
        <v>524</v>
      </c>
      <c r="U557" s="13">
        <v>-524</v>
      </c>
      <c r="V557" s="13">
        <v>-453</v>
      </c>
      <c r="W557" s="19">
        <v>-1832</v>
      </c>
      <c r="X557" s="23">
        <v>0.43</v>
      </c>
      <c r="Y557" s="24">
        <v>0.2</v>
      </c>
      <c r="Z557" s="24">
        <v>0.64</v>
      </c>
      <c r="AA557" s="24">
        <v>0.6</v>
      </c>
      <c r="AB557" s="25">
        <v>0.47</v>
      </c>
    </row>
    <row r="558" spans="1:28" x14ac:dyDescent="0.25">
      <c r="A558" s="7">
        <v>42240.989583333336</v>
      </c>
      <c r="B558">
        <v>473</v>
      </c>
      <c r="C558">
        <v>507</v>
      </c>
      <c r="D558">
        <v>1664</v>
      </c>
      <c r="E558" s="2">
        <f t="shared" si="56"/>
        <v>2.1767068273092369</v>
      </c>
      <c r="F558" s="4" t="e">
        <f t="shared" si="57"/>
        <v>#N/A</v>
      </c>
      <c r="G558" s="29">
        <f t="shared" si="60"/>
        <v>793</v>
      </c>
      <c r="H558" s="29">
        <f t="shared" si="61"/>
        <v>1626</v>
      </c>
      <c r="I558" s="30">
        <f t="shared" si="62"/>
        <v>0</v>
      </c>
      <c r="J558" s="31">
        <f t="shared" si="58"/>
        <v>0</v>
      </c>
      <c r="K558" s="12">
        <v>-1626</v>
      </c>
      <c r="L558" s="13">
        <v>-1744</v>
      </c>
      <c r="M558" s="13">
        <v>-2556</v>
      </c>
      <c r="N558" s="16">
        <v>11</v>
      </c>
      <c r="O558" s="16">
        <v>41</v>
      </c>
      <c r="P558" s="17">
        <v>685</v>
      </c>
      <c r="Q558" s="4">
        <v>228</v>
      </c>
      <c r="R558" s="4">
        <v>230</v>
      </c>
      <c r="S558" s="4">
        <v>1607</v>
      </c>
      <c r="T558" s="27">
        <f t="shared" si="59"/>
        <v>747</v>
      </c>
      <c r="U558" s="13">
        <v>-747</v>
      </c>
      <c r="V558" s="13">
        <v>-756</v>
      </c>
      <c r="W558" s="19">
        <v>-2624</v>
      </c>
      <c r="X558" s="23">
        <v>0.53</v>
      </c>
      <c r="Y558" s="24">
        <v>0.49</v>
      </c>
      <c r="Z558" s="24">
        <v>0.71</v>
      </c>
      <c r="AA558" s="24">
        <v>0.63</v>
      </c>
      <c r="AB558" s="25">
        <v>0.59</v>
      </c>
    </row>
    <row r="559" spans="1:28" x14ac:dyDescent="0.25">
      <c r="A559" s="7">
        <v>42241.989583333336</v>
      </c>
      <c r="B559">
        <v>750</v>
      </c>
      <c r="C559">
        <v>724</v>
      </c>
      <c r="D559">
        <v>621</v>
      </c>
      <c r="E559" s="2">
        <f t="shared" si="56"/>
        <v>2.1754617414248023</v>
      </c>
      <c r="F559" s="4">
        <f t="shared" si="57"/>
        <v>1611</v>
      </c>
      <c r="G559" s="29">
        <f t="shared" si="60"/>
        <v>1611</v>
      </c>
      <c r="H559" s="29">
        <f t="shared" si="61"/>
        <v>1649</v>
      </c>
      <c r="I559" s="30">
        <f t="shared" si="62"/>
        <v>1</v>
      </c>
      <c r="J559" s="31">
        <f t="shared" si="58"/>
        <v>1</v>
      </c>
      <c r="K559" s="12">
        <v>1649</v>
      </c>
      <c r="L559" s="13">
        <v>1621</v>
      </c>
      <c r="M559" s="13">
        <v>-1698</v>
      </c>
      <c r="N559" s="16">
        <v>15</v>
      </c>
      <c r="O559" s="16">
        <v>10</v>
      </c>
      <c r="P559" s="17">
        <v>35</v>
      </c>
      <c r="Q559" s="4">
        <v>336</v>
      </c>
      <c r="R559" s="4">
        <v>309</v>
      </c>
      <c r="S559" s="4">
        <v>439</v>
      </c>
      <c r="T559" s="27">
        <f t="shared" si="59"/>
        <v>758</v>
      </c>
      <c r="U559" s="13">
        <v>758</v>
      </c>
      <c r="V559" s="13">
        <v>706</v>
      </c>
      <c r="W559" s="19">
        <v>-1124</v>
      </c>
      <c r="X559" s="23">
        <v>0.77</v>
      </c>
      <c r="Y559" s="24">
        <v>0.74</v>
      </c>
      <c r="Z559" s="24">
        <v>0.8</v>
      </c>
      <c r="AA559" s="24">
        <v>0.65</v>
      </c>
      <c r="AB559" s="25">
        <v>0.74</v>
      </c>
    </row>
    <row r="560" spans="1:28" x14ac:dyDescent="0.25">
      <c r="A560" s="7">
        <v>42242.989583333336</v>
      </c>
      <c r="B560">
        <v>1727</v>
      </c>
      <c r="C560">
        <v>2005</v>
      </c>
      <c r="D560">
        <v>2088</v>
      </c>
      <c r="E560" s="2">
        <f t="shared" si="56"/>
        <v>2.1757301107754281</v>
      </c>
      <c r="F560" s="4">
        <f t="shared" si="57"/>
        <v>1494</v>
      </c>
      <c r="G560" s="29">
        <f t="shared" si="60"/>
        <v>1494</v>
      </c>
      <c r="H560" s="29">
        <f t="shared" si="61"/>
        <v>4321</v>
      </c>
      <c r="I560" s="30">
        <f t="shared" si="62"/>
        <v>1</v>
      </c>
      <c r="J560" s="31">
        <f t="shared" si="58"/>
        <v>0</v>
      </c>
      <c r="K560" s="12">
        <v>-4321</v>
      </c>
      <c r="L560" s="13">
        <v>-4735</v>
      </c>
      <c r="M560" s="13">
        <v>-3396</v>
      </c>
      <c r="N560" s="16">
        <v>155</v>
      </c>
      <c r="O560" s="16">
        <v>287</v>
      </c>
      <c r="P560" s="17">
        <v>1110</v>
      </c>
      <c r="Q560" s="4">
        <v>793</v>
      </c>
      <c r="R560" s="4">
        <v>873</v>
      </c>
      <c r="S560" s="4">
        <v>1382</v>
      </c>
      <c r="T560" s="27">
        <f t="shared" si="59"/>
        <v>1986</v>
      </c>
      <c r="U560" s="13">
        <v>-1986</v>
      </c>
      <c r="V560" s="13">
        <v>-2063</v>
      </c>
      <c r="W560" s="19">
        <v>-2248</v>
      </c>
      <c r="X560" s="23">
        <v>0.65</v>
      </c>
      <c r="Y560" s="24">
        <v>0.65</v>
      </c>
      <c r="Z560" s="24">
        <v>0.76</v>
      </c>
      <c r="AA560" s="24">
        <v>0.64</v>
      </c>
      <c r="AB560" s="25">
        <v>0.68</v>
      </c>
    </row>
    <row r="561" spans="1:28" x14ac:dyDescent="0.25">
      <c r="A561" s="7">
        <v>42243.989583333336</v>
      </c>
      <c r="B561">
        <v>3090</v>
      </c>
      <c r="C561">
        <v>3715</v>
      </c>
      <c r="D561">
        <v>2950</v>
      </c>
      <c r="E561" s="2">
        <f t="shared" si="56"/>
        <v>2.1761297798377752</v>
      </c>
      <c r="F561" s="4">
        <f t="shared" si="57"/>
        <v>1988</v>
      </c>
      <c r="G561" s="29">
        <f t="shared" si="60"/>
        <v>1988</v>
      </c>
      <c r="H561" s="29">
        <f t="shared" si="61"/>
        <v>3756</v>
      </c>
      <c r="I561" s="30">
        <f t="shared" si="62"/>
        <v>0</v>
      </c>
      <c r="J561" s="31">
        <f t="shared" si="58"/>
        <v>0</v>
      </c>
      <c r="K561" s="12">
        <v>-3756</v>
      </c>
      <c r="L561" s="13">
        <v>-4334</v>
      </c>
      <c r="M561" s="13">
        <v>-3435</v>
      </c>
      <c r="N561" s="16">
        <v>2333</v>
      </c>
      <c r="O561" s="16">
        <v>3118</v>
      </c>
      <c r="P561" s="17">
        <v>2416</v>
      </c>
      <c r="Q561" s="4">
        <v>1519</v>
      </c>
      <c r="R561" s="4">
        <v>1694</v>
      </c>
      <c r="S561" s="4">
        <v>1952</v>
      </c>
      <c r="T561" s="27">
        <f t="shared" si="59"/>
        <v>1726</v>
      </c>
      <c r="U561" s="13">
        <v>-1726</v>
      </c>
      <c r="V561" s="13">
        <v>-1985</v>
      </c>
      <c r="W561" s="19">
        <v>-2274</v>
      </c>
      <c r="X561" s="23">
        <v>0.89</v>
      </c>
      <c r="Y561" s="24">
        <v>0.32</v>
      </c>
      <c r="Z561" s="24">
        <v>0.48</v>
      </c>
      <c r="AA561" s="24">
        <v>0.56999999999999995</v>
      </c>
      <c r="AB561" s="25">
        <v>0.56999999999999995</v>
      </c>
    </row>
    <row r="562" spans="1:28" x14ac:dyDescent="0.25">
      <c r="A562" s="7">
        <v>42244.989583333336</v>
      </c>
      <c r="B562">
        <v>2214</v>
      </c>
      <c r="C562">
        <v>3114</v>
      </c>
      <c r="D562">
        <v>3236</v>
      </c>
      <c r="E562" s="2">
        <f t="shared" si="56"/>
        <v>1.6560580681183696</v>
      </c>
      <c r="F562" s="4">
        <f t="shared" si="57"/>
        <v>2588</v>
      </c>
      <c r="G562" s="29">
        <f t="shared" si="60"/>
        <v>2588</v>
      </c>
      <c r="H562" s="29">
        <f t="shared" si="61"/>
        <v>2966</v>
      </c>
      <c r="I562" s="30">
        <f t="shared" si="62"/>
        <v>0</v>
      </c>
      <c r="J562" s="31">
        <f t="shared" si="58"/>
        <v>0</v>
      </c>
      <c r="K562" s="12">
        <v>-2966</v>
      </c>
      <c r="L562" s="13">
        <v>-4001</v>
      </c>
      <c r="M562" s="13">
        <v>-3882</v>
      </c>
      <c r="N562" s="16">
        <v>1168</v>
      </c>
      <c r="O562" s="16">
        <v>2199</v>
      </c>
      <c r="P562" s="17">
        <v>2719</v>
      </c>
      <c r="Q562" s="4">
        <v>1323</v>
      </c>
      <c r="R562" s="4">
        <v>1651</v>
      </c>
      <c r="S562" s="4">
        <v>2142</v>
      </c>
      <c r="T562" s="27">
        <f t="shared" si="59"/>
        <v>1791</v>
      </c>
      <c r="U562" s="13">
        <v>-1791</v>
      </c>
      <c r="V562" s="13">
        <v>-2091</v>
      </c>
      <c r="W562" s="19">
        <v>-2570</v>
      </c>
      <c r="X562" s="23">
        <v>0.95</v>
      </c>
      <c r="Y562" s="24">
        <v>0.53</v>
      </c>
      <c r="Z562" s="24">
        <v>0.28000000000000003</v>
      </c>
      <c r="AA562" s="24">
        <v>0.46</v>
      </c>
      <c r="AB562" s="25">
        <v>0.56000000000000005</v>
      </c>
    </row>
    <row r="563" spans="1:28" x14ac:dyDescent="0.25">
      <c r="A563" s="7">
        <v>42247.989583333336</v>
      </c>
      <c r="B563">
        <v>1175</v>
      </c>
      <c r="C563">
        <v>2561</v>
      </c>
      <c r="D563">
        <v>3066</v>
      </c>
      <c r="E563" s="2">
        <f t="shared" si="56"/>
        <v>1.4434030281182408</v>
      </c>
      <c r="F563" s="4">
        <f t="shared" si="57"/>
        <v>2339</v>
      </c>
      <c r="G563" s="29">
        <f t="shared" si="60"/>
        <v>2339</v>
      </c>
      <c r="H563" s="29">
        <f t="shared" si="61"/>
        <v>2002</v>
      </c>
      <c r="I563" s="30">
        <f t="shared" si="62"/>
        <v>0</v>
      </c>
      <c r="J563" s="31">
        <f t="shared" si="58"/>
        <v>0</v>
      </c>
      <c r="K563" s="12">
        <v>-2002</v>
      </c>
      <c r="L563" s="13">
        <v>-3673</v>
      </c>
      <c r="M563" s="13">
        <v>-4004</v>
      </c>
      <c r="N563" s="16">
        <v>627</v>
      </c>
      <c r="O563" s="16">
        <v>1959</v>
      </c>
      <c r="P563" s="17">
        <v>2520</v>
      </c>
      <c r="Q563" s="4">
        <v>804</v>
      </c>
      <c r="R563" s="4">
        <v>1428</v>
      </c>
      <c r="S563" s="4">
        <v>2029</v>
      </c>
      <c r="T563" s="27">
        <f t="shared" si="59"/>
        <v>1387</v>
      </c>
      <c r="U563" s="13">
        <v>-1387</v>
      </c>
      <c r="V563" s="13">
        <v>-2048</v>
      </c>
      <c r="W563" s="19">
        <v>-2650</v>
      </c>
      <c r="X563" s="23">
        <v>0.9</v>
      </c>
      <c r="Y563" s="24">
        <v>0.83</v>
      </c>
      <c r="Z563" s="24">
        <v>0.23</v>
      </c>
      <c r="AA563" s="24">
        <v>0.36</v>
      </c>
      <c r="AB563" s="25">
        <v>0.57999999999999996</v>
      </c>
    </row>
    <row r="564" spans="1:28" x14ac:dyDescent="0.25">
      <c r="A564" s="7">
        <v>42248.989583333336</v>
      </c>
      <c r="B564">
        <v>2031</v>
      </c>
      <c r="C564">
        <v>3609</v>
      </c>
      <c r="D564">
        <v>4057</v>
      </c>
      <c r="E564" s="2">
        <f t="shared" si="56"/>
        <v>1.3440219880897848</v>
      </c>
      <c r="F564" s="4">
        <f t="shared" si="57"/>
        <v>440</v>
      </c>
      <c r="G564" s="29">
        <f t="shared" si="60"/>
        <v>440</v>
      </c>
      <c r="H564" s="29">
        <f t="shared" si="61"/>
        <v>2934</v>
      </c>
      <c r="I564" s="30">
        <f t="shared" si="62"/>
        <v>0</v>
      </c>
      <c r="J564" s="31">
        <f t="shared" si="58"/>
        <v>0</v>
      </c>
      <c r="K564" s="12">
        <v>-2934</v>
      </c>
      <c r="L564" s="13">
        <v>-4618</v>
      </c>
      <c r="M564" s="13">
        <v>-5018</v>
      </c>
      <c r="N564" s="16">
        <v>1562</v>
      </c>
      <c r="O564" s="16">
        <v>3032</v>
      </c>
      <c r="P564" s="17">
        <v>3534</v>
      </c>
      <c r="Q564" s="4">
        <v>1462</v>
      </c>
      <c r="R564" s="4">
        <v>2087</v>
      </c>
      <c r="S564" s="4">
        <v>2755</v>
      </c>
      <c r="T564" s="27">
        <f t="shared" si="59"/>
        <v>2183</v>
      </c>
      <c r="U564" s="13">
        <v>-2183</v>
      </c>
      <c r="V564" s="13">
        <v>-2764</v>
      </c>
      <c r="W564" s="19">
        <v>-3489</v>
      </c>
      <c r="X564" s="23">
        <v>0.41</v>
      </c>
      <c r="Y564" s="24">
        <v>0.95</v>
      </c>
      <c r="Z564" s="24">
        <v>0.22</v>
      </c>
      <c r="AA564" s="24">
        <v>0.25</v>
      </c>
      <c r="AB564" s="25">
        <v>0.46</v>
      </c>
    </row>
    <row r="565" spans="1:28" x14ac:dyDescent="0.25">
      <c r="A565" s="7">
        <v>42249.989583333336</v>
      </c>
      <c r="B565">
        <v>2182</v>
      </c>
      <c r="C565">
        <v>3812</v>
      </c>
      <c r="D565">
        <v>4240</v>
      </c>
      <c r="E565" s="2">
        <f t="shared" si="56"/>
        <v>1.3444954128440367</v>
      </c>
      <c r="F565" s="4">
        <f t="shared" si="57"/>
        <v>1383</v>
      </c>
      <c r="G565" s="29">
        <f t="shared" si="60"/>
        <v>1383</v>
      </c>
      <c r="H565" s="29">
        <f t="shared" si="61"/>
        <v>2931</v>
      </c>
      <c r="I565" s="30">
        <f t="shared" si="62"/>
        <v>0</v>
      </c>
      <c r="J565" s="31">
        <f t="shared" si="58"/>
        <v>0</v>
      </c>
      <c r="K565" s="12">
        <v>-2931</v>
      </c>
      <c r="L565" s="13">
        <v>-4612</v>
      </c>
      <c r="M565" s="13">
        <v>-4960</v>
      </c>
      <c r="N565" s="16">
        <v>1551</v>
      </c>
      <c r="O565" s="16">
        <v>3086</v>
      </c>
      <c r="P565" s="17">
        <v>3594</v>
      </c>
      <c r="Q565" s="4">
        <v>1688</v>
      </c>
      <c r="R565" s="4">
        <v>2378</v>
      </c>
      <c r="S565" s="4">
        <v>3052</v>
      </c>
      <c r="T565" s="27">
        <f t="shared" si="59"/>
        <v>2180</v>
      </c>
      <c r="U565" s="13">
        <v>-2180</v>
      </c>
      <c r="V565" s="13">
        <v>-2760</v>
      </c>
      <c r="W565" s="19">
        <v>-3448</v>
      </c>
      <c r="X565" s="23">
        <v>-0.44</v>
      </c>
      <c r="Y565" s="24">
        <v>0.89</v>
      </c>
      <c r="Z565" s="24">
        <v>0.19</v>
      </c>
      <c r="AA565" s="24">
        <v>0.15</v>
      </c>
      <c r="AB565" s="25">
        <v>0.2</v>
      </c>
    </row>
    <row r="566" spans="1:28" x14ac:dyDescent="0.25">
      <c r="A566" s="7">
        <v>42250.989583333336</v>
      </c>
      <c r="B566">
        <v>1311</v>
      </c>
      <c r="C566">
        <v>2899</v>
      </c>
      <c r="D566">
        <v>3332</v>
      </c>
      <c r="E566" s="2">
        <f t="shared" si="56"/>
        <v>1.2507357268981754</v>
      </c>
      <c r="F566" s="4">
        <f t="shared" si="57"/>
        <v>2440</v>
      </c>
      <c r="G566" s="29">
        <f t="shared" si="60"/>
        <v>2440</v>
      </c>
      <c r="H566" s="29">
        <f t="shared" si="61"/>
        <v>2125</v>
      </c>
      <c r="I566" s="30">
        <f t="shared" si="62"/>
        <v>0</v>
      </c>
      <c r="J566" s="31">
        <f t="shared" si="58"/>
        <v>0</v>
      </c>
      <c r="K566" s="12">
        <v>-2125</v>
      </c>
      <c r="L566" s="13">
        <v>-3769</v>
      </c>
      <c r="M566" s="13">
        <v>-4166</v>
      </c>
      <c r="N566" s="16">
        <v>491</v>
      </c>
      <c r="O566" s="16">
        <v>2096</v>
      </c>
      <c r="P566" s="17">
        <v>2531</v>
      </c>
      <c r="Q566" s="4">
        <v>1069</v>
      </c>
      <c r="R566" s="4">
        <v>1912</v>
      </c>
      <c r="S566" s="4">
        <v>2483</v>
      </c>
      <c r="T566" s="27">
        <f t="shared" si="59"/>
        <v>1699</v>
      </c>
      <c r="U566" s="13">
        <v>-1699</v>
      </c>
      <c r="V566" s="13">
        <v>-2448</v>
      </c>
      <c r="W566" s="19">
        <v>-3109</v>
      </c>
      <c r="X566" s="23">
        <v>-0.08</v>
      </c>
      <c r="Y566" s="24">
        <v>0.73</v>
      </c>
      <c r="Z566" s="24">
        <v>0.25</v>
      </c>
      <c r="AA566" s="24">
        <v>0.08</v>
      </c>
      <c r="AB566" s="25">
        <v>0.25</v>
      </c>
    </row>
    <row r="567" spans="1:28" x14ac:dyDescent="0.25">
      <c r="A567" s="7">
        <v>42251.989583333336</v>
      </c>
      <c r="B567">
        <v>915</v>
      </c>
      <c r="C567">
        <v>2561</v>
      </c>
      <c r="D567">
        <v>2996</v>
      </c>
      <c r="E567" s="2">
        <f t="shared" si="56"/>
        <v>1.0664423885618166</v>
      </c>
      <c r="F567" s="4">
        <f t="shared" si="57"/>
        <v>1507</v>
      </c>
      <c r="G567" s="29">
        <f t="shared" si="60"/>
        <v>1507</v>
      </c>
      <c r="H567" s="29">
        <f t="shared" si="61"/>
        <v>1268</v>
      </c>
      <c r="I567" s="30">
        <f t="shared" si="62"/>
        <v>0</v>
      </c>
      <c r="J567" s="31">
        <f t="shared" si="58"/>
        <v>0</v>
      </c>
      <c r="K567" s="12">
        <v>-1268</v>
      </c>
      <c r="L567" s="13">
        <v>-2947</v>
      </c>
      <c r="M567" s="13">
        <v>-3346</v>
      </c>
      <c r="N567" s="16">
        <v>618</v>
      </c>
      <c r="O567" s="16">
        <v>2204</v>
      </c>
      <c r="P567" s="17">
        <v>2650</v>
      </c>
      <c r="Q567" s="4">
        <v>813</v>
      </c>
      <c r="R567" s="4">
        <v>1828</v>
      </c>
      <c r="S567" s="4">
        <v>2349</v>
      </c>
      <c r="T567" s="27">
        <f t="shared" si="59"/>
        <v>1189</v>
      </c>
      <c r="U567" s="13">
        <v>-1189</v>
      </c>
      <c r="V567" s="13">
        <v>-2223</v>
      </c>
      <c r="W567" s="19">
        <v>-2752</v>
      </c>
      <c r="X567" s="23">
        <v>0.73</v>
      </c>
      <c r="Y567" s="24">
        <v>0.55000000000000004</v>
      </c>
      <c r="Z567" s="24">
        <v>0.44</v>
      </c>
      <c r="AA567" s="24">
        <v>0.03</v>
      </c>
      <c r="AB567" s="25">
        <v>0.44</v>
      </c>
    </row>
    <row r="568" spans="1:28" x14ac:dyDescent="0.25">
      <c r="A568" s="7">
        <v>42254.989583333336</v>
      </c>
      <c r="B568">
        <v>669</v>
      </c>
      <c r="C568">
        <v>2188</v>
      </c>
      <c r="D568">
        <v>2579</v>
      </c>
      <c r="E568" s="2">
        <f t="shared" si="56"/>
        <v>1.0671641791044777</v>
      </c>
      <c r="F568" s="4">
        <f t="shared" si="57"/>
        <v>1077</v>
      </c>
      <c r="G568" s="29">
        <f t="shared" si="60"/>
        <v>1077</v>
      </c>
      <c r="H568" s="29">
        <f t="shared" si="61"/>
        <v>1287</v>
      </c>
      <c r="I568" s="30">
        <f t="shared" si="62"/>
        <v>0</v>
      </c>
      <c r="J568" s="31">
        <f t="shared" si="58"/>
        <v>0</v>
      </c>
      <c r="K568" s="12">
        <v>-1287</v>
      </c>
      <c r="L568" s="13">
        <v>-2932</v>
      </c>
      <c r="M568" s="13">
        <v>-3307</v>
      </c>
      <c r="N568" s="16">
        <v>191</v>
      </c>
      <c r="O568" s="16">
        <v>1594</v>
      </c>
      <c r="P568" s="17">
        <v>1969</v>
      </c>
      <c r="Q568" s="4">
        <v>628</v>
      </c>
      <c r="R568" s="4">
        <v>1651</v>
      </c>
      <c r="S568" s="4">
        <v>2002</v>
      </c>
      <c r="T568" s="27">
        <f t="shared" si="59"/>
        <v>1206</v>
      </c>
      <c r="U568" s="13">
        <v>-1206</v>
      </c>
      <c r="V568" s="13">
        <v>-2212</v>
      </c>
      <c r="W568" s="19">
        <v>-2720</v>
      </c>
      <c r="X568" s="23">
        <v>0.71</v>
      </c>
      <c r="Y568" s="24">
        <v>0.6</v>
      </c>
      <c r="Z568" s="24">
        <v>0.68999999999999895</v>
      </c>
      <c r="AA568" s="24">
        <v>0</v>
      </c>
      <c r="AB568" s="25">
        <v>0.5</v>
      </c>
    </row>
    <row r="569" spans="1:28" x14ac:dyDescent="0.25">
      <c r="A569" s="7">
        <v>42255.989583333336</v>
      </c>
      <c r="B569">
        <v>724</v>
      </c>
      <c r="C569">
        <v>929</v>
      </c>
      <c r="D569">
        <v>1207</v>
      </c>
      <c r="E569" s="2">
        <f t="shared" si="56"/>
        <v>1.0430314707771355</v>
      </c>
      <c r="F569" s="4">
        <f t="shared" si="57"/>
        <v>1271</v>
      </c>
      <c r="G569" s="29">
        <f t="shared" si="60"/>
        <v>1271</v>
      </c>
      <c r="H569" s="29">
        <f t="shared" si="61"/>
        <v>1557</v>
      </c>
      <c r="I569" s="30">
        <f t="shared" si="62"/>
        <v>1</v>
      </c>
      <c r="J569" s="31">
        <f t="shared" si="58"/>
        <v>1</v>
      </c>
      <c r="K569" s="12">
        <v>1557</v>
      </c>
      <c r="L569" s="13">
        <v>-1788</v>
      </c>
      <c r="M569" s="13">
        <v>-2107</v>
      </c>
      <c r="N569" s="16">
        <v>16</v>
      </c>
      <c r="O569" s="16">
        <v>12</v>
      </c>
      <c r="P569" s="17">
        <v>264</v>
      </c>
      <c r="Q569" s="4">
        <v>734</v>
      </c>
      <c r="R569" s="4">
        <v>701</v>
      </c>
      <c r="S569" s="4">
        <v>871</v>
      </c>
      <c r="T569" s="27">
        <f t="shared" si="59"/>
        <v>1624</v>
      </c>
      <c r="U569" s="13">
        <v>1624</v>
      </c>
      <c r="V569" s="13">
        <v>-1349</v>
      </c>
      <c r="W569" s="19">
        <v>-1521</v>
      </c>
      <c r="X569" s="23">
        <v>0.54</v>
      </c>
      <c r="Y569" s="24">
        <v>0.61</v>
      </c>
      <c r="Z569" s="24">
        <v>0.86</v>
      </c>
      <c r="AA569" s="24">
        <v>-0.04</v>
      </c>
      <c r="AB569" s="25">
        <v>0.5</v>
      </c>
    </row>
    <row r="570" spans="1:28" x14ac:dyDescent="0.25">
      <c r="A570" s="7">
        <v>42256.989583333336</v>
      </c>
      <c r="B570">
        <v>1154</v>
      </c>
      <c r="C570">
        <v>461</v>
      </c>
      <c r="D570">
        <v>746</v>
      </c>
      <c r="E570" s="2">
        <f t="shared" si="56"/>
        <v>1.04328165374677</v>
      </c>
      <c r="F570" s="4">
        <f t="shared" si="57"/>
        <v>855</v>
      </c>
      <c r="G570" s="29">
        <f t="shared" si="60"/>
        <v>855</v>
      </c>
      <c r="H570" s="29">
        <f t="shared" si="61"/>
        <v>1548</v>
      </c>
      <c r="I570" s="30">
        <f t="shared" si="62"/>
        <v>2</v>
      </c>
      <c r="J570" s="31">
        <f t="shared" si="58"/>
        <v>1</v>
      </c>
      <c r="K570" s="12">
        <v>1548</v>
      </c>
      <c r="L570" s="13">
        <v>-972</v>
      </c>
      <c r="M570" s="13">
        <v>-1247</v>
      </c>
      <c r="N570" s="16">
        <v>702</v>
      </c>
      <c r="O570" s="16">
        <v>58</v>
      </c>
      <c r="P570" s="17">
        <v>361</v>
      </c>
      <c r="Q570" s="4">
        <v>1204</v>
      </c>
      <c r="R570" s="4">
        <v>348</v>
      </c>
      <c r="S570" s="4">
        <v>538</v>
      </c>
      <c r="T570" s="27">
        <f t="shared" si="59"/>
        <v>1615</v>
      </c>
      <c r="U570" s="13">
        <v>1615</v>
      </c>
      <c r="V570" s="13">
        <v>-733</v>
      </c>
      <c r="W570" s="19">
        <v>-900</v>
      </c>
      <c r="X570" s="23">
        <v>0.7</v>
      </c>
      <c r="Y570" s="24">
        <v>0.46</v>
      </c>
      <c r="Z570" s="24">
        <v>0.93</v>
      </c>
      <c r="AA570" s="24">
        <v>-7.0000000000000007E-2</v>
      </c>
      <c r="AB570" s="25">
        <v>0.51</v>
      </c>
    </row>
    <row r="571" spans="1:28" x14ac:dyDescent="0.25">
      <c r="A571" s="7">
        <v>42257.989583333336</v>
      </c>
      <c r="B571">
        <v>813</v>
      </c>
      <c r="C571">
        <v>752</v>
      </c>
      <c r="D571">
        <v>1013</v>
      </c>
      <c r="E571" s="2">
        <f t="shared" si="56"/>
        <v>1.0425671250818598</v>
      </c>
      <c r="F571" s="4">
        <f t="shared" si="57"/>
        <v>1196</v>
      </c>
      <c r="G571" s="29">
        <f t="shared" si="60"/>
        <v>1196</v>
      </c>
      <c r="H571" s="29">
        <f t="shared" si="61"/>
        <v>1527</v>
      </c>
      <c r="I571" s="30">
        <f t="shared" si="62"/>
        <v>2</v>
      </c>
      <c r="J571" s="31">
        <f t="shared" si="58"/>
        <v>1</v>
      </c>
      <c r="K571" s="12">
        <v>1527</v>
      </c>
      <c r="L571" s="13">
        <v>-1347</v>
      </c>
      <c r="M571" s="13">
        <v>-1571</v>
      </c>
      <c r="N571" s="16">
        <v>352</v>
      </c>
      <c r="O571" s="16">
        <v>148</v>
      </c>
      <c r="P571" s="17">
        <v>405</v>
      </c>
      <c r="Q571" s="4">
        <v>848</v>
      </c>
      <c r="R571" s="4">
        <v>567</v>
      </c>
      <c r="S571" s="4">
        <v>731</v>
      </c>
      <c r="T571" s="27">
        <f t="shared" si="59"/>
        <v>1592</v>
      </c>
      <c r="U571" s="13">
        <v>1592</v>
      </c>
      <c r="V571" s="13">
        <v>-1016</v>
      </c>
      <c r="W571" s="19">
        <v>-1134</v>
      </c>
      <c r="X571" s="23">
        <v>0.47</v>
      </c>
      <c r="Y571" s="24">
        <v>0.42</v>
      </c>
      <c r="Z571" s="24">
        <v>0.91</v>
      </c>
      <c r="AA571" s="24">
        <v>-0.08</v>
      </c>
      <c r="AB571" s="25">
        <v>0.43</v>
      </c>
    </row>
    <row r="572" spans="1:28" x14ac:dyDescent="0.25">
      <c r="A572" s="7">
        <v>42258.989583333336</v>
      </c>
      <c r="B572">
        <v>505</v>
      </c>
      <c r="C572">
        <v>905</v>
      </c>
      <c r="D572">
        <v>1153</v>
      </c>
      <c r="E572" s="2">
        <f t="shared" si="56"/>
        <v>1.0428736964078795</v>
      </c>
      <c r="F572" s="4">
        <f t="shared" si="57"/>
        <v>1524</v>
      </c>
      <c r="G572" s="29">
        <f t="shared" si="60"/>
        <v>1524</v>
      </c>
      <c r="H572" s="29">
        <f t="shared" si="61"/>
        <v>863</v>
      </c>
      <c r="I572" s="30">
        <f t="shared" si="62"/>
        <v>2</v>
      </c>
      <c r="J572" s="31">
        <f t="shared" si="58"/>
        <v>1</v>
      </c>
      <c r="K572" s="12">
        <v>863</v>
      </c>
      <c r="L572" s="13">
        <v>-1476</v>
      </c>
      <c r="M572" s="13">
        <v>-1714</v>
      </c>
      <c r="N572" s="16">
        <v>3</v>
      </c>
      <c r="O572" s="16">
        <v>465</v>
      </c>
      <c r="P572" s="17">
        <v>726</v>
      </c>
      <c r="Q572" s="4">
        <v>574</v>
      </c>
      <c r="R572" s="4">
        <v>683</v>
      </c>
      <c r="S572" s="4">
        <v>832</v>
      </c>
      <c r="T572" s="27">
        <f t="shared" si="59"/>
        <v>900</v>
      </c>
      <c r="U572" s="13">
        <v>900</v>
      </c>
      <c r="V572" s="13">
        <v>-1114</v>
      </c>
      <c r="W572" s="19">
        <v>-1237</v>
      </c>
      <c r="X572" s="23">
        <v>0.72</v>
      </c>
      <c r="Y572" s="24">
        <v>0.73</v>
      </c>
      <c r="Z572" s="24">
        <v>0.83</v>
      </c>
      <c r="AA572" s="24">
        <v>-0.1</v>
      </c>
      <c r="AB572" s="25">
        <v>0.55000000000000004</v>
      </c>
    </row>
    <row r="573" spans="1:28" x14ac:dyDescent="0.25">
      <c r="A573" s="7">
        <v>42261.989583333336</v>
      </c>
      <c r="B573">
        <v>290</v>
      </c>
      <c r="C573">
        <v>1234</v>
      </c>
      <c r="D573">
        <v>1510</v>
      </c>
      <c r="E573" s="2">
        <f t="shared" si="56"/>
        <v>1.324459234608985</v>
      </c>
      <c r="F573" s="4" t="e">
        <f t="shared" si="57"/>
        <v>#N/A</v>
      </c>
      <c r="G573" s="29">
        <f t="shared" si="60"/>
        <v>857</v>
      </c>
      <c r="H573" s="29">
        <f t="shared" si="61"/>
        <v>601</v>
      </c>
      <c r="I573" s="30">
        <f t="shared" si="62"/>
        <v>1</v>
      </c>
      <c r="J573" s="31">
        <f t="shared" si="58"/>
        <v>0</v>
      </c>
      <c r="K573" s="12">
        <v>-601</v>
      </c>
      <c r="L573" s="13">
        <v>-1632</v>
      </c>
      <c r="M573" s="13">
        <v>-1938</v>
      </c>
      <c r="N573" s="16">
        <v>6</v>
      </c>
      <c r="O573" s="16">
        <v>892</v>
      </c>
      <c r="P573" s="17">
        <v>1147</v>
      </c>
      <c r="Q573" s="4">
        <v>378</v>
      </c>
      <c r="R573" s="4">
        <v>939</v>
      </c>
      <c r="S573" s="4">
        <v>1090</v>
      </c>
      <c r="T573" s="27">
        <f t="shared" si="59"/>
        <v>796</v>
      </c>
      <c r="U573" s="13">
        <v>-796</v>
      </c>
      <c r="V573" s="13">
        <v>-1242</v>
      </c>
      <c r="W573" s="19">
        <v>-1398</v>
      </c>
      <c r="X573" s="23">
        <v>0.78</v>
      </c>
      <c r="Y573" s="24">
        <v>0.78</v>
      </c>
      <c r="Z573" s="24">
        <v>0.68999999999999895</v>
      </c>
      <c r="AA573" s="24">
        <v>-0.12</v>
      </c>
      <c r="AB573" s="25">
        <v>0.53</v>
      </c>
    </row>
    <row r="574" spans="1:28" x14ac:dyDescent="0.25">
      <c r="A574" s="7">
        <v>42262.989583333336</v>
      </c>
      <c r="B574">
        <v>239</v>
      </c>
      <c r="C574">
        <v>1363</v>
      </c>
      <c r="D574">
        <v>1661</v>
      </c>
      <c r="E574" s="2">
        <f t="shared" si="56"/>
        <v>1.2011278195488722</v>
      </c>
      <c r="F574" s="4" t="e">
        <f t="shared" si="57"/>
        <v>#N/A</v>
      </c>
      <c r="G574" s="29">
        <f t="shared" si="60"/>
        <v>583</v>
      </c>
      <c r="H574" s="29">
        <f t="shared" si="61"/>
        <v>532</v>
      </c>
      <c r="I574" s="30">
        <f t="shared" si="62"/>
        <v>0</v>
      </c>
      <c r="J574" s="31">
        <f t="shared" si="58"/>
        <v>0</v>
      </c>
      <c r="K574" s="12">
        <v>-532</v>
      </c>
      <c r="L574" s="13">
        <v>-2020</v>
      </c>
      <c r="M574" s="13">
        <v>-2354</v>
      </c>
      <c r="N574" s="16">
        <v>18</v>
      </c>
      <c r="O574" s="16">
        <v>892</v>
      </c>
      <c r="P574" s="17">
        <v>1164</v>
      </c>
      <c r="Q574" s="4">
        <v>291</v>
      </c>
      <c r="R574" s="4">
        <v>1037</v>
      </c>
      <c r="S574" s="4">
        <v>1199</v>
      </c>
      <c r="T574" s="27">
        <f t="shared" si="59"/>
        <v>639</v>
      </c>
      <c r="U574" s="13">
        <v>-639</v>
      </c>
      <c r="V574" s="13">
        <v>-1538</v>
      </c>
      <c r="W574" s="19">
        <v>-1699</v>
      </c>
      <c r="X574" s="23">
        <v>0.49</v>
      </c>
      <c r="Y574" s="24">
        <v>0.75</v>
      </c>
      <c r="Z574" s="24">
        <v>0.67</v>
      </c>
      <c r="AA574" s="24">
        <v>-0.13</v>
      </c>
      <c r="AB574" s="25">
        <v>0.45</v>
      </c>
    </row>
    <row r="575" spans="1:28" x14ac:dyDescent="0.25">
      <c r="A575" s="7">
        <v>42263.989583333336</v>
      </c>
      <c r="B575">
        <v>504</v>
      </c>
      <c r="C575">
        <v>851</v>
      </c>
      <c r="D575">
        <v>1280</v>
      </c>
      <c r="E575" s="2">
        <f t="shared" si="56"/>
        <v>1.0894378194207837</v>
      </c>
      <c r="F575" s="4" t="e">
        <f t="shared" si="57"/>
        <v>#N/A</v>
      </c>
      <c r="G575" s="29">
        <f t="shared" si="60"/>
        <v>465</v>
      </c>
      <c r="H575" s="29">
        <f t="shared" si="61"/>
        <v>1174</v>
      </c>
      <c r="I575" s="30">
        <f t="shared" si="62"/>
        <v>1</v>
      </c>
      <c r="J575" s="31">
        <f t="shared" si="58"/>
        <v>1</v>
      </c>
      <c r="K575" s="12">
        <v>1174</v>
      </c>
      <c r="L575" s="13">
        <v>-1811</v>
      </c>
      <c r="M575" s="13">
        <v>-2315</v>
      </c>
      <c r="N575" s="16">
        <v>67</v>
      </c>
      <c r="O575" s="16">
        <v>0</v>
      </c>
      <c r="P575" s="17">
        <v>8</v>
      </c>
      <c r="Q575" s="4">
        <v>584</v>
      </c>
      <c r="R575" s="4">
        <v>687</v>
      </c>
      <c r="S575" s="4">
        <v>923</v>
      </c>
      <c r="T575" s="27">
        <f t="shared" si="59"/>
        <v>1279</v>
      </c>
      <c r="U575" s="13">
        <v>1279</v>
      </c>
      <c r="V575" s="13">
        <v>-1379</v>
      </c>
      <c r="W575" s="19">
        <v>-1670</v>
      </c>
      <c r="X575" s="23">
        <v>0.59</v>
      </c>
      <c r="Y575" s="24">
        <v>0.61</v>
      </c>
      <c r="Z575" s="24">
        <v>0.68</v>
      </c>
      <c r="AA575" s="24">
        <v>-0.16</v>
      </c>
      <c r="AB575" s="25">
        <v>0.43</v>
      </c>
    </row>
    <row r="576" spans="1:28" x14ac:dyDescent="0.25">
      <c r="A576" s="7">
        <v>42264.989583333336</v>
      </c>
      <c r="B576">
        <v>437</v>
      </c>
      <c r="C576">
        <v>532</v>
      </c>
      <c r="D576">
        <v>204</v>
      </c>
      <c r="E576" s="2">
        <f t="shared" si="56"/>
        <v>1.2723342939481268</v>
      </c>
      <c r="F576" s="4">
        <f t="shared" si="57"/>
        <v>1127</v>
      </c>
      <c r="G576" s="29">
        <f t="shared" si="60"/>
        <v>1127</v>
      </c>
      <c r="H576" s="29">
        <f t="shared" si="61"/>
        <v>694</v>
      </c>
      <c r="I576" s="30">
        <f t="shared" si="62"/>
        <v>2</v>
      </c>
      <c r="J576" s="31">
        <f t="shared" si="58"/>
        <v>1</v>
      </c>
      <c r="K576" s="12">
        <v>694</v>
      </c>
      <c r="L576" s="13">
        <v>946</v>
      </c>
      <c r="M576" s="13">
        <v>-533</v>
      </c>
      <c r="N576" s="16">
        <v>47</v>
      </c>
      <c r="O576" s="16">
        <v>201</v>
      </c>
      <c r="P576" s="17">
        <v>17</v>
      </c>
      <c r="Q576" s="4">
        <v>567</v>
      </c>
      <c r="R576" s="4">
        <v>465</v>
      </c>
      <c r="S576" s="4">
        <v>147</v>
      </c>
      <c r="T576" s="27">
        <f t="shared" si="59"/>
        <v>883</v>
      </c>
      <c r="U576" s="13">
        <v>883</v>
      </c>
      <c r="V576" s="13">
        <v>878</v>
      </c>
      <c r="W576" s="19">
        <v>-385</v>
      </c>
      <c r="X576" s="23">
        <v>0.42</v>
      </c>
      <c r="Y576" s="24">
        <v>0.54</v>
      </c>
      <c r="Z576" s="24">
        <v>0.72</v>
      </c>
      <c r="AA576" s="24">
        <v>-0.17</v>
      </c>
      <c r="AB576" s="25">
        <v>0.38</v>
      </c>
    </row>
    <row r="577" spans="1:28" x14ac:dyDescent="0.25">
      <c r="A577" s="7">
        <v>42265.989583333336</v>
      </c>
      <c r="B577">
        <v>201</v>
      </c>
      <c r="C577">
        <v>685</v>
      </c>
      <c r="D577">
        <v>261</v>
      </c>
      <c r="E577" s="2">
        <f t="shared" si="56"/>
        <v>1.3238709677419356</v>
      </c>
      <c r="F577" s="4" t="e">
        <f t="shared" si="57"/>
        <v>#N/A</v>
      </c>
      <c r="G577" s="29">
        <f t="shared" si="60"/>
        <v>692</v>
      </c>
      <c r="H577" s="29">
        <f t="shared" si="61"/>
        <v>775</v>
      </c>
      <c r="I577" s="30">
        <f t="shared" si="62"/>
        <v>2</v>
      </c>
      <c r="J577" s="31">
        <f t="shared" si="58"/>
        <v>1</v>
      </c>
      <c r="K577" s="12">
        <v>775</v>
      </c>
      <c r="L577" s="13">
        <v>1191</v>
      </c>
      <c r="M577" s="13">
        <v>559</v>
      </c>
      <c r="N577" s="16">
        <v>2</v>
      </c>
      <c r="O577" s="16">
        <v>230</v>
      </c>
      <c r="P577" s="17">
        <v>5</v>
      </c>
      <c r="Q577" s="4">
        <v>266</v>
      </c>
      <c r="R577" s="4">
        <v>641</v>
      </c>
      <c r="S577" s="4">
        <v>188</v>
      </c>
      <c r="T577" s="27">
        <f t="shared" si="59"/>
        <v>1026</v>
      </c>
      <c r="U577" s="13">
        <v>1026</v>
      </c>
      <c r="V577" s="13">
        <v>1116</v>
      </c>
      <c r="W577" s="19">
        <v>404</v>
      </c>
      <c r="X577" s="23">
        <v>0.76</v>
      </c>
      <c r="Y577" s="24">
        <v>0.7</v>
      </c>
      <c r="Z577" s="24">
        <v>0.81</v>
      </c>
      <c r="AA577" s="24">
        <v>-0.17</v>
      </c>
      <c r="AB577" s="25">
        <v>0.53</v>
      </c>
    </row>
    <row r="578" spans="1:28" x14ac:dyDescent="0.25">
      <c r="A578" s="7">
        <v>42268.989583333336</v>
      </c>
      <c r="B578">
        <v>934</v>
      </c>
      <c r="C578">
        <v>1345</v>
      </c>
      <c r="D578">
        <v>407</v>
      </c>
      <c r="E578" s="2">
        <f t="shared" ref="E578:E641" si="63">IF(H578&gt;T578,H578/T578,T578/H578)</f>
        <v>1.323961661341853</v>
      </c>
      <c r="F578" s="4" t="e">
        <f t="shared" si="57"/>
        <v>#N/A</v>
      </c>
      <c r="G578" s="29">
        <f t="shared" si="60"/>
        <v>279</v>
      </c>
      <c r="H578" s="29">
        <f t="shared" si="61"/>
        <v>1565</v>
      </c>
      <c r="I578" s="30">
        <f t="shared" si="62"/>
        <v>2</v>
      </c>
      <c r="J578" s="31">
        <f t="shared" si="58"/>
        <v>1</v>
      </c>
      <c r="K578" s="12">
        <v>1565</v>
      </c>
      <c r="L578" s="13">
        <v>1921</v>
      </c>
      <c r="M578" s="13">
        <v>914</v>
      </c>
      <c r="N578" s="16">
        <v>496</v>
      </c>
      <c r="O578" s="16">
        <v>936</v>
      </c>
      <c r="P578" s="17">
        <v>69</v>
      </c>
      <c r="Q578" s="4">
        <v>1237</v>
      </c>
      <c r="R578" s="4">
        <v>1261</v>
      </c>
      <c r="S578" s="4">
        <v>294</v>
      </c>
      <c r="T578" s="27">
        <f t="shared" si="59"/>
        <v>2072</v>
      </c>
      <c r="U578" s="13">
        <v>2072</v>
      </c>
      <c r="V578" s="13">
        <v>1801</v>
      </c>
      <c r="W578" s="19">
        <v>659</v>
      </c>
      <c r="X578" s="23">
        <v>0.84</v>
      </c>
      <c r="Y578" s="24">
        <v>0.68</v>
      </c>
      <c r="Z578" s="24">
        <v>0.86</v>
      </c>
      <c r="AA578" s="24">
        <v>-0.16</v>
      </c>
      <c r="AB578" s="25">
        <v>0.56000000000000005</v>
      </c>
    </row>
    <row r="579" spans="1:28" x14ac:dyDescent="0.25">
      <c r="A579" s="7">
        <v>42269.989583333336</v>
      </c>
      <c r="B579">
        <v>1373</v>
      </c>
      <c r="C579">
        <v>1556</v>
      </c>
      <c r="D579">
        <v>642</v>
      </c>
      <c r="E579" s="2">
        <f t="shared" si="63"/>
        <v>1.3241881298992162</v>
      </c>
      <c r="F579" s="4">
        <f t="shared" ref="F579:F642" si="64">IF(H578&gt;1054,G579,NA())</f>
        <v>675</v>
      </c>
      <c r="G579" s="29">
        <f t="shared" si="60"/>
        <v>675</v>
      </c>
      <c r="H579" s="29">
        <f t="shared" si="61"/>
        <v>1786</v>
      </c>
      <c r="I579" s="30">
        <f t="shared" si="62"/>
        <v>2</v>
      </c>
      <c r="J579" s="31">
        <f t="shared" ref="J579:J642" si="65">IF(K579&gt;0,1,0)</f>
        <v>1</v>
      </c>
      <c r="K579" s="12">
        <v>1786</v>
      </c>
      <c r="L579" s="13">
        <v>2115</v>
      </c>
      <c r="M579" s="13">
        <v>1052</v>
      </c>
      <c r="N579" s="16">
        <v>890</v>
      </c>
      <c r="O579" s="16">
        <v>744</v>
      </c>
      <c r="P579" s="17">
        <v>246</v>
      </c>
      <c r="Q579" s="4">
        <v>1818</v>
      </c>
      <c r="R579" s="4">
        <v>1459</v>
      </c>
      <c r="S579" s="4">
        <v>463</v>
      </c>
      <c r="T579" s="27">
        <f t="shared" ref="T579:T642" si="66">IMABS(U579)</f>
        <v>2365</v>
      </c>
      <c r="U579" s="13">
        <v>2365</v>
      </c>
      <c r="V579" s="13">
        <v>1983</v>
      </c>
      <c r="W579" s="19">
        <v>759</v>
      </c>
      <c r="X579" s="23">
        <v>0.86</v>
      </c>
      <c r="Y579" s="24">
        <v>0.47</v>
      </c>
      <c r="Z579" s="24">
        <v>0.78</v>
      </c>
      <c r="AA579" s="24">
        <v>-0.16</v>
      </c>
      <c r="AB579" s="25">
        <v>0.49</v>
      </c>
    </row>
    <row r="580" spans="1:28" x14ac:dyDescent="0.25">
      <c r="A580" s="7">
        <v>42270.989583333336</v>
      </c>
      <c r="B580">
        <v>652</v>
      </c>
      <c r="C580">
        <v>693</v>
      </c>
      <c r="D580">
        <v>1435</v>
      </c>
      <c r="E580" s="2">
        <f t="shared" si="63"/>
        <v>1.3245089666951324</v>
      </c>
      <c r="F580" s="4">
        <f t="shared" si="64"/>
        <v>1768</v>
      </c>
      <c r="G580" s="29">
        <f t="shared" ref="G580:G643" si="67">H579-N580</f>
        <v>1768</v>
      </c>
      <c r="H580" s="29">
        <f t="shared" ref="H580:H643" si="68">IMABS(K580)</f>
        <v>1171</v>
      </c>
      <c r="I580" s="30">
        <f t="shared" ref="I580:I643" si="69">J580+J579</f>
        <v>2</v>
      </c>
      <c r="J580" s="31">
        <f t="shared" si="65"/>
        <v>1</v>
      </c>
      <c r="K580" s="12">
        <v>1171</v>
      </c>
      <c r="L580" s="13">
        <v>1032</v>
      </c>
      <c r="M580" s="13">
        <v>-2767</v>
      </c>
      <c r="N580" s="16">
        <v>18</v>
      </c>
      <c r="O580" s="16">
        <v>19</v>
      </c>
      <c r="P580" s="17">
        <v>474</v>
      </c>
      <c r="Q580" s="4">
        <v>865</v>
      </c>
      <c r="R580" s="4">
        <v>649</v>
      </c>
      <c r="S580" s="4">
        <v>1035</v>
      </c>
      <c r="T580" s="27">
        <f t="shared" si="66"/>
        <v>1551</v>
      </c>
      <c r="U580" s="13">
        <v>1551</v>
      </c>
      <c r="V580" s="13">
        <v>967</v>
      </c>
      <c r="W580" s="19">
        <v>-1996</v>
      </c>
      <c r="X580" s="23">
        <v>0.86</v>
      </c>
      <c r="Y580" s="24">
        <v>0.65</v>
      </c>
      <c r="Z580" s="24">
        <v>0.72</v>
      </c>
      <c r="AA580" s="24">
        <v>-0.15</v>
      </c>
      <c r="AB580" s="25">
        <v>0.52</v>
      </c>
    </row>
    <row r="581" spans="1:28" x14ac:dyDescent="0.25">
      <c r="A581" s="7">
        <v>42271.989583333336</v>
      </c>
      <c r="B581">
        <v>537</v>
      </c>
      <c r="C581">
        <v>1050</v>
      </c>
      <c r="D581">
        <v>2866</v>
      </c>
      <c r="E581" s="2">
        <f t="shared" si="63"/>
        <v>1.379746835443038</v>
      </c>
      <c r="F581" s="4">
        <f t="shared" si="64"/>
        <v>1045</v>
      </c>
      <c r="G581" s="29">
        <f t="shared" si="67"/>
        <v>1045</v>
      </c>
      <c r="H581" s="29">
        <f t="shared" si="68"/>
        <v>1185</v>
      </c>
      <c r="I581" s="30">
        <f t="shared" si="69"/>
        <v>1</v>
      </c>
      <c r="J581" s="31">
        <f t="shared" si="65"/>
        <v>0</v>
      </c>
      <c r="K581" s="12">
        <v>-1185</v>
      </c>
      <c r="L581" s="13">
        <v>-1771</v>
      </c>
      <c r="M581" s="13">
        <v>-3687</v>
      </c>
      <c r="N581" s="16">
        <v>126</v>
      </c>
      <c r="O581" s="16">
        <v>596</v>
      </c>
      <c r="P581" s="17">
        <v>2414</v>
      </c>
      <c r="Q581" s="4">
        <v>733</v>
      </c>
      <c r="R581" s="4">
        <v>985</v>
      </c>
      <c r="S581" s="4">
        <v>2068</v>
      </c>
      <c r="T581" s="27">
        <f t="shared" si="66"/>
        <v>1635</v>
      </c>
      <c r="U581" s="13">
        <v>-1635</v>
      </c>
      <c r="V581" s="13">
        <v>-1661</v>
      </c>
      <c r="W581" s="19">
        <v>-2660</v>
      </c>
      <c r="X581" s="23">
        <v>0.37</v>
      </c>
      <c r="Y581" s="24">
        <v>0.75</v>
      </c>
      <c r="Z581" s="24">
        <v>0.68</v>
      </c>
      <c r="AA581" s="24">
        <v>-0.14000000000000001</v>
      </c>
      <c r="AB581" s="25">
        <v>0.42</v>
      </c>
    </row>
    <row r="582" spans="1:28" x14ac:dyDescent="0.25">
      <c r="A582" s="7">
        <v>42272.989583333336</v>
      </c>
      <c r="B582">
        <v>441</v>
      </c>
      <c r="C582">
        <v>1027</v>
      </c>
      <c r="D582">
        <v>2959</v>
      </c>
      <c r="E582" s="2">
        <f t="shared" si="63"/>
        <v>1.4288816503800217</v>
      </c>
      <c r="F582" s="4">
        <f t="shared" si="64"/>
        <v>1155</v>
      </c>
      <c r="G582" s="29">
        <f t="shared" si="67"/>
        <v>1155</v>
      </c>
      <c r="H582" s="29">
        <f t="shared" si="68"/>
        <v>921</v>
      </c>
      <c r="I582" s="30">
        <f t="shared" si="69"/>
        <v>0</v>
      </c>
      <c r="J582" s="31">
        <f t="shared" si="65"/>
        <v>0</v>
      </c>
      <c r="K582" s="12">
        <v>-921</v>
      </c>
      <c r="L582" s="13">
        <v>-1759</v>
      </c>
      <c r="M582" s="13">
        <v>-3500</v>
      </c>
      <c r="N582" s="16">
        <v>30</v>
      </c>
      <c r="O582" s="16">
        <v>462</v>
      </c>
      <c r="P582" s="17">
        <v>2420</v>
      </c>
      <c r="Q582" s="4">
        <v>607</v>
      </c>
      <c r="R582" s="4">
        <v>980</v>
      </c>
      <c r="S582" s="4">
        <v>2169</v>
      </c>
      <c r="T582" s="27">
        <f t="shared" si="66"/>
        <v>1316</v>
      </c>
      <c r="U582" s="13">
        <v>-1316</v>
      </c>
      <c r="V582" s="13">
        <v>-1685</v>
      </c>
      <c r="W582" s="19">
        <v>-2553</v>
      </c>
      <c r="X582" s="23">
        <v>-0.4</v>
      </c>
      <c r="Y582" s="24">
        <v>0.72</v>
      </c>
      <c r="Z582" s="24">
        <v>0.66</v>
      </c>
      <c r="AA582" s="24">
        <v>-0.13</v>
      </c>
      <c r="AB582" s="25">
        <v>0.22</v>
      </c>
    </row>
    <row r="583" spans="1:28" x14ac:dyDescent="0.25">
      <c r="A583" s="7">
        <v>42275.989583333336</v>
      </c>
      <c r="B583">
        <v>516</v>
      </c>
      <c r="C583">
        <v>717</v>
      </c>
      <c r="D583">
        <v>3108</v>
      </c>
      <c r="E583" s="2">
        <f t="shared" si="63"/>
        <v>1.4741454864154251</v>
      </c>
      <c r="F583" s="4" t="e">
        <f t="shared" si="64"/>
        <v>#N/A</v>
      </c>
      <c r="G583" s="29">
        <f t="shared" si="67"/>
        <v>820</v>
      </c>
      <c r="H583" s="29">
        <f t="shared" si="68"/>
        <v>1141</v>
      </c>
      <c r="I583" s="30">
        <f t="shared" si="69"/>
        <v>0</v>
      </c>
      <c r="J583" s="31">
        <f t="shared" si="65"/>
        <v>0</v>
      </c>
      <c r="K583" s="12">
        <v>-1141</v>
      </c>
      <c r="L583" s="13">
        <v>-1230</v>
      </c>
      <c r="M583" s="13">
        <v>-3872</v>
      </c>
      <c r="N583" s="16">
        <v>101</v>
      </c>
      <c r="O583" s="16">
        <v>50</v>
      </c>
      <c r="P583" s="17">
        <v>2451</v>
      </c>
      <c r="Q583" s="4">
        <v>761</v>
      </c>
      <c r="R583" s="4">
        <v>754</v>
      </c>
      <c r="S583" s="4">
        <v>2345</v>
      </c>
      <c r="T583" s="27">
        <f t="shared" si="66"/>
        <v>1682</v>
      </c>
      <c r="U583" s="13">
        <v>-1682</v>
      </c>
      <c r="V583" s="13">
        <v>-1342</v>
      </c>
      <c r="W583" s="19">
        <v>-2921</v>
      </c>
      <c r="X583" s="23">
        <v>-0.11</v>
      </c>
      <c r="Y583" s="24">
        <v>0.64</v>
      </c>
      <c r="Z583" s="24">
        <v>0.68999999999999895</v>
      </c>
      <c r="AA583" s="24">
        <v>-0.12</v>
      </c>
      <c r="AB583" s="25">
        <v>0.27</v>
      </c>
    </row>
    <row r="584" spans="1:28" x14ac:dyDescent="0.25">
      <c r="A584" s="7">
        <v>42276.989583333336</v>
      </c>
      <c r="B584">
        <v>1170</v>
      </c>
      <c r="C584">
        <v>1264</v>
      </c>
      <c r="D584">
        <v>3951</v>
      </c>
      <c r="E584" s="2">
        <f t="shared" si="63"/>
        <v>1.474313863476425</v>
      </c>
      <c r="F584" s="4">
        <f t="shared" si="64"/>
        <v>349</v>
      </c>
      <c r="G584" s="29">
        <f t="shared" si="67"/>
        <v>349</v>
      </c>
      <c r="H584" s="29">
        <f t="shared" si="68"/>
        <v>1421</v>
      </c>
      <c r="I584" s="30">
        <f t="shared" si="69"/>
        <v>0</v>
      </c>
      <c r="J584" s="31">
        <f t="shared" si="65"/>
        <v>0</v>
      </c>
      <c r="K584" s="12">
        <v>-1421</v>
      </c>
      <c r="L584" s="13">
        <v>-1524</v>
      </c>
      <c r="M584" s="13">
        <v>-4188</v>
      </c>
      <c r="N584" s="16">
        <v>792</v>
      </c>
      <c r="O584" s="16">
        <v>867</v>
      </c>
      <c r="P584" s="17">
        <v>3421</v>
      </c>
      <c r="Q584" s="4">
        <v>1730</v>
      </c>
      <c r="R584" s="4">
        <v>1382</v>
      </c>
      <c r="S584" s="4">
        <v>2989</v>
      </c>
      <c r="T584" s="27">
        <f t="shared" si="66"/>
        <v>2095</v>
      </c>
      <c r="U584" s="13">
        <v>-2095</v>
      </c>
      <c r="V584" s="13">
        <v>-1662</v>
      </c>
      <c r="W584" s="19">
        <v>-3163</v>
      </c>
      <c r="X584" s="23">
        <v>-0.11</v>
      </c>
      <c r="Y584" s="24">
        <v>0.06</v>
      </c>
      <c r="Z584" s="24">
        <v>0.66</v>
      </c>
      <c r="AA584" s="24">
        <v>-0.12</v>
      </c>
      <c r="AB584" s="25">
        <v>0.12</v>
      </c>
    </row>
    <row r="585" spans="1:28" x14ac:dyDescent="0.25">
      <c r="A585" s="7">
        <v>42277.989583333336</v>
      </c>
      <c r="B585">
        <v>904</v>
      </c>
      <c r="C585">
        <v>1001</v>
      </c>
      <c r="D585">
        <v>3673</v>
      </c>
      <c r="E585" s="2">
        <f t="shared" si="63"/>
        <v>1.4915378955114054</v>
      </c>
      <c r="F585" s="4">
        <f t="shared" si="64"/>
        <v>1034</v>
      </c>
      <c r="G585" s="29">
        <f t="shared" si="67"/>
        <v>1034</v>
      </c>
      <c r="H585" s="29">
        <f t="shared" si="68"/>
        <v>1359</v>
      </c>
      <c r="I585" s="30">
        <f t="shared" si="69"/>
        <v>0</v>
      </c>
      <c r="J585" s="31">
        <f t="shared" si="65"/>
        <v>0</v>
      </c>
      <c r="K585" s="12">
        <v>-1359</v>
      </c>
      <c r="L585" s="13">
        <v>-1443</v>
      </c>
      <c r="M585" s="13">
        <v>-4123</v>
      </c>
      <c r="N585" s="16">
        <v>387</v>
      </c>
      <c r="O585" s="16">
        <v>493</v>
      </c>
      <c r="P585" s="17">
        <v>3151</v>
      </c>
      <c r="Q585" s="4">
        <v>1357</v>
      </c>
      <c r="R585" s="4">
        <v>1107</v>
      </c>
      <c r="S585" s="4">
        <v>2817</v>
      </c>
      <c r="T585" s="27">
        <f t="shared" si="66"/>
        <v>2027</v>
      </c>
      <c r="U585" s="13">
        <v>-2027</v>
      </c>
      <c r="V585" s="13">
        <v>-1589</v>
      </c>
      <c r="W585" s="19">
        <v>-3139</v>
      </c>
      <c r="X585" s="23">
        <v>-0.57999999999999996</v>
      </c>
      <c r="Y585" s="24">
        <v>-0.56000000000000005</v>
      </c>
      <c r="Z585" s="24">
        <v>0.62</v>
      </c>
      <c r="AA585" s="24">
        <v>-0.12</v>
      </c>
      <c r="AB585" s="25">
        <v>-0.16</v>
      </c>
    </row>
    <row r="586" spans="1:28" x14ac:dyDescent="0.25">
      <c r="A586" s="7">
        <v>42278.989583333336</v>
      </c>
      <c r="B586">
        <v>448</v>
      </c>
      <c r="C586">
        <v>604</v>
      </c>
      <c r="D586">
        <v>3250</v>
      </c>
      <c r="E586" s="2">
        <f t="shared" si="63"/>
        <v>1.5536193029490617</v>
      </c>
      <c r="F586" s="4">
        <f t="shared" si="64"/>
        <v>1170</v>
      </c>
      <c r="G586" s="29">
        <f t="shared" si="67"/>
        <v>1170</v>
      </c>
      <c r="H586" s="29">
        <f t="shared" si="68"/>
        <v>746</v>
      </c>
      <c r="I586" s="30">
        <f t="shared" si="69"/>
        <v>0</v>
      </c>
      <c r="J586" s="31">
        <f t="shared" si="65"/>
        <v>0</v>
      </c>
      <c r="K586" s="12">
        <v>-746</v>
      </c>
      <c r="L586" s="13">
        <v>-916</v>
      </c>
      <c r="M586" s="13">
        <v>-3572</v>
      </c>
      <c r="N586" s="16">
        <v>189</v>
      </c>
      <c r="O586" s="16">
        <v>346</v>
      </c>
      <c r="P586" s="17">
        <v>3003</v>
      </c>
      <c r="Q586" s="4">
        <v>697</v>
      </c>
      <c r="R586" s="4">
        <v>830</v>
      </c>
      <c r="S586" s="4">
        <v>2553</v>
      </c>
      <c r="T586" s="27">
        <f t="shared" si="66"/>
        <v>1159</v>
      </c>
      <c r="U586" s="13">
        <v>-1159</v>
      </c>
      <c r="V586" s="13">
        <v>-1358</v>
      </c>
      <c r="W586" s="19">
        <v>-2806</v>
      </c>
      <c r="X586" s="23">
        <v>0.33</v>
      </c>
      <c r="Y586" s="24">
        <v>-0.3</v>
      </c>
      <c r="Z586" s="24">
        <v>0.63</v>
      </c>
      <c r="AA586" s="24">
        <v>-0.1</v>
      </c>
      <c r="AB586" s="25">
        <v>0.14000000000000001</v>
      </c>
    </row>
    <row r="587" spans="1:28" x14ac:dyDescent="0.25">
      <c r="A587" s="7">
        <v>42279.989583333336</v>
      </c>
      <c r="B587">
        <v>622</v>
      </c>
      <c r="C587">
        <v>748</v>
      </c>
      <c r="D587">
        <v>3241</v>
      </c>
      <c r="E587" s="2">
        <f t="shared" si="63"/>
        <v>1.5531619179986103</v>
      </c>
      <c r="F587" s="4" t="e">
        <f t="shared" si="64"/>
        <v>#N/A</v>
      </c>
      <c r="G587" s="29">
        <f t="shared" si="67"/>
        <v>583</v>
      </c>
      <c r="H587" s="29">
        <f t="shared" si="68"/>
        <v>1439</v>
      </c>
      <c r="I587" s="30">
        <f t="shared" si="69"/>
        <v>0</v>
      </c>
      <c r="J587" s="31">
        <f t="shared" si="65"/>
        <v>0</v>
      </c>
      <c r="K587" s="12">
        <v>-1439</v>
      </c>
      <c r="L587" s="13">
        <v>-1548</v>
      </c>
      <c r="M587" s="13">
        <v>-3627</v>
      </c>
      <c r="N587" s="16">
        <v>163</v>
      </c>
      <c r="O587" s="16">
        <v>301</v>
      </c>
      <c r="P587" s="17">
        <v>2809</v>
      </c>
      <c r="Q587" s="4">
        <v>966</v>
      </c>
      <c r="R587" s="4">
        <v>1026</v>
      </c>
      <c r="S587" s="4">
        <v>2546</v>
      </c>
      <c r="T587" s="27">
        <f t="shared" si="66"/>
        <v>2235</v>
      </c>
      <c r="U587" s="13">
        <v>-2235</v>
      </c>
      <c r="V587" s="13">
        <v>-2132</v>
      </c>
      <c r="W587" s="19">
        <v>-2849</v>
      </c>
      <c r="X587" s="23">
        <v>0.66</v>
      </c>
      <c r="Y587" s="24">
        <v>0.15</v>
      </c>
      <c r="Z587" s="24">
        <v>0.64</v>
      </c>
      <c r="AA587" s="24">
        <v>-0.1</v>
      </c>
      <c r="AB587" s="25">
        <v>0.34</v>
      </c>
    </row>
    <row r="588" spans="1:28" x14ac:dyDescent="0.25">
      <c r="A588" s="7">
        <v>42282.989583333336</v>
      </c>
      <c r="B588">
        <v>650</v>
      </c>
      <c r="C588">
        <v>801</v>
      </c>
      <c r="D588">
        <v>3109</v>
      </c>
      <c r="E588" s="2">
        <f t="shared" si="63"/>
        <v>1.5536028119507908</v>
      </c>
      <c r="F588" s="4">
        <f t="shared" si="64"/>
        <v>1012</v>
      </c>
      <c r="G588" s="29">
        <f t="shared" si="67"/>
        <v>1012</v>
      </c>
      <c r="H588" s="29">
        <f t="shared" si="68"/>
        <v>1138</v>
      </c>
      <c r="I588" s="30">
        <f t="shared" si="69"/>
        <v>0</v>
      </c>
      <c r="J588" s="31">
        <f t="shared" si="65"/>
        <v>0</v>
      </c>
      <c r="K588" s="12">
        <v>-1138</v>
      </c>
      <c r="L588" s="13">
        <v>-1247</v>
      </c>
      <c r="M588" s="13">
        <v>-3454</v>
      </c>
      <c r="N588" s="16">
        <v>427</v>
      </c>
      <c r="O588" s="16">
        <v>594</v>
      </c>
      <c r="P588" s="17">
        <v>2810</v>
      </c>
      <c r="Q588" s="4">
        <v>1010</v>
      </c>
      <c r="R588" s="4">
        <v>1186</v>
      </c>
      <c r="S588" s="4">
        <v>2443</v>
      </c>
      <c r="T588" s="27">
        <f t="shared" si="66"/>
        <v>1768</v>
      </c>
      <c r="U588" s="13">
        <v>-1768</v>
      </c>
      <c r="V588" s="13">
        <v>-1845</v>
      </c>
      <c r="W588" s="19">
        <v>-2713</v>
      </c>
      <c r="X588" s="23">
        <v>0.81</v>
      </c>
      <c r="Y588" s="24">
        <v>0.26</v>
      </c>
      <c r="Z588" s="24">
        <v>0.62</v>
      </c>
      <c r="AA588" s="24">
        <v>-0.1</v>
      </c>
      <c r="AB588" s="25">
        <v>0.4</v>
      </c>
    </row>
    <row r="589" spans="1:28" x14ac:dyDescent="0.25">
      <c r="A589" s="7">
        <v>42283.989583333336</v>
      </c>
      <c r="B589">
        <v>657</v>
      </c>
      <c r="C589">
        <v>816</v>
      </c>
      <c r="D589">
        <v>2923</v>
      </c>
      <c r="E589" s="2">
        <f t="shared" si="63"/>
        <v>1.5516093229744727</v>
      </c>
      <c r="F589" s="4">
        <f t="shared" si="64"/>
        <v>770</v>
      </c>
      <c r="G589" s="29">
        <f t="shared" si="67"/>
        <v>770</v>
      </c>
      <c r="H589" s="29">
        <f t="shared" si="68"/>
        <v>901</v>
      </c>
      <c r="I589" s="30">
        <f t="shared" si="69"/>
        <v>0</v>
      </c>
      <c r="J589" s="31">
        <f t="shared" si="65"/>
        <v>0</v>
      </c>
      <c r="K589" s="12">
        <v>-901</v>
      </c>
      <c r="L589" s="13">
        <v>-1040</v>
      </c>
      <c r="M589" s="13">
        <v>-3301</v>
      </c>
      <c r="N589" s="16">
        <v>368</v>
      </c>
      <c r="O589" s="16">
        <v>546</v>
      </c>
      <c r="P589" s="17">
        <v>2647</v>
      </c>
      <c r="Q589" s="4">
        <v>1020</v>
      </c>
      <c r="R589" s="4">
        <v>1207</v>
      </c>
      <c r="S589" s="4">
        <v>2368</v>
      </c>
      <c r="T589" s="27">
        <f t="shared" si="66"/>
        <v>1398</v>
      </c>
      <c r="U589" s="13">
        <v>-1398</v>
      </c>
      <c r="V589" s="13">
        <v>-1538</v>
      </c>
      <c r="W589" s="19">
        <v>-2602</v>
      </c>
      <c r="X589" s="23">
        <v>0.86</v>
      </c>
      <c r="Y589" s="24">
        <v>0.55000000000000004</v>
      </c>
      <c r="Z589" s="24">
        <v>0.54</v>
      </c>
      <c r="AA589" s="24">
        <v>-0.1</v>
      </c>
      <c r="AB589" s="25">
        <v>0.46</v>
      </c>
    </row>
    <row r="590" spans="1:28" x14ac:dyDescent="0.25">
      <c r="A590" s="7">
        <v>42284.989583333336</v>
      </c>
      <c r="B590">
        <v>403</v>
      </c>
      <c r="C590">
        <v>513</v>
      </c>
      <c r="D590">
        <v>1969</v>
      </c>
      <c r="E590" s="2">
        <f t="shared" si="63"/>
        <v>1.5541899441340783</v>
      </c>
      <c r="F590" s="4" t="e">
        <f t="shared" si="64"/>
        <v>#N/A</v>
      </c>
      <c r="G590" s="29">
        <f t="shared" si="67"/>
        <v>899</v>
      </c>
      <c r="H590" s="29">
        <f t="shared" si="68"/>
        <v>895</v>
      </c>
      <c r="I590" s="30">
        <f t="shared" si="69"/>
        <v>0</v>
      </c>
      <c r="J590" s="31">
        <f t="shared" si="65"/>
        <v>0</v>
      </c>
      <c r="K590" s="12">
        <v>-895</v>
      </c>
      <c r="L590" s="13">
        <v>-1030</v>
      </c>
      <c r="M590" s="13">
        <v>-2756</v>
      </c>
      <c r="N590" s="16">
        <v>2</v>
      </c>
      <c r="O590" s="16">
        <v>56</v>
      </c>
      <c r="P590" s="17">
        <v>1267</v>
      </c>
      <c r="Q590" s="4">
        <v>626</v>
      </c>
      <c r="R590" s="4">
        <v>760</v>
      </c>
      <c r="S590" s="4">
        <v>1617</v>
      </c>
      <c r="T590" s="27">
        <f t="shared" si="66"/>
        <v>1391</v>
      </c>
      <c r="U590" s="13">
        <v>-1391</v>
      </c>
      <c r="V590" s="13">
        <v>-1524</v>
      </c>
      <c r="W590" s="19">
        <v>-2263</v>
      </c>
      <c r="X590" s="23">
        <v>0.81</v>
      </c>
      <c r="Y590" s="24">
        <v>0.72</v>
      </c>
      <c r="Z590" s="24">
        <v>0.15</v>
      </c>
      <c r="AA590" s="24">
        <v>-0.1</v>
      </c>
      <c r="AB590" s="25">
        <v>0.4</v>
      </c>
    </row>
    <row r="591" spans="1:28" x14ac:dyDescent="0.25">
      <c r="A591" s="7">
        <v>42285.989583333336</v>
      </c>
      <c r="B591">
        <v>433</v>
      </c>
      <c r="C591">
        <v>372</v>
      </c>
      <c r="D591">
        <v>1630</v>
      </c>
      <c r="E591" s="2">
        <f t="shared" si="63"/>
        <v>2.0477941176470589</v>
      </c>
      <c r="F591" s="4" t="e">
        <f t="shared" si="64"/>
        <v>#N/A</v>
      </c>
      <c r="G591" s="29">
        <f t="shared" si="67"/>
        <v>894</v>
      </c>
      <c r="H591" s="29">
        <f t="shared" si="68"/>
        <v>816</v>
      </c>
      <c r="I591" s="30">
        <f t="shared" si="69"/>
        <v>0</v>
      </c>
      <c r="J591" s="31">
        <f t="shared" si="65"/>
        <v>0</v>
      </c>
      <c r="K591" s="12">
        <v>-816</v>
      </c>
      <c r="L591" s="13">
        <v>-666</v>
      </c>
      <c r="M591" s="13">
        <v>-2072</v>
      </c>
      <c r="N591" s="16">
        <v>1</v>
      </c>
      <c r="O591" s="16">
        <v>84</v>
      </c>
      <c r="P591" s="17">
        <v>1200</v>
      </c>
      <c r="Q591" s="4">
        <v>825</v>
      </c>
      <c r="R591" s="4">
        <v>551</v>
      </c>
      <c r="S591" s="4">
        <v>1338</v>
      </c>
      <c r="T591" s="27">
        <f t="shared" si="66"/>
        <v>1671</v>
      </c>
      <c r="U591" s="13">
        <v>-1671</v>
      </c>
      <c r="V591" s="13">
        <v>-985</v>
      </c>
      <c r="W591" s="19">
        <v>-1702</v>
      </c>
      <c r="X591" s="23">
        <v>0.7</v>
      </c>
      <c r="Y591" s="24">
        <v>0.76</v>
      </c>
      <c r="Z591" s="24">
        <v>-0.09</v>
      </c>
      <c r="AA591" s="24">
        <v>-0.08</v>
      </c>
      <c r="AB591" s="25">
        <v>0.32</v>
      </c>
    </row>
    <row r="592" spans="1:28" x14ac:dyDescent="0.25">
      <c r="A592" s="7">
        <v>42286.989583333336</v>
      </c>
      <c r="B592">
        <v>818</v>
      </c>
      <c r="C592">
        <v>753</v>
      </c>
      <c r="D592">
        <v>1886</v>
      </c>
      <c r="E592" s="2">
        <f t="shared" si="63"/>
        <v>1.5358187134502923</v>
      </c>
      <c r="F592" s="4" t="e">
        <f t="shared" si="64"/>
        <v>#N/A</v>
      </c>
      <c r="G592" s="29">
        <f t="shared" si="67"/>
        <v>458</v>
      </c>
      <c r="H592" s="29">
        <f t="shared" si="68"/>
        <v>1368</v>
      </c>
      <c r="I592" s="30">
        <f t="shared" si="69"/>
        <v>0</v>
      </c>
      <c r="J592" s="31">
        <f t="shared" si="65"/>
        <v>0</v>
      </c>
      <c r="K592" s="12">
        <v>-1368</v>
      </c>
      <c r="L592" s="13">
        <v>-1494</v>
      </c>
      <c r="M592" s="13">
        <v>-2699</v>
      </c>
      <c r="N592" s="16">
        <v>358</v>
      </c>
      <c r="O592" s="16">
        <v>123</v>
      </c>
      <c r="P592" s="17">
        <v>1140</v>
      </c>
      <c r="Q592" s="4">
        <v>1382</v>
      </c>
      <c r="R592" s="4">
        <v>1113</v>
      </c>
      <c r="S592" s="4">
        <v>1549</v>
      </c>
      <c r="T592" s="27">
        <f t="shared" si="66"/>
        <v>2101</v>
      </c>
      <c r="U592" s="13">
        <v>-2101</v>
      </c>
      <c r="V592" s="13">
        <v>-2210</v>
      </c>
      <c r="W592" s="19">
        <v>-2216</v>
      </c>
      <c r="X592" s="23">
        <v>0.57999999999999996</v>
      </c>
      <c r="Y592" s="24">
        <v>0.83</v>
      </c>
      <c r="Z592" s="24">
        <v>0.32</v>
      </c>
      <c r="AA592" s="24">
        <v>-0.06</v>
      </c>
      <c r="AB592" s="25">
        <v>0.42</v>
      </c>
    </row>
    <row r="593" spans="1:28" x14ac:dyDescent="0.25">
      <c r="A593" s="7">
        <v>42289.989583333336</v>
      </c>
      <c r="B593">
        <v>461</v>
      </c>
      <c r="C593">
        <v>1250</v>
      </c>
      <c r="D593">
        <v>2377</v>
      </c>
      <c r="E593" s="2">
        <f t="shared" si="63"/>
        <v>1.4337349397590362</v>
      </c>
      <c r="F593" s="4">
        <f t="shared" si="64"/>
        <v>1366</v>
      </c>
      <c r="G593" s="29">
        <f t="shared" si="67"/>
        <v>1366</v>
      </c>
      <c r="H593" s="29">
        <f t="shared" si="68"/>
        <v>1162</v>
      </c>
      <c r="I593" s="30">
        <f t="shared" si="69"/>
        <v>0</v>
      </c>
      <c r="J593" s="31">
        <f t="shared" si="65"/>
        <v>0</v>
      </c>
      <c r="K593" s="12">
        <v>-1162</v>
      </c>
      <c r="L593" s="13">
        <v>-1406</v>
      </c>
      <c r="M593" s="13">
        <v>-2606</v>
      </c>
      <c r="N593" s="16">
        <v>2</v>
      </c>
      <c r="O593" s="16">
        <v>1072</v>
      </c>
      <c r="P593" s="17">
        <v>2083</v>
      </c>
      <c r="Q593" s="4">
        <v>592</v>
      </c>
      <c r="R593" s="4">
        <v>1849</v>
      </c>
      <c r="S593" s="4">
        <v>1952</v>
      </c>
      <c r="T593" s="27">
        <f t="shared" si="66"/>
        <v>1666</v>
      </c>
      <c r="U593" s="13">
        <v>-1666</v>
      </c>
      <c r="V593" s="13">
        <v>-2080</v>
      </c>
      <c r="W593" s="19">
        <v>-2140</v>
      </c>
      <c r="X593" s="23">
        <v>0.34</v>
      </c>
      <c r="Y593" s="24">
        <v>0.78</v>
      </c>
      <c r="Z593" s="24">
        <v>0.71</v>
      </c>
      <c r="AA593" s="24">
        <v>-0.04</v>
      </c>
      <c r="AB593" s="25">
        <v>0.45</v>
      </c>
    </row>
    <row r="594" spans="1:28" x14ac:dyDescent="0.25">
      <c r="A594" s="7">
        <v>42290.989583333336</v>
      </c>
      <c r="B594">
        <v>764</v>
      </c>
      <c r="C594">
        <v>1663</v>
      </c>
      <c r="D594">
        <v>3125</v>
      </c>
      <c r="E594" s="2">
        <f t="shared" si="63"/>
        <v>1.0518198642813079</v>
      </c>
      <c r="F594" s="4">
        <f t="shared" si="64"/>
        <v>1148</v>
      </c>
      <c r="G594" s="29">
        <f t="shared" si="67"/>
        <v>1148</v>
      </c>
      <c r="H594" s="29">
        <f t="shared" si="68"/>
        <v>1705</v>
      </c>
      <c r="I594" s="30">
        <f t="shared" si="69"/>
        <v>0</v>
      </c>
      <c r="J594" s="31">
        <f t="shared" si="65"/>
        <v>0</v>
      </c>
      <c r="K594" s="12">
        <v>-1705</v>
      </c>
      <c r="L594" s="13">
        <v>-2340</v>
      </c>
      <c r="M594" s="13">
        <v>-4084</v>
      </c>
      <c r="N594" s="16">
        <v>14</v>
      </c>
      <c r="O594" s="16">
        <v>1053</v>
      </c>
      <c r="P594" s="17">
        <v>1995</v>
      </c>
      <c r="Q594" s="4">
        <v>728</v>
      </c>
      <c r="R594" s="4">
        <v>2467</v>
      </c>
      <c r="S594" s="4">
        <v>2566</v>
      </c>
      <c r="T594" s="27">
        <f t="shared" si="66"/>
        <v>1621</v>
      </c>
      <c r="U594" s="13">
        <v>-1621</v>
      </c>
      <c r="V594" s="13">
        <v>-3472</v>
      </c>
      <c r="W594" s="19">
        <v>-3353</v>
      </c>
      <c r="X594" s="23">
        <v>-0.01</v>
      </c>
      <c r="Y594" s="24">
        <v>0.72</v>
      </c>
      <c r="Z594" s="24">
        <v>0.78</v>
      </c>
      <c r="AA594" s="24">
        <v>-0.02</v>
      </c>
      <c r="AB594" s="25">
        <v>0.37</v>
      </c>
    </row>
    <row r="595" spans="1:28" x14ac:dyDescent="0.25">
      <c r="A595" s="7">
        <v>42291.989583333336</v>
      </c>
      <c r="B595">
        <v>524</v>
      </c>
      <c r="C595">
        <v>1534</v>
      </c>
      <c r="D595">
        <v>2674</v>
      </c>
      <c r="E595" s="2">
        <f t="shared" si="63"/>
        <v>1.0523605150214592</v>
      </c>
      <c r="F595" s="4">
        <f t="shared" si="64"/>
        <v>1704</v>
      </c>
      <c r="G595" s="29">
        <f t="shared" si="67"/>
        <v>1704</v>
      </c>
      <c r="H595" s="29">
        <f t="shared" si="68"/>
        <v>1226</v>
      </c>
      <c r="I595" s="30">
        <f t="shared" si="69"/>
        <v>0</v>
      </c>
      <c r="J595" s="31">
        <f t="shared" si="65"/>
        <v>0</v>
      </c>
      <c r="K595" s="12">
        <v>-1226</v>
      </c>
      <c r="L595" s="13">
        <v>-2026</v>
      </c>
      <c r="M595" s="13">
        <v>-3662</v>
      </c>
      <c r="N595" s="16">
        <v>1</v>
      </c>
      <c r="O595" s="16">
        <v>1117</v>
      </c>
      <c r="P595" s="17">
        <v>1681</v>
      </c>
      <c r="Q595" s="4">
        <v>496</v>
      </c>
      <c r="R595" s="4">
        <v>2349</v>
      </c>
      <c r="S595" s="4">
        <v>2196</v>
      </c>
      <c r="T595" s="27">
        <f t="shared" si="66"/>
        <v>1165</v>
      </c>
      <c r="U595" s="13">
        <v>-1165</v>
      </c>
      <c r="V595" s="13">
        <v>-3053</v>
      </c>
      <c r="W595" s="19">
        <v>-3007</v>
      </c>
      <c r="X595" s="23">
        <v>-0.22</v>
      </c>
      <c r="Y595" s="24">
        <v>0.41</v>
      </c>
      <c r="Z595" s="24">
        <v>0.77</v>
      </c>
      <c r="AA595" s="24">
        <v>0</v>
      </c>
      <c r="AB595" s="25">
        <v>0.24</v>
      </c>
    </row>
    <row r="596" spans="1:28" x14ac:dyDescent="0.25">
      <c r="A596" s="7">
        <v>42292.989583333336</v>
      </c>
      <c r="B596">
        <v>373</v>
      </c>
      <c r="C596">
        <v>737</v>
      </c>
      <c r="D596">
        <v>1442</v>
      </c>
      <c r="E596" s="2">
        <f t="shared" si="63"/>
        <v>1.1161665053242982</v>
      </c>
      <c r="F596" s="4">
        <f t="shared" si="64"/>
        <v>1223</v>
      </c>
      <c r="G596" s="29">
        <f t="shared" si="67"/>
        <v>1223</v>
      </c>
      <c r="H596" s="29">
        <f t="shared" si="68"/>
        <v>1033</v>
      </c>
      <c r="I596" s="30">
        <f t="shared" si="69"/>
        <v>1</v>
      </c>
      <c r="J596" s="31">
        <f t="shared" si="65"/>
        <v>1</v>
      </c>
      <c r="K596" s="12">
        <v>1033</v>
      </c>
      <c r="L596" s="13">
        <v>-1256</v>
      </c>
      <c r="M596" s="13">
        <v>-1912</v>
      </c>
      <c r="N596" s="16">
        <v>3</v>
      </c>
      <c r="O596" s="16">
        <v>22</v>
      </c>
      <c r="P596" s="17">
        <v>664</v>
      </c>
      <c r="Q596" s="4">
        <v>413</v>
      </c>
      <c r="R596" s="4">
        <v>1051</v>
      </c>
      <c r="S596" s="4">
        <v>1184</v>
      </c>
      <c r="T596" s="27">
        <f t="shared" si="66"/>
        <v>1153</v>
      </c>
      <c r="U596" s="13">
        <v>1153</v>
      </c>
      <c r="V596" s="13">
        <v>-1802</v>
      </c>
      <c r="W596" s="19">
        <v>-1570</v>
      </c>
      <c r="X596" s="23">
        <v>0.73</v>
      </c>
      <c r="Y596" s="24">
        <v>0.48</v>
      </c>
      <c r="Z596" s="24">
        <v>0.84</v>
      </c>
      <c r="AA596" s="24">
        <v>0.06</v>
      </c>
      <c r="AB596" s="25">
        <v>0.53</v>
      </c>
    </row>
    <row r="597" spans="1:28" x14ac:dyDescent="0.25">
      <c r="A597" s="7">
        <v>42293.989583333336</v>
      </c>
      <c r="B597">
        <v>801</v>
      </c>
      <c r="C597">
        <v>161</v>
      </c>
      <c r="D597">
        <v>949</v>
      </c>
      <c r="E597" s="2">
        <f t="shared" si="63"/>
        <v>1.1160443995963674</v>
      </c>
      <c r="F597" s="4" t="e">
        <f t="shared" si="64"/>
        <v>#N/A</v>
      </c>
      <c r="G597" s="29">
        <f t="shared" si="67"/>
        <v>455</v>
      </c>
      <c r="H597" s="29">
        <f t="shared" si="68"/>
        <v>991</v>
      </c>
      <c r="I597" s="30">
        <f t="shared" si="69"/>
        <v>2</v>
      </c>
      <c r="J597" s="31">
        <f t="shared" si="65"/>
        <v>1</v>
      </c>
      <c r="K597" s="12">
        <v>991</v>
      </c>
      <c r="L597" s="13">
        <v>-358</v>
      </c>
      <c r="M597" s="13">
        <v>-1190</v>
      </c>
      <c r="N597" s="16">
        <v>578</v>
      </c>
      <c r="O597" s="16">
        <v>32</v>
      </c>
      <c r="P597" s="17">
        <v>771</v>
      </c>
      <c r="Q597" s="4">
        <v>894</v>
      </c>
      <c r="R597" s="4">
        <v>228</v>
      </c>
      <c r="S597" s="4">
        <v>779</v>
      </c>
      <c r="T597" s="27">
        <f t="shared" si="66"/>
        <v>1106</v>
      </c>
      <c r="U597" s="13">
        <v>1106</v>
      </c>
      <c r="V597" s="13">
        <v>-507</v>
      </c>
      <c r="W597" s="19">
        <v>-977</v>
      </c>
      <c r="X597" s="23">
        <v>0.47</v>
      </c>
      <c r="Y597" s="24">
        <v>0.46</v>
      </c>
      <c r="Z597" s="24">
        <v>0.85</v>
      </c>
      <c r="AA597" s="24">
        <v>0.1</v>
      </c>
      <c r="AB597" s="25">
        <v>0.47</v>
      </c>
    </row>
    <row r="598" spans="1:28" x14ac:dyDescent="0.25">
      <c r="A598" s="7">
        <v>42296.989583333336</v>
      </c>
      <c r="B598">
        <v>1054</v>
      </c>
      <c r="C598">
        <v>304</v>
      </c>
      <c r="D598">
        <v>669</v>
      </c>
      <c r="E598" s="2">
        <f t="shared" si="63"/>
        <v>1.1160049627791564</v>
      </c>
      <c r="F598" s="4" t="e">
        <f t="shared" si="64"/>
        <v>#N/A</v>
      </c>
      <c r="G598" s="29">
        <f t="shared" si="67"/>
        <v>503</v>
      </c>
      <c r="H598" s="29">
        <f t="shared" si="68"/>
        <v>1612</v>
      </c>
      <c r="I598" s="30">
        <f t="shared" si="69"/>
        <v>2</v>
      </c>
      <c r="J598" s="31">
        <f t="shared" si="65"/>
        <v>1</v>
      </c>
      <c r="K598" s="12">
        <v>1612</v>
      </c>
      <c r="L598" s="13">
        <v>593</v>
      </c>
      <c r="M598" s="13">
        <v>-1352</v>
      </c>
      <c r="N598" s="16">
        <v>488</v>
      </c>
      <c r="O598" s="16">
        <v>17</v>
      </c>
      <c r="P598" s="17">
        <v>15</v>
      </c>
      <c r="Q598" s="4">
        <v>1177</v>
      </c>
      <c r="R598" s="4">
        <v>430</v>
      </c>
      <c r="S598" s="4">
        <v>550</v>
      </c>
      <c r="T598" s="27">
        <f t="shared" si="66"/>
        <v>1799</v>
      </c>
      <c r="U598" s="13">
        <v>1799</v>
      </c>
      <c r="V598" s="13">
        <v>838</v>
      </c>
      <c r="W598" s="19">
        <v>-1110</v>
      </c>
      <c r="X598" s="23">
        <v>0.25</v>
      </c>
      <c r="Y598" s="24">
        <v>0.32</v>
      </c>
      <c r="Z598" s="24">
        <v>0.83</v>
      </c>
      <c r="AA598" s="24">
        <v>0.13</v>
      </c>
      <c r="AB598" s="25">
        <v>0.38</v>
      </c>
    </row>
    <row r="599" spans="1:28" x14ac:dyDescent="0.25">
      <c r="A599" s="7">
        <v>42297.989583333336</v>
      </c>
      <c r="B599">
        <v>1147</v>
      </c>
      <c r="C599">
        <v>180</v>
      </c>
      <c r="D599">
        <v>568</v>
      </c>
      <c r="E599" s="2">
        <f t="shared" si="63"/>
        <v>1.1163610719322989</v>
      </c>
      <c r="F599" s="4">
        <f t="shared" si="64"/>
        <v>759</v>
      </c>
      <c r="G599" s="29">
        <f t="shared" si="67"/>
        <v>759</v>
      </c>
      <c r="H599" s="29">
        <f t="shared" si="68"/>
        <v>1418</v>
      </c>
      <c r="I599" s="30">
        <f t="shared" si="69"/>
        <v>2</v>
      </c>
      <c r="J599" s="31">
        <f t="shared" si="65"/>
        <v>1</v>
      </c>
      <c r="K599" s="12">
        <v>1418</v>
      </c>
      <c r="L599" s="13">
        <v>383</v>
      </c>
      <c r="M599" s="13">
        <v>-896</v>
      </c>
      <c r="N599" s="16">
        <v>853</v>
      </c>
      <c r="O599" s="16">
        <v>4</v>
      </c>
      <c r="P599" s="17">
        <v>311</v>
      </c>
      <c r="Q599" s="4">
        <v>1280</v>
      </c>
      <c r="R599" s="4">
        <v>255</v>
      </c>
      <c r="S599" s="4">
        <v>467</v>
      </c>
      <c r="T599" s="27">
        <f t="shared" si="66"/>
        <v>1583</v>
      </c>
      <c r="U599" s="13">
        <v>1583</v>
      </c>
      <c r="V599" s="13">
        <v>541</v>
      </c>
      <c r="W599" s="19">
        <v>-736</v>
      </c>
      <c r="X599" s="23">
        <v>0.13</v>
      </c>
      <c r="Y599" s="24">
        <v>0.08</v>
      </c>
      <c r="Z599" s="24">
        <v>0.75</v>
      </c>
      <c r="AA599" s="24">
        <v>0.18</v>
      </c>
      <c r="AB599" s="25">
        <v>0.28999999999999998</v>
      </c>
    </row>
    <row r="600" spans="1:28" x14ac:dyDescent="0.25">
      <c r="A600" s="7">
        <v>42298.989583333336</v>
      </c>
      <c r="B600">
        <v>815</v>
      </c>
      <c r="C600">
        <v>122</v>
      </c>
      <c r="D600">
        <v>976</v>
      </c>
      <c r="E600" s="2">
        <f t="shared" si="63"/>
        <v>1.0951111111111111</v>
      </c>
      <c r="F600" s="4">
        <f t="shared" si="64"/>
        <v>816</v>
      </c>
      <c r="G600" s="29">
        <f t="shared" si="67"/>
        <v>816</v>
      </c>
      <c r="H600" s="29">
        <f t="shared" si="68"/>
        <v>1125</v>
      </c>
      <c r="I600" s="30">
        <f t="shared" si="69"/>
        <v>2</v>
      </c>
      <c r="J600" s="31">
        <f t="shared" si="65"/>
        <v>1</v>
      </c>
      <c r="K600" s="12">
        <v>1125</v>
      </c>
      <c r="L600" s="13">
        <v>-319</v>
      </c>
      <c r="M600" s="13">
        <v>-1189</v>
      </c>
      <c r="N600" s="16">
        <v>602</v>
      </c>
      <c r="O600" s="16">
        <v>14</v>
      </c>
      <c r="P600" s="17">
        <v>612</v>
      </c>
      <c r="Q600" s="4">
        <v>900</v>
      </c>
      <c r="R600" s="4">
        <v>173</v>
      </c>
      <c r="S600" s="4">
        <v>805</v>
      </c>
      <c r="T600" s="27">
        <f t="shared" si="66"/>
        <v>1232</v>
      </c>
      <c r="U600" s="13">
        <v>1232</v>
      </c>
      <c r="V600" s="13">
        <v>-451</v>
      </c>
      <c r="W600" s="19">
        <v>-979</v>
      </c>
      <c r="X600" s="23">
        <v>-0.35</v>
      </c>
      <c r="Y600" s="24">
        <v>-0.03</v>
      </c>
      <c r="Z600" s="24">
        <v>0.68999999999999895</v>
      </c>
      <c r="AA600" s="24">
        <v>0.23</v>
      </c>
      <c r="AB600" s="25">
        <v>0.14000000000000001</v>
      </c>
    </row>
    <row r="601" spans="1:28" x14ac:dyDescent="0.25">
      <c r="A601" s="7">
        <v>42299.989583333336</v>
      </c>
      <c r="B601">
        <v>1521</v>
      </c>
      <c r="C601">
        <v>760</v>
      </c>
      <c r="D601">
        <v>732</v>
      </c>
      <c r="E601" s="2">
        <f t="shared" si="63"/>
        <v>1.0443275732531931</v>
      </c>
      <c r="F601" s="4">
        <f t="shared" si="64"/>
        <v>454</v>
      </c>
      <c r="G601" s="29">
        <f t="shared" si="67"/>
        <v>454</v>
      </c>
      <c r="H601" s="29">
        <f t="shared" si="68"/>
        <v>2662</v>
      </c>
      <c r="I601" s="30">
        <f t="shared" si="69"/>
        <v>2</v>
      </c>
      <c r="J601" s="31">
        <f t="shared" si="65"/>
        <v>1</v>
      </c>
      <c r="K601" s="12">
        <v>2662</v>
      </c>
      <c r="L601" s="13">
        <v>1993</v>
      </c>
      <c r="M601" s="13">
        <v>-1125</v>
      </c>
      <c r="N601" s="16">
        <v>671</v>
      </c>
      <c r="O601" s="16">
        <v>9</v>
      </c>
      <c r="P601" s="17">
        <v>99</v>
      </c>
      <c r="Q601" s="4">
        <v>1623</v>
      </c>
      <c r="R601" s="4">
        <v>1074</v>
      </c>
      <c r="S601" s="4">
        <v>607</v>
      </c>
      <c r="T601" s="27">
        <f t="shared" si="66"/>
        <v>2780</v>
      </c>
      <c r="U601" s="13">
        <v>2780</v>
      </c>
      <c r="V601" s="13">
        <v>2818</v>
      </c>
      <c r="W601" s="19">
        <v>-932</v>
      </c>
      <c r="X601" s="23">
        <v>-0.02</v>
      </c>
      <c r="Y601" s="24">
        <v>0.12</v>
      </c>
      <c r="Z601" s="24">
        <v>0.57999999999999996</v>
      </c>
      <c r="AA601" s="24">
        <v>0.26</v>
      </c>
      <c r="AB601" s="25">
        <v>0.23</v>
      </c>
    </row>
    <row r="602" spans="1:28" x14ac:dyDescent="0.25">
      <c r="A602" s="7">
        <v>42300.989583333336</v>
      </c>
      <c r="B602">
        <v>2584</v>
      </c>
      <c r="C602">
        <v>1905</v>
      </c>
      <c r="D602">
        <v>1255</v>
      </c>
      <c r="E602" s="2">
        <f t="shared" si="63"/>
        <v>1.1502912621359223</v>
      </c>
      <c r="F602" s="4">
        <f t="shared" si="64"/>
        <v>557</v>
      </c>
      <c r="G602" s="29">
        <f t="shared" si="67"/>
        <v>557</v>
      </c>
      <c r="H602" s="29">
        <f t="shared" si="68"/>
        <v>2962</v>
      </c>
      <c r="I602" s="30">
        <f t="shared" si="69"/>
        <v>2</v>
      </c>
      <c r="J602" s="31">
        <f t="shared" si="65"/>
        <v>1</v>
      </c>
      <c r="K602" s="12">
        <v>2962</v>
      </c>
      <c r="L602" s="13">
        <v>2227</v>
      </c>
      <c r="M602" s="13">
        <v>1791</v>
      </c>
      <c r="N602" s="16">
        <v>2105</v>
      </c>
      <c r="O602" s="16">
        <v>1651</v>
      </c>
      <c r="P602" s="17">
        <v>871</v>
      </c>
      <c r="Q602" s="4">
        <v>2174</v>
      </c>
      <c r="R602" s="4">
        <v>2371</v>
      </c>
      <c r="S602" s="4">
        <v>1090</v>
      </c>
      <c r="T602" s="27">
        <f t="shared" si="66"/>
        <v>2575</v>
      </c>
      <c r="U602" s="13">
        <v>2575</v>
      </c>
      <c r="V602" s="13">
        <v>2810</v>
      </c>
      <c r="W602" s="19">
        <v>1615</v>
      </c>
      <c r="X602" s="23">
        <v>0.78</v>
      </c>
      <c r="Y602" s="24">
        <v>0.75</v>
      </c>
      <c r="Z602" s="24">
        <v>0.26</v>
      </c>
      <c r="AA602" s="24">
        <v>0.28999999999999998</v>
      </c>
      <c r="AB602" s="25">
        <v>0.52</v>
      </c>
    </row>
    <row r="603" spans="1:28" x14ac:dyDescent="0.25">
      <c r="A603" s="7">
        <v>42303.989583333336</v>
      </c>
      <c r="B603">
        <v>2000</v>
      </c>
      <c r="C603">
        <v>1705</v>
      </c>
      <c r="D603">
        <v>1578</v>
      </c>
      <c r="E603" s="2">
        <f t="shared" si="63"/>
        <v>1.4522370012091899</v>
      </c>
      <c r="F603" s="4">
        <f t="shared" si="64"/>
        <v>1288</v>
      </c>
      <c r="G603" s="29">
        <f t="shared" si="67"/>
        <v>1288</v>
      </c>
      <c r="H603" s="29">
        <f t="shared" si="68"/>
        <v>2402</v>
      </c>
      <c r="I603" s="30">
        <f t="shared" si="69"/>
        <v>2</v>
      </c>
      <c r="J603" s="31">
        <f t="shared" si="65"/>
        <v>1</v>
      </c>
      <c r="K603" s="12">
        <v>2402</v>
      </c>
      <c r="L603" s="13">
        <v>1998</v>
      </c>
      <c r="M603" s="13">
        <v>1913</v>
      </c>
      <c r="N603" s="16">
        <v>1674</v>
      </c>
      <c r="O603" s="16">
        <v>1559</v>
      </c>
      <c r="P603" s="17">
        <v>1305</v>
      </c>
      <c r="Q603" s="4">
        <v>1319</v>
      </c>
      <c r="R603" s="4">
        <v>1886</v>
      </c>
      <c r="S603" s="4">
        <v>1459</v>
      </c>
      <c r="T603" s="27">
        <f t="shared" si="66"/>
        <v>1654</v>
      </c>
      <c r="U603" s="13">
        <v>1654</v>
      </c>
      <c r="V603" s="13">
        <v>2210</v>
      </c>
      <c r="W603" s="19">
        <v>1806</v>
      </c>
      <c r="X603" s="23">
        <v>0.88</v>
      </c>
      <c r="Y603" s="24">
        <v>0.89</v>
      </c>
      <c r="Z603" s="24">
        <v>0.25</v>
      </c>
      <c r="AA603" s="24">
        <v>0.35</v>
      </c>
      <c r="AB603" s="25">
        <v>0.59</v>
      </c>
    </row>
    <row r="604" spans="1:28" x14ac:dyDescent="0.25">
      <c r="A604" s="7">
        <v>42304.989583333336</v>
      </c>
      <c r="B604">
        <v>1568</v>
      </c>
      <c r="C604">
        <v>1479</v>
      </c>
      <c r="D604">
        <v>1642</v>
      </c>
      <c r="E604" s="2">
        <f t="shared" si="63"/>
        <v>1.6155758077879039</v>
      </c>
      <c r="F604" s="4">
        <f t="shared" si="64"/>
        <v>1477</v>
      </c>
      <c r="G604" s="29">
        <f t="shared" si="67"/>
        <v>1477</v>
      </c>
      <c r="H604" s="29">
        <f t="shared" si="68"/>
        <v>1950</v>
      </c>
      <c r="I604" s="30">
        <f t="shared" si="69"/>
        <v>2</v>
      </c>
      <c r="J604" s="31">
        <f t="shared" si="65"/>
        <v>1</v>
      </c>
      <c r="K604" s="12">
        <v>1950</v>
      </c>
      <c r="L604" s="13">
        <v>1697</v>
      </c>
      <c r="M604" s="13">
        <v>1948</v>
      </c>
      <c r="N604" s="16">
        <v>925</v>
      </c>
      <c r="O604" s="16">
        <v>1159</v>
      </c>
      <c r="P604" s="17">
        <v>1445</v>
      </c>
      <c r="Q604" s="4">
        <v>970</v>
      </c>
      <c r="R604" s="4">
        <v>1636</v>
      </c>
      <c r="S604" s="4">
        <v>1607</v>
      </c>
      <c r="T604" s="27">
        <f t="shared" si="66"/>
        <v>1207</v>
      </c>
      <c r="U604" s="13">
        <v>1207</v>
      </c>
      <c r="V604" s="13">
        <v>1878</v>
      </c>
      <c r="W604" s="19">
        <v>1932</v>
      </c>
      <c r="X604" s="23">
        <v>0.89</v>
      </c>
      <c r="Y604" s="24">
        <v>0.92</v>
      </c>
      <c r="Z604" s="24">
        <v>0.3</v>
      </c>
      <c r="AA604" s="24">
        <v>0.41</v>
      </c>
      <c r="AB604" s="25">
        <v>0.63</v>
      </c>
    </row>
    <row r="605" spans="1:28" x14ac:dyDescent="0.25">
      <c r="A605" s="7">
        <v>42305.989583333336</v>
      </c>
      <c r="B605">
        <v>1124</v>
      </c>
      <c r="C605">
        <v>1585</v>
      </c>
      <c r="D605">
        <v>1481</v>
      </c>
      <c r="E605" s="2">
        <f t="shared" si="63"/>
        <v>1.6147727272727272</v>
      </c>
      <c r="F605" s="4">
        <f t="shared" si="64"/>
        <v>1369</v>
      </c>
      <c r="G605" s="29">
        <f t="shared" si="67"/>
        <v>1369</v>
      </c>
      <c r="H605" s="29">
        <f t="shared" si="68"/>
        <v>1421</v>
      </c>
      <c r="I605" s="30">
        <f t="shared" si="69"/>
        <v>2</v>
      </c>
      <c r="J605" s="31">
        <f t="shared" si="65"/>
        <v>1</v>
      </c>
      <c r="K605" s="12">
        <v>1421</v>
      </c>
      <c r="L605" s="13">
        <v>1988</v>
      </c>
      <c r="M605" s="13">
        <v>1700</v>
      </c>
      <c r="N605" s="16">
        <v>581</v>
      </c>
      <c r="O605" s="16">
        <v>1134</v>
      </c>
      <c r="P605" s="17">
        <v>995</v>
      </c>
      <c r="Q605" s="4">
        <v>679</v>
      </c>
      <c r="R605" s="4">
        <v>1457</v>
      </c>
      <c r="S605" s="4">
        <v>1437</v>
      </c>
      <c r="T605" s="27">
        <f t="shared" si="66"/>
        <v>880</v>
      </c>
      <c r="U605" s="13">
        <v>880</v>
      </c>
      <c r="V605" s="13">
        <v>1681</v>
      </c>
      <c r="W605" s="19">
        <v>1686</v>
      </c>
      <c r="X605" s="23">
        <v>0.6</v>
      </c>
      <c r="Y605" s="24">
        <v>0.91</v>
      </c>
      <c r="Z605" s="24">
        <v>0.42</v>
      </c>
      <c r="AA605" s="24">
        <v>0.51</v>
      </c>
      <c r="AB605" s="25">
        <v>0.61</v>
      </c>
    </row>
    <row r="606" spans="1:28" x14ac:dyDescent="0.25">
      <c r="A606" s="7">
        <v>42306.989583333336</v>
      </c>
      <c r="B606">
        <v>980</v>
      </c>
      <c r="C606">
        <v>1936</v>
      </c>
      <c r="D606">
        <v>1450</v>
      </c>
      <c r="E606" s="2">
        <f t="shared" si="63"/>
        <v>1.9393548387096775</v>
      </c>
      <c r="F606" s="4">
        <f t="shared" si="64"/>
        <v>1013</v>
      </c>
      <c r="G606" s="29">
        <f t="shared" si="67"/>
        <v>1013</v>
      </c>
      <c r="H606" s="29">
        <f t="shared" si="68"/>
        <v>1503</v>
      </c>
      <c r="I606" s="30">
        <f t="shared" si="69"/>
        <v>2</v>
      </c>
      <c r="J606" s="31">
        <f t="shared" si="65"/>
        <v>1</v>
      </c>
      <c r="K606" s="12">
        <v>1503</v>
      </c>
      <c r="L606" s="13">
        <v>2349</v>
      </c>
      <c r="M606" s="13">
        <v>1689</v>
      </c>
      <c r="N606" s="16">
        <v>408</v>
      </c>
      <c r="O606" s="16">
        <v>1457</v>
      </c>
      <c r="P606" s="17">
        <v>1131</v>
      </c>
      <c r="Q606" s="4">
        <v>505</v>
      </c>
      <c r="R606" s="4">
        <v>1351</v>
      </c>
      <c r="S606" s="4">
        <v>1262</v>
      </c>
      <c r="T606" s="27">
        <f t="shared" si="66"/>
        <v>775</v>
      </c>
      <c r="U606" s="13">
        <v>775</v>
      </c>
      <c r="V606" s="13">
        <v>1578</v>
      </c>
      <c r="W606" s="19">
        <v>1471</v>
      </c>
      <c r="X606" s="23">
        <v>0.74</v>
      </c>
      <c r="Y606" s="24">
        <v>0.9</v>
      </c>
      <c r="Z606" s="24">
        <v>0.57999999999999996</v>
      </c>
      <c r="AA606" s="24">
        <v>0.57999999999999996</v>
      </c>
      <c r="AB606" s="25">
        <v>0.7</v>
      </c>
    </row>
    <row r="607" spans="1:28" x14ac:dyDescent="0.25">
      <c r="A607" s="7">
        <v>42307.947916666664</v>
      </c>
      <c r="B607">
        <v>2019</v>
      </c>
      <c r="C607">
        <v>2706</v>
      </c>
      <c r="D607">
        <v>1864</v>
      </c>
      <c r="E607" s="2">
        <f t="shared" si="63"/>
        <v>1.9390553580497714</v>
      </c>
      <c r="F607" s="4">
        <f t="shared" si="64"/>
        <v>227</v>
      </c>
      <c r="G607" s="29">
        <f t="shared" si="67"/>
        <v>227</v>
      </c>
      <c r="H607" s="29">
        <f t="shared" si="68"/>
        <v>3818</v>
      </c>
      <c r="I607" s="30">
        <f t="shared" si="69"/>
        <v>2</v>
      </c>
      <c r="J607" s="31">
        <f t="shared" si="65"/>
        <v>1</v>
      </c>
      <c r="K607" s="12">
        <v>3818</v>
      </c>
      <c r="L607" s="13">
        <v>4034</v>
      </c>
      <c r="M607" s="13">
        <v>2831</v>
      </c>
      <c r="N607" s="16">
        <v>1276</v>
      </c>
      <c r="O607" s="16">
        <v>2222</v>
      </c>
      <c r="P607" s="17">
        <v>1462</v>
      </c>
      <c r="Q607" s="4">
        <v>1041</v>
      </c>
      <c r="R607" s="4">
        <v>1817</v>
      </c>
      <c r="S607" s="4">
        <v>1622</v>
      </c>
      <c r="T607" s="27">
        <f t="shared" si="66"/>
        <v>1969</v>
      </c>
      <c r="U607" s="13">
        <v>1969</v>
      </c>
      <c r="V607" s="13">
        <v>2710</v>
      </c>
      <c r="W607" s="19">
        <v>2465</v>
      </c>
      <c r="X607" s="23">
        <v>0.66</v>
      </c>
      <c r="Y607" s="24">
        <v>0.86</v>
      </c>
      <c r="Z607" s="24">
        <v>0.79</v>
      </c>
      <c r="AA607" s="24">
        <v>0.6</v>
      </c>
      <c r="AB607" s="25">
        <v>0.73</v>
      </c>
    </row>
    <row r="608" spans="1:28" x14ac:dyDescent="0.25">
      <c r="A608" s="7">
        <v>42310.989583333336</v>
      </c>
      <c r="B608">
        <v>3222</v>
      </c>
      <c r="C608">
        <v>3636</v>
      </c>
      <c r="D608">
        <v>2521</v>
      </c>
      <c r="E608" s="2">
        <f t="shared" si="63"/>
        <v>2.0682036503362151</v>
      </c>
      <c r="F608" s="4">
        <f t="shared" si="64"/>
        <v>1304</v>
      </c>
      <c r="G608" s="29">
        <f t="shared" si="67"/>
        <v>1304</v>
      </c>
      <c r="H608" s="29">
        <f t="shared" si="68"/>
        <v>4306</v>
      </c>
      <c r="I608" s="30">
        <f t="shared" si="69"/>
        <v>2</v>
      </c>
      <c r="J608" s="31">
        <f t="shared" si="65"/>
        <v>1</v>
      </c>
      <c r="K608" s="12">
        <v>4306</v>
      </c>
      <c r="L608" s="13">
        <v>4377</v>
      </c>
      <c r="M608" s="13">
        <v>3132</v>
      </c>
      <c r="N608" s="16">
        <v>2514</v>
      </c>
      <c r="O608" s="16">
        <v>3317</v>
      </c>
      <c r="P608" s="17">
        <v>2283</v>
      </c>
      <c r="Q608" s="4">
        <v>1549</v>
      </c>
      <c r="R608" s="4">
        <v>2442</v>
      </c>
      <c r="S608" s="4">
        <v>2194</v>
      </c>
      <c r="T608" s="27">
        <f t="shared" si="66"/>
        <v>2082</v>
      </c>
      <c r="U608" s="13">
        <v>2082</v>
      </c>
      <c r="V608" s="13">
        <v>2940</v>
      </c>
      <c r="W608" s="19">
        <v>2727</v>
      </c>
      <c r="X608" s="23">
        <v>0.6</v>
      </c>
      <c r="Y608" s="24">
        <v>0.55000000000000004</v>
      </c>
      <c r="Z608" s="24">
        <v>0.87</v>
      </c>
      <c r="AA608" s="24">
        <v>0.55000000000000004</v>
      </c>
      <c r="AB608" s="25">
        <v>0.64</v>
      </c>
    </row>
    <row r="609" spans="1:28" x14ac:dyDescent="0.25">
      <c r="A609" s="7">
        <v>42311.989583333336</v>
      </c>
      <c r="B609">
        <v>2932</v>
      </c>
      <c r="C609">
        <v>3659</v>
      </c>
      <c r="D609">
        <v>2629</v>
      </c>
      <c r="E609" s="2">
        <f t="shared" si="63"/>
        <v>2.2433574879227054</v>
      </c>
      <c r="F609" s="4">
        <f t="shared" si="64"/>
        <v>2065</v>
      </c>
      <c r="G609" s="29">
        <f t="shared" si="67"/>
        <v>2065</v>
      </c>
      <c r="H609" s="29">
        <f t="shared" si="68"/>
        <v>3715</v>
      </c>
      <c r="I609" s="30">
        <f t="shared" si="69"/>
        <v>2</v>
      </c>
      <c r="J609" s="31">
        <f t="shared" si="65"/>
        <v>1</v>
      </c>
      <c r="K609" s="12">
        <v>3715</v>
      </c>
      <c r="L609" s="13">
        <v>4251</v>
      </c>
      <c r="M609" s="13">
        <v>3126</v>
      </c>
      <c r="N609" s="16">
        <v>2241</v>
      </c>
      <c r="O609" s="16">
        <v>3269</v>
      </c>
      <c r="P609" s="17">
        <v>2363</v>
      </c>
      <c r="Q609" s="4">
        <v>1306</v>
      </c>
      <c r="R609" s="4">
        <v>2457</v>
      </c>
      <c r="S609" s="4">
        <v>2288</v>
      </c>
      <c r="T609" s="27">
        <f t="shared" si="66"/>
        <v>1656</v>
      </c>
      <c r="U609" s="13">
        <v>1656</v>
      </c>
      <c r="V609" s="13">
        <v>2855</v>
      </c>
      <c r="W609" s="19">
        <v>2721</v>
      </c>
      <c r="X609" s="23">
        <v>0.79</v>
      </c>
      <c r="Y609" s="24">
        <v>0.38</v>
      </c>
      <c r="Z609" s="24">
        <v>0.78</v>
      </c>
      <c r="AA609" s="24">
        <v>0.44</v>
      </c>
      <c r="AB609" s="25">
        <v>0.6</v>
      </c>
    </row>
    <row r="610" spans="1:28" x14ac:dyDescent="0.25">
      <c r="A610" s="7">
        <v>42312.989583333336</v>
      </c>
      <c r="B610">
        <v>3015</v>
      </c>
      <c r="C610">
        <v>4203</v>
      </c>
      <c r="D610">
        <v>3142</v>
      </c>
      <c r="E610" s="2">
        <f t="shared" si="63"/>
        <v>1.9596412556053813</v>
      </c>
      <c r="F610" s="4">
        <f t="shared" si="64"/>
        <v>1338</v>
      </c>
      <c r="G610" s="29">
        <f t="shared" si="67"/>
        <v>1338</v>
      </c>
      <c r="H610" s="29">
        <f t="shared" si="68"/>
        <v>3496</v>
      </c>
      <c r="I610" s="30">
        <f t="shared" si="69"/>
        <v>2</v>
      </c>
      <c r="J610" s="31">
        <f t="shared" si="65"/>
        <v>1</v>
      </c>
      <c r="K610" s="12">
        <v>3496</v>
      </c>
      <c r="L610" s="13">
        <v>4554</v>
      </c>
      <c r="M610" s="13">
        <v>3467</v>
      </c>
      <c r="N610" s="16">
        <v>2377</v>
      </c>
      <c r="O610" s="16">
        <v>3931</v>
      </c>
      <c r="P610" s="17">
        <v>2925</v>
      </c>
      <c r="Q610" s="4">
        <v>1465</v>
      </c>
      <c r="R610" s="4">
        <v>2753</v>
      </c>
      <c r="S610" s="4">
        <v>2683</v>
      </c>
      <c r="T610" s="27">
        <f t="shared" si="66"/>
        <v>1784</v>
      </c>
      <c r="U610" s="13">
        <v>1784</v>
      </c>
      <c r="V610" s="13">
        <v>3059</v>
      </c>
      <c r="W610" s="19">
        <v>3018</v>
      </c>
      <c r="X610" s="23">
        <v>0.38</v>
      </c>
      <c r="Y610" s="24">
        <v>0.18</v>
      </c>
      <c r="Z610" s="24">
        <v>0.68</v>
      </c>
      <c r="AA610" s="24">
        <v>0.32</v>
      </c>
      <c r="AB610" s="25">
        <v>0.39</v>
      </c>
    </row>
    <row r="611" spans="1:28" x14ac:dyDescent="0.25">
      <c r="A611" s="7">
        <v>42313.989583333336</v>
      </c>
      <c r="B611">
        <v>1689</v>
      </c>
      <c r="C611">
        <v>3164</v>
      </c>
      <c r="D611">
        <v>2289</v>
      </c>
      <c r="E611" s="2">
        <f t="shared" si="63"/>
        <v>2.0663373323923784</v>
      </c>
      <c r="F611" s="4">
        <f t="shared" si="64"/>
        <v>3495</v>
      </c>
      <c r="G611" s="29">
        <f t="shared" si="67"/>
        <v>3495</v>
      </c>
      <c r="H611" s="29">
        <f t="shared" si="68"/>
        <v>2928</v>
      </c>
      <c r="I611" s="30">
        <f t="shared" si="69"/>
        <v>2</v>
      </c>
      <c r="J611" s="31">
        <f t="shared" si="65"/>
        <v>1</v>
      </c>
      <c r="K611" s="12">
        <v>2928</v>
      </c>
      <c r="L611" s="13">
        <v>4502</v>
      </c>
      <c r="M611" s="13">
        <v>3378</v>
      </c>
      <c r="N611" s="16">
        <v>1</v>
      </c>
      <c r="O611" s="16">
        <v>1137</v>
      </c>
      <c r="P611" s="17">
        <v>732</v>
      </c>
      <c r="Q611" s="4">
        <v>819</v>
      </c>
      <c r="R611" s="4">
        <v>1938</v>
      </c>
      <c r="S611" s="4">
        <v>1860</v>
      </c>
      <c r="T611" s="27">
        <f t="shared" si="66"/>
        <v>1417</v>
      </c>
      <c r="U611" s="13">
        <v>1417</v>
      </c>
      <c r="V611" s="13">
        <v>2735</v>
      </c>
      <c r="W611" s="19">
        <v>2730</v>
      </c>
      <c r="X611" s="23">
        <v>0.71</v>
      </c>
      <c r="Y611" s="24">
        <v>0.18</v>
      </c>
      <c r="Z611" s="24">
        <v>0.57999999999999996</v>
      </c>
      <c r="AA611" s="24">
        <v>0.27</v>
      </c>
      <c r="AB611" s="25">
        <v>0.44</v>
      </c>
    </row>
    <row r="612" spans="1:28" x14ac:dyDescent="0.25">
      <c r="A612" s="7">
        <v>42314.989583333336</v>
      </c>
      <c r="B612">
        <v>277</v>
      </c>
      <c r="C612">
        <v>621</v>
      </c>
      <c r="D612">
        <v>419</v>
      </c>
      <c r="E612" s="2">
        <f t="shared" si="63"/>
        <v>1.4728434504792332</v>
      </c>
      <c r="F612" s="4">
        <f t="shared" si="64"/>
        <v>2916</v>
      </c>
      <c r="G612" s="29">
        <f t="shared" si="67"/>
        <v>2916</v>
      </c>
      <c r="H612" s="29">
        <f t="shared" si="68"/>
        <v>461</v>
      </c>
      <c r="I612" s="30">
        <f t="shared" si="69"/>
        <v>1</v>
      </c>
      <c r="J612" s="31">
        <f t="shared" si="65"/>
        <v>0</v>
      </c>
      <c r="K612" s="12">
        <v>-461</v>
      </c>
      <c r="L612" s="13">
        <v>1295</v>
      </c>
      <c r="M612" s="13">
        <v>844</v>
      </c>
      <c r="N612" s="16">
        <v>12</v>
      </c>
      <c r="O612" s="16">
        <v>9</v>
      </c>
      <c r="P612" s="17">
        <v>37</v>
      </c>
      <c r="Q612" s="4">
        <v>169</v>
      </c>
      <c r="R612" s="4">
        <v>377</v>
      </c>
      <c r="S612" s="4">
        <v>337</v>
      </c>
      <c r="T612" s="27">
        <f t="shared" si="66"/>
        <v>313</v>
      </c>
      <c r="U612" s="13">
        <v>-313</v>
      </c>
      <c r="V612" s="13">
        <v>787</v>
      </c>
      <c r="W612" s="19">
        <v>682</v>
      </c>
      <c r="X612" s="23">
        <v>0.57999999999999996</v>
      </c>
      <c r="Y612" s="24">
        <v>0.56999999999999995</v>
      </c>
      <c r="Z612" s="24">
        <v>0.55000000000000004</v>
      </c>
      <c r="AA612" s="24">
        <v>0.3</v>
      </c>
      <c r="AB612" s="25">
        <v>0.5</v>
      </c>
    </row>
    <row r="613" spans="1:28" x14ac:dyDescent="0.25">
      <c r="A613" s="7">
        <v>42317.989583333336</v>
      </c>
      <c r="B613">
        <v>297</v>
      </c>
      <c r="C613">
        <v>430</v>
      </c>
      <c r="D613">
        <v>215</v>
      </c>
      <c r="E613" s="2">
        <f t="shared" si="63"/>
        <v>1.3965811965811965</v>
      </c>
      <c r="F613" s="4" t="e">
        <f t="shared" si="64"/>
        <v>#N/A</v>
      </c>
      <c r="G613" s="29">
        <f t="shared" si="67"/>
        <v>459</v>
      </c>
      <c r="H613" s="29">
        <f t="shared" si="68"/>
        <v>817</v>
      </c>
      <c r="I613" s="30">
        <f t="shared" si="69"/>
        <v>1</v>
      </c>
      <c r="J613" s="31">
        <f t="shared" si="65"/>
        <v>1</v>
      </c>
      <c r="K613" s="12">
        <v>817</v>
      </c>
      <c r="L613" s="13">
        <v>1025</v>
      </c>
      <c r="M613" s="13">
        <v>534</v>
      </c>
      <c r="N613" s="16">
        <v>2</v>
      </c>
      <c r="O613" s="16">
        <v>13</v>
      </c>
      <c r="P613" s="17">
        <v>8</v>
      </c>
      <c r="Q613" s="4">
        <v>212</v>
      </c>
      <c r="R613" s="4">
        <v>262</v>
      </c>
      <c r="S613" s="4">
        <v>184</v>
      </c>
      <c r="T613" s="27">
        <f t="shared" si="66"/>
        <v>585</v>
      </c>
      <c r="U613" s="13">
        <v>585</v>
      </c>
      <c r="V613" s="13">
        <v>626</v>
      </c>
      <c r="W613" s="19">
        <v>461</v>
      </c>
      <c r="X613" s="23">
        <v>0.78</v>
      </c>
      <c r="Y613" s="24">
        <v>0.83</v>
      </c>
      <c r="Z613" s="24">
        <v>0.66</v>
      </c>
      <c r="AA613" s="24">
        <v>0.39</v>
      </c>
      <c r="AB613" s="25">
        <v>0.67</v>
      </c>
    </row>
    <row r="614" spans="1:28" x14ac:dyDescent="0.25">
      <c r="A614" s="7">
        <v>42318.989583333336</v>
      </c>
      <c r="B614">
        <v>823</v>
      </c>
      <c r="C614">
        <v>1062</v>
      </c>
      <c r="D614">
        <v>642</v>
      </c>
      <c r="E614" s="2">
        <f t="shared" si="63"/>
        <v>1.3479657387580299</v>
      </c>
      <c r="F614" s="4" t="e">
        <f t="shared" si="64"/>
        <v>#N/A</v>
      </c>
      <c r="G614" s="29">
        <f t="shared" si="67"/>
        <v>306</v>
      </c>
      <c r="H614" s="29">
        <f t="shared" si="68"/>
        <v>1259</v>
      </c>
      <c r="I614" s="30">
        <f t="shared" si="69"/>
        <v>2</v>
      </c>
      <c r="J614" s="31">
        <f t="shared" si="65"/>
        <v>1</v>
      </c>
      <c r="K614" s="12">
        <v>1259</v>
      </c>
      <c r="L614" s="13">
        <v>1486</v>
      </c>
      <c r="M614" s="13">
        <v>1042</v>
      </c>
      <c r="N614" s="16">
        <v>511</v>
      </c>
      <c r="O614" s="16">
        <v>711</v>
      </c>
      <c r="P614" s="17">
        <v>308</v>
      </c>
      <c r="Q614" s="4">
        <v>594</v>
      </c>
      <c r="R614" s="4">
        <v>638</v>
      </c>
      <c r="S614" s="4">
        <v>542</v>
      </c>
      <c r="T614" s="27">
        <f t="shared" si="66"/>
        <v>934</v>
      </c>
      <c r="U614" s="13">
        <v>934</v>
      </c>
      <c r="V614" s="13">
        <v>898</v>
      </c>
      <c r="W614" s="19">
        <v>889</v>
      </c>
      <c r="X614" s="23">
        <v>0.8</v>
      </c>
      <c r="Y614" s="24">
        <v>0.89</v>
      </c>
      <c r="Z614" s="24">
        <v>0.77</v>
      </c>
      <c r="AA614" s="24">
        <v>0.45</v>
      </c>
      <c r="AB614" s="25">
        <v>0.73</v>
      </c>
    </row>
    <row r="615" spans="1:28" x14ac:dyDescent="0.25">
      <c r="A615" s="7">
        <v>42319.989583333336</v>
      </c>
      <c r="B615">
        <v>1014</v>
      </c>
      <c r="C615">
        <v>1847</v>
      </c>
      <c r="D615">
        <v>1230</v>
      </c>
      <c r="E615" s="2">
        <f t="shared" si="63"/>
        <v>1.0595333869670154</v>
      </c>
      <c r="F615" s="4">
        <f t="shared" si="64"/>
        <v>770</v>
      </c>
      <c r="G615" s="29">
        <f t="shared" si="67"/>
        <v>770</v>
      </c>
      <c r="H615" s="29">
        <f t="shared" si="68"/>
        <v>1317</v>
      </c>
      <c r="I615" s="30">
        <f t="shared" si="69"/>
        <v>2</v>
      </c>
      <c r="J615" s="31">
        <f t="shared" si="65"/>
        <v>1</v>
      </c>
      <c r="K615" s="12">
        <v>1317</v>
      </c>
      <c r="L615" s="13">
        <v>2603</v>
      </c>
      <c r="M615" s="13">
        <v>1827</v>
      </c>
      <c r="N615" s="16">
        <v>489</v>
      </c>
      <c r="O615" s="16">
        <v>1110</v>
      </c>
      <c r="P615" s="17">
        <v>740</v>
      </c>
      <c r="Q615" s="4">
        <v>896</v>
      </c>
      <c r="R615" s="4">
        <v>1084</v>
      </c>
      <c r="S615" s="4">
        <v>958</v>
      </c>
      <c r="T615" s="27">
        <f t="shared" si="66"/>
        <v>1243</v>
      </c>
      <c r="U615" s="13">
        <v>1243</v>
      </c>
      <c r="V615" s="13">
        <v>1529</v>
      </c>
      <c r="W615" s="19">
        <v>1406</v>
      </c>
      <c r="X615" s="23">
        <v>0.32</v>
      </c>
      <c r="Y615" s="24">
        <v>0.87</v>
      </c>
      <c r="Z615" s="24">
        <v>0.8</v>
      </c>
      <c r="AA615" s="24">
        <v>0.48</v>
      </c>
      <c r="AB615" s="25">
        <v>0.62</v>
      </c>
    </row>
    <row r="616" spans="1:28" x14ac:dyDescent="0.25">
      <c r="A616" s="7">
        <v>42320.989583333336</v>
      </c>
      <c r="B616">
        <v>884</v>
      </c>
      <c r="C616">
        <v>2304</v>
      </c>
      <c r="D616">
        <v>1565</v>
      </c>
      <c r="E616" s="2">
        <f t="shared" si="63"/>
        <v>1.072236727589208</v>
      </c>
      <c r="F616" s="4">
        <f t="shared" si="64"/>
        <v>913</v>
      </c>
      <c r="G616" s="29">
        <f t="shared" si="67"/>
        <v>913</v>
      </c>
      <c r="H616" s="29">
        <f t="shared" si="68"/>
        <v>1149</v>
      </c>
      <c r="I616" s="30">
        <f t="shared" si="69"/>
        <v>2</v>
      </c>
      <c r="J616" s="31">
        <f t="shared" si="65"/>
        <v>1</v>
      </c>
      <c r="K616" s="12">
        <v>1149</v>
      </c>
      <c r="L616" s="13">
        <v>2625</v>
      </c>
      <c r="M616" s="13">
        <v>1772</v>
      </c>
      <c r="N616" s="16">
        <v>404</v>
      </c>
      <c r="O616" s="16">
        <v>1950</v>
      </c>
      <c r="P616" s="17">
        <v>1220</v>
      </c>
      <c r="Q616" s="4">
        <v>950</v>
      </c>
      <c r="R616" s="4">
        <v>1353</v>
      </c>
      <c r="S616" s="4">
        <v>1204</v>
      </c>
      <c r="T616" s="27">
        <f t="shared" si="66"/>
        <v>1232</v>
      </c>
      <c r="U616" s="13">
        <v>1232</v>
      </c>
      <c r="V616" s="13">
        <v>1542</v>
      </c>
      <c r="W616" s="19">
        <v>1363</v>
      </c>
      <c r="X616" s="23">
        <v>0.13</v>
      </c>
      <c r="Y616" s="24">
        <v>0.76</v>
      </c>
      <c r="Z616" s="24">
        <v>0.8</v>
      </c>
      <c r="AA616" s="24">
        <v>0.5</v>
      </c>
      <c r="AB616" s="25">
        <v>0.55000000000000004</v>
      </c>
    </row>
    <row r="617" spans="1:28" x14ac:dyDescent="0.25">
      <c r="A617" s="7">
        <v>42321.989583333336</v>
      </c>
      <c r="B617">
        <v>775</v>
      </c>
      <c r="C617">
        <v>2318</v>
      </c>
      <c r="D617">
        <v>1557</v>
      </c>
      <c r="E617" s="2">
        <f t="shared" si="63"/>
        <v>1.1157222665602553</v>
      </c>
      <c r="F617" s="4">
        <f t="shared" si="64"/>
        <v>708</v>
      </c>
      <c r="G617" s="29">
        <f t="shared" si="67"/>
        <v>708</v>
      </c>
      <c r="H617" s="29">
        <f t="shared" si="68"/>
        <v>1253</v>
      </c>
      <c r="I617" s="30">
        <f t="shared" si="69"/>
        <v>2</v>
      </c>
      <c r="J617" s="31">
        <f t="shared" si="65"/>
        <v>1</v>
      </c>
      <c r="K617" s="12">
        <v>1253</v>
      </c>
      <c r="L617" s="13">
        <v>2825</v>
      </c>
      <c r="M617" s="13">
        <v>2006</v>
      </c>
      <c r="N617" s="16">
        <v>441</v>
      </c>
      <c r="O617" s="16">
        <v>1919</v>
      </c>
      <c r="P617" s="17">
        <v>1185</v>
      </c>
      <c r="Q617" s="4">
        <v>865</v>
      </c>
      <c r="R617" s="4">
        <v>1361</v>
      </c>
      <c r="S617" s="4">
        <v>1198</v>
      </c>
      <c r="T617" s="27">
        <f t="shared" si="66"/>
        <v>1398</v>
      </c>
      <c r="U617" s="13">
        <v>1398</v>
      </c>
      <c r="V617" s="13">
        <v>1659</v>
      </c>
      <c r="W617" s="19">
        <v>1543</v>
      </c>
      <c r="X617" s="23">
        <v>0.66</v>
      </c>
      <c r="Y617" s="24">
        <v>0.55000000000000004</v>
      </c>
      <c r="Z617" s="24">
        <v>0.81</v>
      </c>
      <c r="AA617" s="24">
        <v>0.51</v>
      </c>
      <c r="AB617" s="25">
        <v>0.64</v>
      </c>
    </row>
    <row r="618" spans="1:28" x14ac:dyDescent="0.25">
      <c r="A618" s="7">
        <v>42324.989583333336</v>
      </c>
      <c r="B618">
        <v>1184</v>
      </c>
      <c r="C618">
        <v>2631</v>
      </c>
      <c r="D618">
        <v>1912</v>
      </c>
      <c r="E618" s="2">
        <f t="shared" si="63"/>
        <v>1.1153596889176929</v>
      </c>
      <c r="F618" s="4">
        <f t="shared" si="64"/>
        <v>512</v>
      </c>
      <c r="G618" s="29">
        <f t="shared" si="67"/>
        <v>512</v>
      </c>
      <c r="H618" s="29">
        <f t="shared" si="68"/>
        <v>1543</v>
      </c>
      <c r="I618" s="30">
        <f t="shared" si="69"/>
        <v>2</v>
      </c>
      <c r="J618" s="31">
        <f t="shared" si="65"/>
        <v>1</v>
      </c>
      <c r="K618" s="12">
        <v>1543</v>
      </c>
      <c r="L618" s="13">
        <v>2986</v>
      </c>
      <c r="M618" s="13">
        <v>2234</v>
      </c>
      <c r="N618" s="16">
        <v>741</v>
      </c>
      <c r="O618" s="16">
        <v>2051</v>
      </c>
      <c r="P618" s="17">
        <v>1475</v>
      </c>
      <c r="Q618" s="4">
        <v>1321</v>
      </c>
      <c r="R618" s="4">
        <v>1545</v>
      </c>
      <c r="S618" s="4">
        <v>1471</v>
      </c>
      <c r="T618" s="27">
        <f t="shared" si="66"/>
        <v>1721</v>
      </c>
      <c r="U618" s="13">
        <v>1721</v>
      </c>
      <c r="V618" s="13">
        <v>1754</v>
      </c>
      <c r="W618" s="19">
        <v>1719</v>
      </c>
      <c r="X618" s="23">
        <v>0.5</v>
      </c>
      <c r="Y618" s="24">
        <v>0.2</v>
      </c>
      <c r="Z618" s="24">
        <v>0.84</v>
      </c>
      <c r="AA618" s="24">
        <v>0.53</v>
      </c>
      <c r="AB618" s="25">
        <v>0.52</v>
      </c>
    </row>
    <row r="619" spans="1:28" x14ac:dyDescent="0.25">
      <c r="A619" s="7">
        <v>42325.989583333336</v>
      </c>
      <c r="B619">
        <v>1464</v>
      </c>
      <c r="C619">
        <v>2889</v>
      </c>
      <c r="D619">
        <v>2180</v>
      </c>
      <c r="E619" s="2">
        <f t="shared" si="63"/>
        <v>1.0939977349943375</v>
      </c>
      <c r="F619" s="4">
        <f t="shared" si="64"/>
        <v>310</v>
      </c>
      <c r="G619" s="29">
        <f t="shared" si="67"/>
        <v>310</v>
      </c>
      <c r="H619" s="29">
        <f t="shared" si="68"/>
        <v>1766</v>
      </c>
      <c r="I619" s="30">
        <f t="shared" si="69"/>
        <v>2</v>
      </c>
      <c r="J619" s="31">
        <f t="shared" si="65"/>
        <v>1</v>
      </c>
      <c r="K619" s="12">
        <v>1766</v>
      </c>
      <c r="L619" s="13">
        <v>3454</v>
      </c>
      <c r="M619" s="13">
        <v>2523</v>
      </c>
      <c r="N619" s="16">
        <v>1233</v>
      </c>
      <c r="O619" s="16">
        <v>2336</v>
      </c>
      <c r="P619" s="17">
        <v>1776</v>
      </c>
      <c r="Q619" s="4">
        <v>1576</v>
      </c>
      <c r="R619" s="4">
        <v>1643</v>
      </c>
      <c r="S619" s="4">
        <v>1624</v>
      </c>
      <c r="T619" s="27">
        <f t="shared" si="66"/>
        <v>1932</v>
      </c>
      <c r="U619" s="13">
        <v>1932</v>
      </c>
      <c r="V619" s="13">
        <v>1954</v>
      </c>
      <c r="W619" s="19">
        <v>1845</v>
      </c>
      <c r="X619" s="23">
        <v>0.65</v>
      </c>
      <c r="Y619" s="24">
        <v>0.06</v>
      </c>
      <c r="Z619" s="24">
        <v>0.84</v>
      </c>
      <c r="AA619" s="24">
        <v>0.54</v>
      </c>
      <c r="AB619" s="25">
        <v>0.52</v>
      </c>
    </row>
    <row r="620" spans="1:28" x14ac:dyDescent="0.25">
      <c r="A620" s="7">
        <v>42326.989583333336</v>
      </c>
      <c r="B620">
        <v>1526</v>
      </c>
      <c r="C620">
        <v>3111</v>
      </c>
      <c r="D620">
        <v>2330</v>
      </c>
      <c r="E620" s="2">
        <f t="shared" si="63"/>
        <v>1.0647985989492119</v>
      </c>
      <c r="F620" s="4">
        <f t="shared" si="64"/>
        <v>527</v>
      </c>
      <c r="G620" s="29">
        <f t="shared" si="67"/>
        <v>527</v>
      </c>
      <c r="H620" s="29">
        <f t="shared" si="68"/>
        <v>1713</v>
      </c>
      <c r="I620" s="30">
        <f t="shared" si="69"/>
        <v>2</v>
      </c>
      <c r="J620" s="31">
        <f t="shared" si="65"/>
        <v>1</v>
      </c>
      <c r="K620" s="12">
        <v>1713</v>
      </c>
      <c r="L620" s="13">
        <v>3455</v>
      </c>
      <c r="M620" s="13">
        <v>2555</v>
      </c>
      <c r="N620" s="16">
        <v>1239</v>
      </c>
      <c r="O620" s="16">
        <v>2723</v>
      </c>
      <c r="P620" s="17">
        <v>1985</v>
      </c>
      <c r="Q620" s="4">
        <v>1615</v>
      </c>
      <c r="R620" s="4">
        <v>1730</v>
      </c>
      <c r="S620" s="4">
        <v>1697</v>
      </c>
      <c r="T620" s="27">
        <f t="shared" si="66"/>
        <v>1824</v>
      </c>
      <c r="U620" s="13">
        <v>1824</v>
      </c>
      <c r="V620" s="13">
        <v>1897</v>
      </c>
      <c r="W620" s="19">
        <v>1838</v>
      </c>
      <c r="X620" s="23">
        <v>0.36</v>
      </c>
      <c r="Y620" s="24">
        <v>0.1</v>
      </c>
      <c r="Z620" s="24">
        <v>0.8</v>
      </c>
      <c r="AA620" s="24">
        <v>0.55000000000000004</v>
      </c>
      <c r="AB620" s="25">
        <v>0.45</v>
      </c>
    </row>
    <row r="621" spans="1:28" x14ac:dyDescent="0.25">
      <c r="A621" s="7">
        <v>42327.989583333336</v>
      </c>
      <c r="B621">
        <v>1487</v>
      </c>
      <c r="C621">
        <v>3657</v>
      </c>
      <c r="D621">
        <v>2580</v>
      </c>
      <c r="E621" s="2">
        <f t="shared" si="63"/>
        <v>1.0324640766365087</v>
      </c>
      <c r="F621" s="4">
        <f t="shared" si="64"/>
        <v>496</v>
      </c>
      <c r="G621" s="29">
        <f t="shared" si="67"/>
        <v>496</v>
      </c>
      <c r="H621" s="29">
        <f t="shared" si="68"/>
        <v>1879</v>
      </c>
      <c r="I621" s="30">
        <f t="shared" si="69"/>
        <v>2</v>
      </c>
      <c r="J621" s="31">
        <f t="shared" si="65"/>
        <v>1</v>
      </c>
      <c r="K621" s="12">
        <v>1879</v>
      </c>
      <c r="L621" s="13">
        <v>4155</v>
      </c>
      <c r="M621" s="13">
        <v>2865</v>
      </c>
      <c r="N621" s="16">
        <v>1217</v>
      </c>
      <c r="O621" s="16">
        <v>3240</v>
      </c>
      <c r="P621" s="17">
        <v>2356</v>
      </c>
      <c r="Q621" s="4">
        <v>1568</v>
      </c>
      <c r="R621" s="4">
        <v>2008</v>
      </c>
      <c r="S621" s="4">
        <v>1856</v>
      </c>
      <c r="T621" s="27">
        <f t="shared" si="66"/>
        <v>1940</v>
      </c>
      <c r="U621" s="13">
        <v>1940</v>
      </c>
      <c r="V621" s="13">
        <v>2281</v>
      </c>
      <c r="W621" s="19">
        <v>2061</v>
      </c>
      <c r="X621" s="23">
        <v>0.3</v>
      </c>
      <c r="Y621" s="24">
        <v>7.0000000000000007E-2</v>
      </c>
      <c r="Z621" s="24">
        <v>0.68</v>
      </c>
      <c r="AA621" s="24">
        <v>0.55000000000000004</v>
      </c>
      <c r="AB621" s="25">
        <v>0.4</v>
      </c>
    </row>
    <row r="622" spans="1:28" x14ac:dyDescent="0.25">
      <c r="A622" s="7">
        <v>42328.989583333336</v>
      </c>
      <c r="B622">
        <v>1468</v>
      </c>
      <c r="C622">
        <v>3408</v>
      </c>
      <c r="D622">
        <v>2422</v>
      </c>
      <c r="E622" s="2">
        <f t="shared" si="63"/>
        <v>1.0112936344969199</v>
      </c>
      <c r="F622" s="4">
        <f t="shared" si="64"/>
        <v>629</v>
      </c>
      <c r="G622" s="29">
        <f t="shared" si="67"/>
        <v>629</v>
      </c>
      <c r="H622" s="29">
        <f t="shared" si="68"/>
        <v>1948</v>
      </c>
      <c r="I622" s="30">
        <f t="shared" si="69"/>
        <v>2</v>
      </c>
      <c r="J622" s="31">
        <f t="shared" si="65"/>
        <v>1</v>
      </c>
      <c r="K622" s="12">
        <v>1948</v>
      </c>
      <c r="L622" s="13">
        <v>4234</v>
      </c>
      <c r="M622" s="13">
        <v>3004</v>
      </c>
      <c r="N622" s="16">
        <v>1250</v>
      </c>
      <c r="O622" s="16">
        <v>2662</v>
      </c>
      <c r="P622" s="17">
        <v>1948</v>
      </c>
      <c r="Q622" s="4">
        <v>1511</v>
      </c>
      <c r="R622" s="4">
        <v>1871</v>
      </c>
      <c r="S622" s="4">
        <v>1742</v>
      </c>
      <c r="T622" s="27">
        <f t="shared" si="66"/>
        <v>1970</v>
      </c>
      <c r="U622" s="13">
        <v>1970</v>
      </c>
      <c r="V622" s="13">
        <v>2324</v>
      </c>
      <c r="W622" s="19">
        <v>2161</v>
      </c>
      <c r="X622" s="23">
        <v>0.89</v>
      </c>
      <c r="Y622" s="24">
        <v>0.17</v>
      </c>
      <c r="Z622" s="24">
        <v>0.47</v>
      </c>
      <c r="AA622" s="24">
        <v>0.53</v>
      </c>
      <c r="AB622" s="25">
        <v>0.52</v>
      </c>
    </row>
    <row r="623" spans="1:28" x14ac:dyDescent="0.25">
      <c r="A623" s="7">
        <v>42331.989583333336</v>
      </c>
      <c r="B623">
        <v>916</v>
      </c>
      <c r="C623">
        <v>2084</v>
      </c>
      <c r="D623">
        <v>1525</v>
      </c>
      <c r="E623" s="2">
        <f t="shared" si="63"/>
        <v>1.0131215469613259</v>
      </c>
      <c r="F623" s="4">
        <f t="shared" si="64"/>
        <v>1579</v>
      </c>
      <c r="G623" s="29">
        <f t="shared" si="67"/>
        <v>1579</v>
      </c>
      <c r="H623" s="29">
        <f t="shared" si="68"/>
        <v>1448</v>
      </c>
      <c r="I623" s="30">
        <f t="shared" si="69"/>
        <v>2</v>
      </c>
      <c r="J623" s="31">
        <f t="shared" si="65"/>
        <v>1</v>
      </c>
      <c r="K623" s="12">
        <v>1448</v>
      </c>
      <c r="L623" s="13">
        <v>2832</v>
      </c>
      <c r="M623" s="13">
        <v>2038</v>
      </c>
      <c r="N623" s="16">
        <v>369</v>
      </c>
      <c r="O623" s="16">
        <v>1202</v>
      </c>
      <c r="P623" s="17">
        <v>883</v>
      </c>
      <c r="Q623" s="4">
        <v>1001</v>
      </c>
      <c r="R623" s="4">
        <v>1129</v>
      </c>
      <c r="S623" s="4">
        <v>1079</v>
      </c>
      <c r="T623" s="27">
        <f t="shared" si="66"/>
        <v>1467</v>
      </c>
      <c r="U623" s="13">
        <v>1467</v>
      </c>
      <c r="V623" s="13">
        <v>1555</v>
      </c>
      <c r="W623" s="19">
        <v>1466</v>
      </c>
      <c r="X623" s="23">
        <v>0.93999999999999895</v>
      </c>
      <c r="Y623" s="24">
        <v>0.45</v>
      </c>
      <c r="Z623" s="24">
        <v>0.17</v>
      </c>
      <c r="AA623" s="24">
        <v>0.54</v>
      </c>
      <c r="AB623" s="25">
        <v>0.53</v>
      </c>
    </row>
    <row r="624" spans="1:28" x14ac:dyDescent="0.25">
      <c r="A624" s="7">
        <v>42332.989583333336</v>
      </c>
      <c r="B624">
        <v>304</v>
      </c>
      <c r="C624">
        <v>864</v>
      </c>
      <c r="D624">
        <v>657</v>
      </c>
      <c r="E624" s="2">
        <f t="shared" si="63"/>
        <v>1.1714285714285715</v>
      </c>
      <c r="F624" s="4">
        <f t="shared" si="64"/>
        <v>1417</v>
      </c>
      <c r="G624" s="29">
        <f t="shared" si="67"/>
        <v>1417</v>
      </c>
      <c r="H624" s="29">
        <f t="shared" si="68"/>
        <v>630</v>
      </c>
      <c r="I624" s="30">
        <f t="shared" si="69"/>
        <v>2</v>
      </c>
      <c r="J624" s="31">
        <f t="shared" si="65"/>
        <v>1</v>
      </c>
      <c r="K624" s="12">
        <v>630</v>
      </c>
      <c r="L624" s="13">
        <v>1576</v>
      </c>
      <c r="M624" s="13">
        <v>1296</v>
      </c>
      <c r="N624" s="16">
        <v>31</v>
      </c>
      <c r="O624" s="16">
        <v>15</v>
      </c>
      <c r="P624" s="17">
        <v>19</v>
      </c>
      <c r="Q624" s="4">
        <v>361</v>
      </c>
      <c r="R624" s="4">
        <v>508</v>
      </c>
      <c r="S624" s="4">
        <v>460</v>
      </c>
      <c r="T624" s="27">
        <f t="shared" si="66"/>
        <v>738</v>
      </c>
      <c r="U624" s="13">
        <v>738</v>
      </c>
      <c r="V624" s="13">
        <v>945</v>
      </c>
      <c r="W624" s="19">
        <v>907</v>
      </c>
      <c r="X624" s="23">
        <v>0.9</v>
      </c>
      <c r="Y624" s="24">
        <v>0.73</v>
      </c>
      <c r="Z624" s="24">
        <v>-0.02</v>
      </c>
      <c r="AA624" s="24">
        <v>0.55000000000000004</v>
      </c>
      <c r="AB624" s="25">
        <v>0.54</v>
      </c>
    </row>
    <row r="625" spans="1:28" x14ac:dyDescent="0.25">
      <c r="A625" s="7">
        <v>42333.989583333336</v>
      </c>
      <c r="B625">
        <v>287</v>
      </c>
      <c r="C625">
        <v>692</v>
      </c>
      <c r="D625">
        <v>524</v>
      </c>
      <c r="E625" s="2">
        <f t="shared" si="63"/>
        <v>1.028</v>
      </c>
      <c r="F625" s="4" t="e">
        <f t="shared" si="64"/>
        <v>#N/A</v>
      </c>
      <c r="G625" s="29">
        <f t="shared" si="67"/>
        <v>600</v>
      </c>
      <c r="H625" s="29">
        <f t="shared" si="68"/>
        <v>771</v>
      </c>
      <c r="I625" s="30">
        <f t="shared" si="69"/>
        <v>2</v>
      </c>
      <c r="J625" s="31">
        <f t="shared" si="65"/>
        <v>1</v>
      </c>
      <c r="K625" s="12">
        <v>771</v>
      </c>
      <c r="L625" s="13">
        <v>1357</v>
      </c>
      <c r="M625" s="13">
        <v>1152</v>
      </c>
      <c r="N625" s="16">
        <v>30</v>
      </c>
      <c r="O625" s="16">
        <v>108</v>
      </c>
      <c r="P625" s="17">
        <v>24</v>
      </c>
      <c r="Q625" s="4">
        <v>286</v>
      </c>
      <c r="R625" s="4">
        <v>411</v>
      </c>
      <c r="S625" s="4">
        <v>361</v>
      </c>
      <c r="T625" s="27">
        <f t="shared" si="66"/>
        <v>750</v>
      </c>
      <c r="U625" s="13">
        <v>750</v>
      </c>
      <c r="V625" s="13">
        <v>806</v>
      </c>
      <c r="W625" s="19">
        <v>792</v>
      </c>
      <c r="X625" s="23">
        <v>0.4</v>
      </c>
      <c r="Y625" s="24">
        <v>0.75</v>
      </c>
      <c r="Z625" s="24">
        <v>0.14000000000000001</v>
      </c>
      <c r="AA625" s="24">
        <v>0.56999999999999995</v>
      </c>
      <c r="AB625" s="25">
        <v>0.47</v>
      </c>
    </row>
    <row r="626" spans="1:28" x14ac:dyDescent="0.25">
      <c r="A626" s="7">
        <v>42334.989583333336</v>
      </c>
      <c r="B626">
        <v>225</v>
      </c>
      <c r="C626">
        <v>890</v>
      </c>
      <c r="D626">
        <v>695</v>
      </c>
      <c r="E626" s="2">
        <f t="shared" si="63"/>
        <v>1.0308641975308641</v>
      </c>
      <c r="F626" s="4" t="e">
        <f t="shared" si="64"/>
        <v>#N/A</v>
      </c>
      <c r="G626" s="29">
        <f t="shared" si="67"/>
        <v>770</v>
      </c>
      <c r="H626" s="29">
        <f t="shared" si="68"/>
        <v>501</v>
      </c>
      <c r="I626" s="30">
        <f t="shared" si="69"/>
        <v>2</v>
      </c>
      <c r="J626" s="31">
        <f t="shared" si="65"/>
        <v>1</v>
      </c>
      <c r="K626" s="12">
        <v>501</v>
      </c>
      <c r="L626" s="13">
        <v>1155</v>
      </c>
      <c r="M626" s="13">
        <v>924</v>
      </c>
      <c r="N626" s="16">
        <v>1</v>
      </c>
      <c r="O626" s="16">
        <v>342</v>
      </c>
      <c r="P626" s="17">
        <v>260</v>
      </c>
      <c r="Q626" s="4">
        <v>229</v>
      </c>
      <c r="R626" s="4">
        <v>522</v>
      </c>
      <c r="S626" s="4">
        <v>472</v>
      </c>
      <c r="T626" s="27">
        <f t="shared" si="66"/>
        <v>486</v>
      </c>
      <c r="U626" s="13">
        <v>486</v>
      </c>
      <c r="V626" s="13">
        <v>677</v>
      </c>
      <c r="W626" s="19">
        <v>628</v>
      </c>
      <c r="X626" s="23">
        <v>-0.13</v>
      </c>
      <c r="Y626" s="24">
        <v>0.79</v>
      </c>
      <c r="Z626" s="24">
        <v>0.42</v>
      </c>
      <c r="AA626" s="24">
        <v>0.57999999999999996</v>
      </c>
      <c r="AB626" s="25">
        <v>0.42</v>
      </c>
    </row>
    <row r="627" spans="1:28" x14ac:dyDescent="0.25">
      <c r="A627" s="7">
        <v>42335.989583333336</v>
      </c>
      <c r="B627">
        <v>138</v>
      </c>
      <c r="C627">
        <v>380</v>
      </c>
      <c r="D627">
        <v>307</v>
      </c>
      <c r="E627" s="2">
        <f t="shared" si="63"/>
        <v>1.0707070707070707</v>
      </c>
      <c r="F627" s="4" t="e">
        <f t="shared" si="64"/>
        <v>#N/A</v>
      </c>
      <c r="G627" s="29">
        <f t="shared" si="67"/>
        <v>498</v>
      </c>
      <c r="H627" s="29">
        <f t="shared" si="68"/>
        <v>396</v>
      </c>
      <c r="I627" s="30">
        <f>J627+J626</f>
        <v>1</v>
      </c>
      <c r="J627" s="31">
        <f>IF(K627&gt;0,1,0)</f>
        <v>0</v>
      </c>
      <c r="K627" s="12">
        <v>-396</v>
      </c>
      <c r="L627" s="13">
        <v>868</v>
      </c>
      <c r="M627" s="13">
        <v>710</v>
      </c>
      <c r="N627" s="16">
        <v>3</v>
      </c>
      <c r="O627" s="16">
        <v>7</v>
      </c>
      <c r="P627" s="17">
        <v>7</v>
      </c>
      <c r="Q627" s="4">
        <v>155</v>
      </c>
      <c r="R627" s="4">
        <v>225</v>
      </c>
      <c r="S627" s="4">
        <v>209</v>
      </c>
      <c r="T627" s="27">
        <f t="shared" si="66"/>
        <v>424</v>
      </c>
      <c r="U627" s="13">
        <v>-424</v>
      </c>
      <c r="V627" s="13">
        <v>515</v>
      </c>
      <c r="W627" s="19">
        <v>483</v>
      </c>
      <c r="X627" s="23">
        <v>0.09</v>
      </c>
      <c r="Y627" s="24">
        <v>0.83</v>
      </c>
      <c r="Z627" s="24">
        <v>0.62</v>
      </c>
      <c r="AA627" s="24">
        <v>0.57999999999999996</v>
      </c>
      <c r="AB627" s="25">
        <v>0.53</v>
      </c>
    </row>
    <row r="628" spans="1:28" x14ac:dyDescent="0.25">
      <c r="A628" s="7">
        <v>42338.989583333336</v>
      </c>
      <c r="B628">
        <v>167</v>
      </c>
      <c r="C628">
        <v>297</v>
      </c>
      <c r="D628">
        <v>283</v>
      </c>
      <c r="E628" s="2">
        <f t="shared" si="63"/>
        <v>1.2581344902386118</v>
      </c>
      <c r="F628" s="4" t="e">
        <f t="shared" si="64"/>
        <v>#N/A</v>
      </c>
      <c r="G628" s="29">
        <f t="shared" si="67"/>
        <v>395</v>
      </c>
      <c r="H628" s="29">
        <f t="shared" si="68"/>
        <v>461</v>
      </c>
      <c r="I628" s="30">
        <f t="shared" si="69"/>
        <v>1</v>
      </c>
      <c r="J628" s="31">
        <f>IF(K628&gt;0,1,0)</f>
        <v>1</v>
      </c>
      <c r="K628" s="12">
        <v>461</v>
      </c>
      <c r="L628" s="13">
        <v>950</v>
      </c>
      <c r="M628" s="13">
        <v>873</v>
      </c>
      <c r="N628" s="16">
        <v>1</v>
      </c>
      <c r="O628" s="16">
        <v>1</v>
      </c>
      <c r="P628" s="17">
        <v>7</v>
      </c>
      <c r="Q628" s="4">
        <v>208</v>
      </c>
      <c r="R628" s="4">
        <v>194</v>
      </c>
      <c r="S628" s="4">
        <v>200</v>
      </c>
      <c r="T628" s="27">
        <f t="shared" si="66"/>
        <v>580</v>
      </c>
      <c r="U628" s="13">
        <v>580</v>
      </c>
      <c r="V628" s="13">
        <v>623</v>
      </c>
      <c r="W628" s="19">
        <v>619</v>
      </c>
      <c r="X628" s="23">
        <v>0.71</v>
      </c>
      <c r="Y628" s="24">
        <v>0.74</v>
      </c>
      <c r="Z628" s="24">
        <v>0.73</v>
      </c>
      <c r="AA628" s="24">
        <v>0.6</v>
      </c>
      <c r="AB628" s="25">
        <v>0.7</v>
      </c>
    </row>
    <row r="629" spans="1:28" x14ac:dyDescent="0.25">
      <c r="A629" s="7">
        <v>42339.989583333336</v>
      </c>
      <c r="B629">
        <v>297</v>
      </c>
      <c r="C629">
        <v>626</v>
      </c>
      <c r="D629">
        <v>806</v>
      </c>
      <c r="E629" s="2">
        <f t="shared" si="63"/>
        <v>1.2573770491803278</v>
      </c>
      <c r="F629" s="4" t="e">
        <f t="shared" si="64"/>
        <v>#N/A</v>
      </c>
      <c r="G629" s="29">
        <f t="shared" si="67"/>
        <v>460</v>
      </c>
      <c r="H629" s="29">
        <f t="shared" si="68"/>
        <v>610</v>
      </c>
      <c r="I629" s="30">
        <f t="shared" si="69"/>
        <v>2</v>
      </c>
      <c r="J629" s="31">
        <f t="shared" si="65"/>
        <v>1</v>
      </c>
      <c r="K629" s="12">
        <v>610</v>
      </c>
      <c r="L629" s="13">
        <v>1006</v>
      </c>
      <c r="M629" s="13">
        <v>1288</v>
      </c>
      <c r="N629" s="16">
        <v>1</v>
      </c>
      <c r="O629" s="16">
        <v>188</v>
      </c>
      <c r="P629" s="17">
        <v>339</v>
      </c>
      <c r="Q629" s="4">
        <v>374</v>
      </c>
      <c r="R629" s="4">
        <v>513</v>
      </c>
      <c r="S629" s="4">
        <v>571</v>
      </c>
      <c r="T629" s="27">
        <f t="shared" si="66"/>
        <v>767</v>
      </c>
      <c r="U629" s="13">
        <v>767</v>
      </c>
      <c r="V629" s="13">
        <v>854</v>
      </c>
      <c r="W629" s="19">
        <v>914</v>
      </c>
      <c r="X629" s="23">
        <v>0.68</v>
      </c>
      <c r="Y629" s="24">
        <v>0.59</v>
      </c>
      <c r="Z629" s="24">
        <v>0.79</v>
      </c>
      <c r="AA629" s="24">
        <v>0.62</v>
      </c>
      <c r="AB629" s="25">
        <v>0.67</v>
      </c>
    </row>
    <row r="630" spans="1:28" x14ac:dyDescent="0.25">
      <c r="A630" s="7">
        <v>42340.989583333336</v>
      </c>
      <c r="B630">
        <v>115</v>
      </c>
      <c r="C630">
        <v>163</v>
      </c>
      <c r="D630">
        <v>265</v>
      </c>
      <c r="E630" s="2">
        <f t="shared" si="63"/>
        <v>1.7142857142857142</v>
      </c>
      <c r="F630" s="4" t="e">
        <f t="shared" si="64"/>
        <v>#N/A</v>
      </c>
      <c r="G630" s="29">
        <f t="shared" si="67"/>
        <v>609</v>
      </c>
      <c r="H630" s="29">
        <f t="shared" si="68"/>
        <v>448</v>
      </c>
      <c r="I630" s="30">
        <f t="shared" si="69"/>
        <v>1</v>
      </c>
      <c r="J630" s="31">
        <f t="shared" si="65"/>
        <v>0</v>
      </c>
      <c r="K630" s="12">
        <v>-448</v>
      </c>
      <c r="L630" s="13">
        <v>346</v>
      </c>
      <c r="M630" s="13">
        <v>507</v>
      </c>
      <c r="N630" s="16">
        <v>1</v>
      </c>
      <c r="O630" s="16">
        <v>1</v>
      </c>
      <c r="P630" s="17">
        <v>9</v>
      </c>
      <c r="Q630" s="4">
        <v>174</v>
      </c>
      <c r="R630" s="4">
        <v>158</v>
      </c>
      <c r="S630" s="4">
        <v>190</v>
      </c>
      <c r="T630" s="27">
        <f t="shared" si="66"/>
        <v>768</v>
      </c>
      <c r="U630" s="13">
        <v>-768</v>
      </c>
      <c r="V630" s="13">
        <v>324</v>
      </c>
      <c r="W630" s="19">
        <v>360</v>
      </c>
      <c r="X630" s="23">
        <v>0.46</v>
      </c>
      <c r="Y630" s="24">
        <v>0.55000000000000004</v>
      </c>
      <c r="Z630" s="24">
        <v>0.84</v>
      </c>
      <c r="AA630" s="24">
        <v>0.63</v>
      </c>
      <c r="AB630" s="25">
        <v>0.62</v>
      </c>
    </row>
    <row r="631" spans="1:28" x14ac:dyDescent="0.25">
      <c r="A631" s="7">
        <v>42341.989583333336</v>
      </c>
      <c r="B631">
        <v>828</v>
      </c>
      <c r="C631">
        <v>793</v>
      </c>
      <c r="D631">
        <v>559</v>
      </c>
      <c r="E631" s="2">
        <f t="shared" si="63"/>
        <v>1.1839270919635461</v>
      </c>
      <c r="F631" s="4" t="e">
        <f t="shared" si="64"/>
        <v>#N/A</v>
      </c>
      <c r="G631" s="29">
        <f t="shared" si="67"/>
        <v>421</v>
      </c>
      <c r="H631" s="29">
        <f t="shared" si="68"/>
        <v>2414</v>
      </c>
      <c r="I631" s="30">
        <f t="shared" si="69"/>
        <v>0</v>
      </c>
      <c r="J631" s="31">
        <f t="shared" si="65"/>
        <v>0</v>
      </c>
      <c r="K631" s="12">
        <v>-2414</v>
      </c>
      <c r="L631" s="13">
        <v>-2195</v>
      </c>
      <c r="M631" s="13">
        <v>-1511</v>
      </c>
      <c r="N631" s="16">
        <v>27</v>
      </c>
      <c r="O631" s="16">
        <v>7</v>
      </c>
      <c r="P631" s="17">
        <v>7</v>
      </c>
      <c r="Q631" s="4">
        <v>996</v>
      </c>
      <c r="R631" s="4">
        <v>832</v>
      </c>
      <c r="S631" s="4">
        <v>439</v>
      </c>
      <c r="T631" s="27">
        <f t="shared" si="66"/>
        <v>2858</v>
      </c>
      <c r="U631" s="13">
        <v>-2858</v>
      </c>
      <c r="V631" s="13">
        <v>-2287</v>
      </c>
      <c r="W631" s="19">
        <v>-1180</v>
      </c>
      <c r="X631" s="23">
        <v>0.19</v>
      </c>
      <c r="Y631" s="24">
        <v>0.36</v>
      </c>
      <c r="Z631" s="24">
        <v>0.76</v>
      </c>
      <c r="AA631" s="24">
        <v>0.65</v>
      </c>
      <c r="AB631" s="25">
        <v>0.49</v>
      </c>
    </row>
    <row r="632" spans="1:28" x14ac:dyDescent="0.25">
      <c r="A632" s="7">
        <v>42342.989583333336</v>
      </c>
      <c r="B632">
        <v>1483</v>
      </c>
      <c r="C632">
        <v>1690</v>
      </c>
      <c r="D632">
        <v>855</v>
      </c>
      <c r="E632" s="2">
        <f t="shared" si="63"/>
        <v>1.0519187358916477</v>
      </c>
      <c r="F632" s="4">
        <f t="shared" si="64"/>
        <v>1374</v>
      </c>
      <c r="G632" s="29">
        <f t="shared" si="67"/>
        <v>1374</v>
      </c>
      <c r="H632" s="29">
        <f t="shared" si="68"/>
        <v>1864</v>
      </c>
      <c r="I632" s="30">
        <f t="shared" si="69"/>
        <v>0</v>
      </c>
      <c r="J632" s="31">
        <f t="shared" si="65"/>
        <v>0</v>
      </c>
      <c r="K632" s="12">
        <v>-1864</v>
      </c>
      <c r="L632" s="13">
        <v>-2055</v>
      </c>
      <c r="M632" s="13">
        <v>-1288</v>
      </c>
      <c r="N632" s="16">
        <v>1040</v>
      </c>
      <c r="O632" s="16">
        <v>1305</v>
      </c>
      <c r="P632" s="17">
        <v>485</v>
      </c>
      <c r="Q632" s="4">
        <v>1410</v>
      </c>
      <c r="R632" s="4">
        <v>1761</v>
      </c>
      <c r="S632" s="4">
        <v>647</v>
      </c>
      <c r="T632" s="27">
        <f t="shared" si="66"/>
        <v>1772</v>
      </c>
      <c r="U632" s="13">
        <v>-1772</v>
      </c>
      <c r="V632" s="13">
        <v>-2141</v>
      </c>
      <c r="W632" s="19">
        <v>-1006</v>
      </c>
      <c r="X632" s="23">
        <v>0.65</v>
      </c>
      <c r="Y632" s="24">
        <v>0.47</v>
      </c>
      <c r="Z632" s="24">
        <v>0.41</v>
      </c>
      <c r="AA632" s="24">
        <v>0.66</v>
      </c>
      <c r="AB632" s="25">
        <v>0.55000000000000004</v>
      </c>
    </row>
    <row r="633" spans="1:28" x14ac:dyDescent="0.25">
      <c r="A633" s="7">
        <v>42345.989583333336</v>
      </c>
      <c r="B633">
        <v>1318</v>
      </c>
      <c r="C633">
        <v>1540</v>
      </c>
      <c r="D633">
        <v>487</v>
      </c>
      <c r="E633" s="2">
        <f t="shared" si="63"/>
        <v>1.0522388059701493</v>
      </c>
      <c r="F633" s="4">
        <f t="shared" si="64"/>
        <v>931</v>
      </c>
      <c r="G633" s="29">
        <f t="shared" si="67"/>
        <v>931</v>
      </c>
      <c r="H633" s="29">
        <f t="shared" si="68"/>
        <v>1692</v>
      </c>
      <c r="I633" s="30">
        <f t="shared" si="69"/>
        <v>0</v>
      </c>
      <c r="J633" s="31">
        <f t="shared" si="65"/>
        <v>0</v>
      </c>
      <c r="K633" s="12">
        <v>-1692</v>
      </c>
      <c r="L633" s="13">
        <v>-1849</v>
      </c>
      <c r="M633" s="13">
        <v>-879</v>
      </c>
      <c r="N633" s="16">
        <v>933</v>
      </c>
      <c r="O633" s="16">
        <v>1222</v>
      </c>
      <c r="P633" s="17">
        <v>186</v>
      </c>
      <c r="Q633" s="4">
        <v>1252</v>
      </c>
      <c r="R633" s="4">
        <v>1655</v>
      </c>
      <c r="S633" s="4">
        <v>324</v>
      </c>
      <c r="T633" s="27">
        <f t="shared" si="66"/>
        <v>1608</v>
      </c>
      <c r="U633" s="13">
        <v>-1608</v>
      </c>
      <c r="V633" s="13">
        <v>-2007</v>
      </c>
      <c r="W633" s="19">
        <v>-570</v>
      </c>
      <c r="X633" s="23">
        <v>0.92</v>
      </c>
      <c r="Y633" s="24">
        <v>0.63</v>
      </c>
      <c r="Z633" s="24">
        <v>0.32</v>
      </c>
      <c r="AA633" s="24">
        <v>0.67</v>
      </c>
      <c r="AB633" s="25">
        <v>0.63</v>
      </c>
    </row>
    <row r="634" spans="1:28" x14ac:dyDescent="0.25">
      <c r="A634" s="7">
        <v>42346.989583333336</v>
      </c>
      <c r="B634">
        <v>2152</v>
      </c>
      <c r="C634">
        <v>2322</v>
      </c>
      <c r="D634">
        <v>1510</v>
      </c>
      <c r="E634" s="2">
        <f t="shared" si="63"/>
        <v>1.0520251396648044</v>
      </c>
      <c r="F634" s="4">
        <f t="shared" si="64"/>
        <v>196</v>
      </c>
      <c r="G634" s="29">
        <f t="shared" si="67"/>
        <v>196</v>
      </c>
      <c r="H634" s="29">
        <f t="shared" si="68"/>
        <v>3013</v>
      </c>
      <c r="I634" s="30">
        <f t="shared" si="69"/>
        <v>0</v>
      </c>
      <c r="J634" s="31">
        <f t="shared" si="65"/>
        <v>0</v>
      </c>
      <c r="K634" s="12">
        <v>-3013</v>
      </c>
      <c r="L634" s="13">
        <v>-3106</v>
      </c>
      <c r="M634" s="13">
        <v>-2627</v>
      </c>
      <c r="N634" s="16">
        <v>1496</v>
      </c>
      <c r="O634" s="16">
        <v>1737</v>
      </c>
      <c r="P634" s="17">
        <v>781</v>
      </c>
      <c r="Q634" s="4">
        <v>2046</v>
      </c>
      <c r="R634" s="4">
        <v>2521</v>
      </c>
      <c r="S634" s="4">
        <v>952</v>
      </c>
      <c r="T634" s="27">
        <f t="shared" si="66"/>
        <v>2864</v>
      </c>
      <c r="U634" s="13">
        <v>-2864</v>
      </c>
      <c r="V634" s="13">
        <v>-3372</v>
      </c>
      <c r="W634" s="19">
        <v>-1650</v>
      </c>
      <c r="X634" s="23">
        <v>0.82</v>
      </c>
      <c r="Y634" s="24">
        <v>0.57999999999999996</v>
      </c>
      <c r="Z634" s="24">
        <v>0.21</v>
      </c>
      <c r="AA634" s="24">
        <v>0.68</v>
      </c>
      <c r="AB634" s="25">
        <v>0.56999999999999995</v>
      </c>
    </row>
    <row r="635" spans="1:28" x14ac:dyDescent="0.25">
      <c r="A635" s="7">
        <v>42347.989583333336</v>
      </c>
      <c r="B635">
        <v>2173</v>
      </c>
      <c r="C635">
        <v>2614</v>
      </c>
      <c r="D635">
        <v>1327</v>
      </c>
      <c r="E635" s="2">
        <f t="shared" si="63"/>
        <v>1.0520474550325296</v>
      </c>
      <c r="F635" s="4">
        <f t="shared" si="64"/>
        <v>1845</v>
      </c>
      <c r="G635" s="29">
        <f t="shared" si="67"/>
        <v>1845</v>
      </c>
      <c r="H635" s="29">
        <f t="shared" si="68"/>
        <v>2749</v>
      </c>
      <c r="I635" s="30">
        <f t="shared" si="69"/>
        <v>0</v>
      </c>
      <c r="J635" s="31">
        <f t="shared" si="65"/>
        <v>0</v>
      </c>
      <c r="K635" s="12">
        <v>-2749</v>
      </c>
      <c r="L635" s="13">
        <v>-2931</v>
      </c>
      <c r="M635" s="13">
        <v>-2090</v>
      </c>
      <c r="N635" s="16">
        <v>1168</v>
      </c>
      <c r="O635" s="16">
        <v>1886</v>
      </c>
      <c r="P635" s="17">
        <v>136</v>
      </c>
      <c r="Q635" s="4">
        <v>1988</v>
      </c>
      <c r="R635" s="4">
        <v>2913</v>
      </c>
      <c r="S635" s="4">
        <v>833</v>
      </c>
      <c r="T635" s="27">
        <f t="shared" si="66"/>
        <v>2613</v>
      </c>
      <c r="U635" s="13">
        <v>-2613</v>
      </c>
      <c r="V635" s="13">
        <v>-3299</v>
      </c>
      <c r="W635" s="19">
        <v>-1313</v>
      </c>
      <c r="X635" s="23">
        <v>0.15</v>
      </c>
      <c r="Y635" s="24">
        <v>0.5</v>
      </c>
      <c r="Z635" s="24">
        <v>0.1</v>
      </c>
      <c r="AA635" s="24">
        <v>0.68999999999999895</v>
      </c>
      <c r="AB635" s="25">
        <v>0.36</v>
      </c>
    </row>
    <row r="636" spans="1:28" x14ac:dyDescent="0.25">
      <c r="A636" s="7">
        <v>42348.989583333336</v>
      </c>
      <c r="B636">
        <v>698</v>
      </c>
      <c r="C636">
        <v>1955</v>
      </c>
      <c r="D636">
        <v>259</v>
      </c>
      <c r="E636" s="2">
        <f t="shared" si="63"/>
        <v>1.2660228270412643</v>
      </c>
      <c r="F636" s="4">
        <f t="shared" si="64"/>
        <v>2741</v>
      </c>
      <c r="G636" s="29">
        <f t="shared" si="67"/>
        <v>2741</v>
      </c>
      <c r="H636" s="29">
        <f t="shared" si="68"/>
        <v>1442</v>
      </c>
      <c r="I636" s="30">
        <f t="shared" si="69"/>
        <v>0</v>
      </c>
      <c r="J636" s="31">
        <f t="shared" si="65"/>
        <v>0</v>
      </c>
      <c r="K636" s="12">
        <v>-1442</v>
      </c>
      <c r="L636" s="13">
        <v>-2414</v>
      </c>
      <c r="M636" s="13">
        <v>-524</v>
      </c>
      <c r="N636" s="16">
        <v>8</v>
      </c>
      <c r="O636" s="16">
        <v>1503</v>
      </c>
      <c r="P636" s="17">
        <v>27</v>
      </c>
      <c r="Q636" s="4">
        <v>498</v>
      </c>
      <c r="R636" s="4">
        <v>2063</v>
      </c>
      <c r="S636" s="4">
        <v>163</v>
      </c>
      <c r="T636" s="27">
        <f t="shared" si="66"/>
        <v>1139</v>
      </c>
      <c r="U636" s="13">
        <v>-1139</v>
      </c>
      <c r="V636" s="13">
        <v>-2619</v>
      </c>
      <c r="W636" s="19">
        <v>-329</v>
      </c>
      <c r="X636" s="23">
        <v>0.71</v>
      </c>
      <c r="Y636" s="24">
        <v>0.77</v>
      </c>
      <c r="Z636" s="24">
        <v>0.35</v>
      </c>
      <c r="AA636" s="24">
        <v>0.7</v>
      </c>
      <c r="AB636" s="25">
        <v>0.63</v>
      </c>
    </row>
    <row r="637" spans="1:28" x14ac:dyDescent="0.25">
      <c r="A637" s="7">
        <v>42349.989583333336</v>
      </c>
      <c r="B637">
        <v>191</v>
      </c>
      <c r="C637">
        <v>1788</v>
      </c>
      <c r="D637">
        <v>289</v>
      </c>
      <c r="E637" s="2">
        <f t="shared" si="63"/>
        <v>1.7093596059113301</v>
      </c>
      <c r="F637" s="4">
        <f t="shared" si="64"/>
        <v>1440</v>
      </c>
      <c r="G637" s="29">
        <f t="shared" si="67"/>
        <v>1440</v>
      </c>
      <c r="H637" s="29">
        <f t="shared" si="68"/>
        <v>694</v>
      </c>
      <c r="I637" s="30">
        <f t="shared" si="69"/>
        <v>1</v>
      </c>
      <c r="J637" s="31">
        <f t="shared" si="65"/>
        <v>1</v>
      </c>
      <c r="K637" s="12">
        <v>694</v>
      </c>
      <c r="L637" s="13">
        <v>-2109</v>
      </c>
      <c r="M637" s="13">
        <v>595</v>
      </c>
      <c r="N637" s="16">
        <v>2</v>
      </c>
      <c r="O637" s="16">
        <v>1441</v>
      </c>
      <c r="P637" s="17">
        <v>44</v>
      </c>
      <c r="Q637" s="4">
        <v>117</v>
      </c>
      <c r="R637" s="4">
        <v>1869</v>
      </c>
      <c r="S637" s="4">
        <v>181</v>
      </c>
      <c r="T637" s="27">
        <f t="shared" si="66"/>
        <v>406</v>
      </c>
      <c r="U637" s="13">
        <v>406</v>
      </c>
      <c r="V637" s="13">
        <v>-2209</v>
      </c>
      <c r="W637" s="19">
        <v>374</v>
      </c>
      <c r="X637" s="23">
        <v>0.84</v>
      </c>
      <c r="Y637" s="24">
        <v>0.79</v>
      </c>
      <c r="Z637" s="24">
        <v>0.49</v>
      </c>
      <c r="AA637" s="24">
        <v>0.72</v>
      </c>
      <c r="AB637" s="25">
        <v>0.71</v>
      </c>
    </row>
    <row r="638" spans="1:28" x14ac:dyDescent="0.25">
      <c r="A638" s="7">
        <v>42352.989583333336</v>
      </c>
      <c r="B638">
        <v>589</v>
      </c>
      <c r="C638">
        <v>1851</v>
      </c>
      <c r="D638">
        <v>590</v>
      </c>
      <c r="E638" s="2">
        <f t="shared" si="63"/>
        <v>1.5227272727272727</v>
      </c>
      <c r="F638" s="4" t="e">
        <f t="shared" si="64"/>
        <v>#N/A</v>
      </c>
      <c r="G638" s="29">
        <f t="shared" si="67"/>
        <v>688</v>
      </c>
      <c r="H638" s="29">
        <f t="shared" si="68"/>
        <v>1742</v>
      </c>
      <c r="I638" s="30">
        <f t="shared" si="69"/>
        <v>1</v>
      </c>
      <c r="J638" s="31">
        <f t="shared" si="65"/>
        <v>0</v>
      </c>
      <c r="K638" s="12">
        <v>-1742</v>
      </c>
      <c r="L638" s="13">
        <v>-2817</v>
      </c>
      <c r="M638" s="13">
        <v>-1590</v>
      </c>
      <c r="N638" s="16">
        <v>6</v>
      </c>
      <c r="O638" s="16">
        <v>1239</v>
      </c>
      <c r="P638" s="17">
        <v>49</v>
      </c>
      <c r="Q638" s="4">
        <v>385</v>
      </c>
      <c r="R638" s="4">
        <v>1779</v>
      </c>
      <c r="S638" s="4">
        <v>371</v>
      </c>
      <c r="T638" s="27">
        <f t="shared" si="66"/>
        <v>1144</v>
      </c>
      <c r="U638" s="13">
        <v>-1144</v>
      </c>
      <c r="V638" s="13">
        <v>-2719</v>
      </c>
      <c r="W638" s="19">
        <v>-999</v>
      </c>
      <c r="X638" s="23">
        <v>0.56999999999999995</v>
      </c>
      <c r="Y638" s="24">
        <v>0.75</v>
      </c>
      <c r="Z638" s="24">
        <v>0.6</v>
      </c>
      <c r="AA638" s="24">
        <v>0.73</v>
      </c>
      <c r="AB638" s="25">
        <v>0.66</v>
      </c>
    </row>
    <row r="639" spans="1:28" x14ac:dyDescent="0.25">
      <c r="A639" s="7">
        <v>42353.989583333336</v>
      </c>
      <c r="B639">
        <v>1028</v>
      </c>
      <c r="C639">
        <v>1835</v>
      </c>
      <c r="D639">
        <v>1009</v>
      </c>
      <c r="E639" s="2">
        <f t="shared" si="63"/>
        <v>1.571900826446281</v>
      </c>
      <c r="F639" s="4">
        <f t="shared" si="64"/>
        <v>1720</v>
      </c>
      <c r="G639" s="29">
        <f t="shared" si="67"/>
        <v>1720</v>
      </c>
      <c r="H639" s="29">
        <f t="shared" si="68"/>
        <v>1902</v>
      </c>
      <c r="I639" s="30">
        <f t="shared" si="69"/>
        <v>0</v>
      </c>
      <c r="J639" s="31">
        <f t="shared" si="65"/>
        <v>0</v>
      </c>
      <c r="K639" s="12">
        <v>-1902</v>
      </c>
      <c r="L639" s="13">
        <v>-2383</v>
      </c>
      <c r="M639" s="13">
        <v>-1875</v>
      </c>
      <c r="N639" s="16">
        <v>22</v>
      </c>
      <c r="O639" s="16">
        <v>945</v>
      </c>
      <c r="P639" s="17">
        <v>234</v>
      </c>
      <c r="Q639" s="4">
        <v>658</v>
      </c>
      <c r="R639" s="4">
        <v>1507</v>
      </c>
      <c r="S639" s="4">
        <v>634</v>
      </c>
      <c r="T639" s="27">
        <f t="shared" si="66"/>
        <v>1210</v>
      </c>
      <c r="U639" s="13">
        <v>-1210</v>
      </c>
      <c r="V639" s="13">
        <v>-1937</v>
      </c>
      <c r="W639" s="19">
        <v>-1179</v>
      </c>
      <c r="X639" s="23">
        <v>0.18</v>
      </c>
      <c r="Y639" s="24">
        <v>0.77</v>
      </c>
      <c r="Z639" s="24">
        <v>0.68</v>
      </c>
      <c r="AA639" s="24">
        <v>0.75</v>
      </c>
      <c r="AB639" s="25">
        <v>0.6</v>
      </c>
    </row>
    <row r="640" spans="1:28" x14ac:dyDescent="0.25">
      <c r="A640" s="7">
        <v>42354.989583333336</v>
      </c>
      <c r="B640">
        <v>2057</v>
      </c>
      <c r="C640">
        <v>2514</v>
      </c>
      <c r="D640">
        <v>2015</v>
      </c>
      <c r="E640" s="2">
        <f t="shared" si="63"/>
        <v>1.5725806451612903</v>
      </c>
      <c r="F640" s="4">
        <f t="shared" si="64"/>
        <v>191</v>
      </c>
      <c r="G640" s="29">
        <f t="shared" si="67"/>
        <v>191</v>
      </c>
      <c r="H640" s="29">
        <f t="shared" si="68"/>
        <v>2535</v>
      </c>
      <c r="I640" s="30">
        <f t="shared" si="69"/>
        <v>0</v>
      </c>
      <c r="J640" s="31">
        <f t="shared" si="65"/>
        <v>0</v>
      </c>
      <c r="K640" s="12">
        <v>-2535</v>
      </c>
      <c r="L640" s="13">
        <v>-2914</v>
      </c>
      <c r="M640" s="13">
        <v>-2514</v>
      </c>
      <c r="N640" s="16">
        <v>1711</v>
      </c>
      <c r="O640" s="16">
        <v>2257</v>
      </c>
      <c r="P640" s="17">
        <v>1685</v>
      </c>
      <c r="Q640" s="4">
        <v>1308</v>
      </c>
      <c r="R640" s="4">
        <v>2044</v>
      </c>
      <c r="S640" s="4">
        <v>1266</v>
      </c>
      <c r="T640" s="27">
        <f t="shared" si="66"/>
        <v>1612</v>
      </c>
      <c r="U640" s="13">
        <v>-1612</v>
      </c>
      <c r="V640" s="13">
        <v>-2369</v>
      </c>
      <c r="W640" s="19">
        <v>-1579</v>
      </c>
      <c r="X640" s="23">
        <v>0.62</v>
      </c>
      <c r="Y640" s="24">
        <v>0.78</v>
      </c>
      <c r="Z640" s="24">
        <v>0.67</v>
      </c>
      <c r="AA640" s="24">
        <v>0.75</v>
      </c>
      <c r="AB640" s="25">
        <v>0.7</v>
      </c>
    </row>
    <row r="641" spans="1:28" x14ac:dyDescent="0.25">
      <c r="A641" s="7">
        <v>42355.989583333336</v>
      </c>
      <c r="B641">
        <v>2574</v>
      </c>
      <c r="C641">
        <v>2729</v>
      </c>
      <c r="D641">
        <v>2597</v>
      </c>
      <c r="E641" s="2">
        <f t="shared" si="63"/>
        <v>1.5719751315160211</v>
      </c>
      <c r="F641" s="4">
        <f t="shared" si="64"/>
        <v>505</v>
      </c>
      <c r="G641" s="29">
        <f t="shared" si="67"/>
        <v>505</v>
      </c>
      <c r="H641" s="29">
        <f t="shared" si="68"/>
        <v>3287</v>
      </c>
      <c r="I641" s="30">
        <f t="shared" si="69"/>
        <v>0</v>
      </c>
      <c r="J641" s="31">
        <f t="shared" si="65"/>
        <v>0</v>
      </c>
      <c r="K641" s="12">
        <v>-3287</v>
      </c>
      <c r="L641" s="13">
        <v>-3121</v>
      </c>
      <c r="M641" s="13">
        <v>-3090</v>
      </c>
      <c r="N641" s="16">
        <v>2030</v>
      </c>
      <c r="O641" s="16">
        <v>2353</v>
      </c>
      <c r="P641" s="17">
        <v>2241</v>
      </c>
      <c r="Q641" s="4">
        <v>1674</v>
      </c>
      <c r="R641" s="4">
        <v>2257</v>
      </c>
      <c r="S641" s="4">
        <v>1654</v>
      </c>
      <c r="T641" s="27">
        <f t="shared" si="66"/>
        <v>2091</v>
      </c>
      <c r="U641" s="13">
        <v>-2091</v>
      </c>
      <c r="V641" s="13">
        <v>-2624</v>
      </c>
      <c r="W641" s="19">
        <v>-1996</v>
      </c>
      <c r="X641" s="23">
        <v>0.89</v>
      </c>
      <c r="Y641" s="24">
        <v>0.8</v>
      </c>
      <c r="Z641" s="24">
        <v>0.59</v>
      </c>
      <c r="AA641" s="24">
        <v>0.73</v>
      </c>
      <c r="AB641" s="25">
        <v>0.75</v>
      </c>
    </row>
    <row r="642" spans="1:28" x14ac:dyDescent="0.25">
      <c r="A642" s="7">
        <v>42356.989583333336</v>
      </c>
      <c r="B642">
        <v>2539</v>
      </c>
      <c r="C642">
        <v>2684</v>
      </c>
      <c r="D642">
        <v>2516</v>
      </c>
      <c r="E642" s="2">
        <f t="shared" ref="E642:E659" si="70">IF(H642&gt;T642,H642/T642,T642/H642)</f>
        <v>1.4474799811587375</v>
      </c>
      <c r="F642" s="4">
        <f t="shared" si="64"/>
        <v>1244</v>
      </c>
      <c r="G642" s="29">
        <f t="shared" si="67"/>
        <v>1244</v>
      </c>
      <c r="H642" s="29">
        <f t="shared" si="68"/>
        <v>3073</v>
      </c>
      <c r="I642" s="30">
        <f t="shared" si="69"/>
        <v>0</v>
      </c>
      <c r="J642" s="31">
        <f t="shared" si="65"/>
        <v>0</v>
      </c>
      <c r="K642" s="12">
        <v>-3073</v>
      </c>
      <c r="L642" s="13">
        <v>-3158</v>
      </c>
      <c r="M642" s="13">
        <v>-3053</v>
      </c>
      <c r="N642" s="16">
        <v>2043</v>
      </c>
      <c r="O642" s="16">
        <v>2254</v>
      </c>
      <c r="P642" s="17">
        <v>1991</v>
      </c>
      <c r="Q642" s="4">
        <v>1754</v>
      </c>
      <c r="R642" s="4">
        <v>2328</v>
      </c>
      <c r="S642" s="4">
        <v>1657</v>
      </c>
      <c r="T642" s="27">
        <f t="shared" si="66"/>
        <v>2123</v>
      </c>
      <c r="U642" s="13">
        <v>-2123</v>
      </c>
      <c r="V642" s="13">
        <v>-2739</v>
      </c>
      <c r="W642" s="19">
        <v>-2011</v>
      </c>
      <c r="X642" s="23">
        <v>0.96</v>
      </c>
      <c r="Y642" s="24">
        <v>0.89</v>
      </c>
      <c r="Z642" s="24">
        <v>0.64</v>
      </c>
      <c r="AA642" s="24">
        <v>0.71</v>
      </c>
      <c r="AB642" s="25">
        <v>0.8</v>
      </c>
    </row>
    <row r="643" spans="1:28" x14ac:dyDescent="0.25">
      <c r="A643" s="7">
        <v>42359.989583333336</v>
      </c>
      <c r="B643">
        <v>3120</v>
      </c>
      <c r="C643">
        <v>3233</v>
      </c>
      <c r="D643">
        <v>3096</v>
      </c>
      <c r="E643" s="2">
        <f t="shared" si="70"/>
        <v>1.4474868717179294</v>
      </c>
      <c r="F643" s="4">
        <f t="shared" ref="F643:F659" si="71">IF(H642&gt;1054,G643,NA())</f>
        <v>402</v>
      </c>
      <c r="G643" s="29">
        <f t="shared" si="67"/>
        <v>402</v>
      </c>
      <c r="H643" s="29">
        <f t="shared" si="68"/>
        <v>3859</v>
      </c>
      <c r="I643" s="30">
        <f t="shared" si="69"/>
        <v>0</v>
      </c>
      <c r="J643" s="31">
        <f t="shared" ref="J643:J660" si="72">IF(K643&gt;0,1,0)</f>
        <v>0</v>
      </c>
      <c r="K643" s="12">
        <v>-3859</v>
      </c>
      <c r="L643" s="13">
        <v>-3903</v>
      </c>
      <c r="M643" s="13">
        <v>-3784</v>
      </c>
      <c r="N643" s="16">
        <v>2671</v>
      </c>
      <c r="O643" s="16">
        <v>2868</v>
      </c>
      <c r="P643" s="17">
        <v>2648</v>
      </c>
      <c r="Q643" s="4">
        <v>2155</v>
      </c>
      <c r="R643" s="4">
        <v>2805</v>
      </c>
      <c r="S643" s="4">
        <v>2040</v>
      </c>
      <c r="T643" s="27">
        <f t="shared" ref="T643:T660" si="73">IMABS(U643)</f>
        <v>2666</v>
      </c>
      <c r="U643" s="13">
        <v>-2666</v>
      </c>
      <c r="V643" s="13">
        <v>-3386</v>
      </c>
      <c r="W643" s="19">
        <v>-2493</v>
      </c>
      <c r="X643" s="23">
        <v>0.82</v>
      </c>
      <c r="Y643" s="24">
        <v>0.92</v>
      </c>
      <c r="Z643" s="24">
        <v>0.7</v>
      </c>
      <c r="AA643" s="24">
        <v>0.68999999999999895</v>
      </c>
      <c r="AB643" s="25">
        <v>0.78</v>
      </c>
    </row>
    <row r="644" spans="1:28" x14ac:dyDescent="0.25">
      <c r="A644" s="7">
        <v>42360.989583333336</v>
      </c>
      <c r="B644">
        <v>3943</v>
      </c>
      <c r="C644">
        <v>3998</v>
      </c>
      <c r="D644">
        <v>3948</v>
      </c>
      <c r="E644" s="2">
        <f t="shared" si="70"/>
        <v>1.2553719008264463</v>
      </c>
      <c r="F644" s="4">
        <f t="shared" si="71"/>
        <v>395</v>
      </c>
      <c r="G644" s="29">
        <f t="shared" ref="G644:G658" si="74">H643-N644</f>
        <v>395</v>
      </c>
      <c r="H644" s="29">
        <f t="shared" ref="H644:H659" si="75">IMABS(K644)</f>
        <v>4557</v>
      </c>
      <c r="I644" s="30">
        <f t="shared" ref="I644:I660" si="76">J644+J643</f>
        <v>0</v>
      </c>
      <c r="J644" s="31">
        <f t="shared" si="72"/>
        <v>0</v>
      </c>
      <c r="K644" s="12">
        <v>-4557</v>
      </c>
      <c r="L644" s="13">
        <v>-4565</v>
      </c>
      <c r="M644" s="13">
        <v>-4553</v>
      </c>
      <c r="N644" s="16">
        <v>3464</v>
      </c>
      <c r="O644" s="16">
        <v>3576</v>
      </c>
      <c r="P644" s="17">
        <v>3531</v>
      </c>
      <c r="Q644" s="4">
        <v>2864</v>
      </c>
      <c r="R644" s="4">
        <v>3613</v>
      </c>
      <c r="S644" s="4">
        <v>2681</v>
      </c>
      <c r="T644" s="27">
        <f t="shared" si="73"/>
        <v>3630</v>
      </c>
      <c r="U644" s="13">
        <v>-3630</v>
      </c>
      <c r="V644" s="13">
        <v>-4443</v>
      </c>
      <c r="W644" s="19">
        <v>-3266</v>
      </c>
      <c r="X644" s="23">
        <v>-0.34</v>
      </c>
      <c r="Y644" s="24">
        <v>0.82</v>
      </c>
      <c r="Z644" s="24">
        <v>0.68</v>
      </c>
      <c r="AA644" s="24">
        <v>0.66</v>
      </c>
      <c r="AB644" s="25">
        <v>0.46</v>
      </c>
    </row>
    <row r="645" spans="1:28" x14ac:dyDescent="0.25">
      <c r="A645" s="7">
        <v>42361.989583333336</v>
      </c>
      <c r="B645">
        <v>1890</v>
      </c>
      <c r="C645">
        <v>3542</v>
      </c>
      <c r="D645">
        <v>3343</v>
      </c>
      <c r="E645" s="2">
        <f t="shared" si="70"/>
        <v>1.2484229498347852</v>
      </c>
      <c r="F645" s="4">
        <f t="shared" si="71"/>
        <v>4197</v>
      </c>
      <c r="G645" s="29">
        <f t="shared" si="74"/>
        <v>4197</v>
      </c>
      <c r="H645" s="29">
        <f t="shared" si="75"/>
        <v>4156</v>
      </c>
      <c r="I645" s="30">
        <f t="shared" si="76"/>
        <v>0</v>
      </c>
      <c r="J645" s="31">
        <f t="shared" si="72"/>
        <v>0</v>
      </c>
      <c r="K645" s="12">
        <v>-4156</v>
      </c>
      <c r="L645" s="13">
        <v>-4163</v>
      </c>
      <c r="M645" s="13">
        <v>-4109</v>
      </c>
      <c r="N645" s="16">
        <v>360</v>
      </c>
      <c r="O645" s="16">
        <v>2844</v>
      </c>
      <c r="P645" s="17">
        <v>2621</v>
      </c>
      <c r="Q645" s="4">
        <v>1944</v>
      </c>
      <c r="R645" s="4">
        <v>3464</v>
      </c>
      <c r="S645" s="4">
        <v>2407</v>
      </c>
      <c r="T645" s="27">
        <f t="shared" si="73"/>
        <v>3329</v>
      </c>
      <c r="U645" s="13">
        <v>-3329</v>
      </c>
      <c r="V645" s="13">
        <v>-4071</v>
      </c>
      <c r="W645" s="19">
        <v>-2958</v>
      </c>
      <c r="X645" s="23">
        <v>-0.81</v>
      </c>
      <c r="Y645" s="24">
        <v>0.38</v>
      </c>
      <c r="Z645" s="24">
        <v>0.56000000000000005</v>
      </c>
      <c r="AA645" s="24">
        <v>0.63</v>
      </c>
      <c r="AB645" s="25">
        <v>0.19</v>
      </c>
    </row>
    <row r="646" spans="1:28" x14ac:dyDescent="0.25">
      <c r="A646" s="7">
        <v>42362.822916666664</v>
      </c>
      <c r="B646">
        <v>863</v>
      </c>
      <c r="C646">
        <v>3269</v>
      </c>
      <c r="D646">
        <v>2945</v>
      </c>
      <c r="E646" s="2">
        <f t="shared" si="70"/>
        <v>1.6482873851294904</v>
      </c>
      <c r="F646" s="4">
        <f t="shared" si="71"/>
        <v>3576</v>
      </c>
      <c r="G646" s="29">
        <f t="shared" si="74"/>
        <v>3576</v>
      </c>
      <c r="H646" s="29">
        <f t="shared" si="75"/>
        <v>1197</v>
      </c>
      <c r="I646" s="30">
        <f t="shared" si="76"/>
        <v>0</v>
      </c>
      <c r="J646" s="31">
        <f t="shared" si="72"/>
        <v>0</v>
      </c>
      <c r="K646" s="12">
        <v>-1197</v>
      </c>
      <c r="L646" s="13">
        <v>-3696</v>
      </c>
      <c r="M646" s="13">
        <v>-3452</v>
      </c>
      <c r="N646" s="16">
        <v>580</v>
      </c>
      <c r="O646" s="16">
        <v>2827</v>
      </c>
      <c r="P646" s="17">
        <v>2479</v>
      </c>
      <c r="Q646" s="4">
        <v>1422</v>
      </c>
      <c r="R646" s="4">
        <v>3197</v>
      </c>
      <c r="S646" s="4">
        <v>2120</v>
      </c>
      <c r="T646" s="27">
        <f t="shared" si="73"/>
        <v>1973</v>
      </c>
      <c r="U646" s="13">
        <v>-1973</v>
      </c>
      <c r="V646" s="13">
        <v>-3614</v>
      </c>
      <c r="W646" s="19">
        <v>-2485</v>
      </c>
      <c r="X646" s="23">
        <v>-0.67</v>
      </c>
      <c r="Y646" s="24">
        <v>-0.11</v>
      </c>
      <c r="Z646" s="24">
        <v>0.61</v>
      </c>
      <c r="AA646" s="24">
        <v>0.59</v>
      </c>
      <c r="AB646" s="25">
        <v>0.11</v>
      </c>
    </row>
    <row r="647" spans="1:28" x14ac:dyDescent="0.25">
      <c r="A647" s="7">
        <v>42366.989583333336</v>
      </c>
      <c r="B647">
        <v>1125</v>
      </c>
      <c r="C647">
        <v>3516</v>
      </c>
      <c r="D647">
        <v>3148</v>
      </c>
      <c r="E647" s="2">
        <f t="shared" si="70"/>
        <v>1.6892697466467959</v>
      </c>
      <c r="F647" s="4">
        <f t="shared" si="71"/>
        <v>292</v>
      </c>
      <c r="G647" s="29">
        <f t="shared" si="74"/>
        <v>292</v>
      </c>
      <c r="H647" s="29">
        <f t="shared" si="75"/>
        <v>1342</v>
      </c>
      <c r="I647" s="30">
        <f t="shared" si="76"/>
        <v>0</v>
      </c>
      <c r="J647" s="31">
        <f t="shared" si="72"/>
        <v>0</v>
      </c>
      <c r="K647" s="12">
        <v>-1342</v>
      </c>
      <c r="L647" s="13">
        <v>-3866</v>
      </c>
      <c r="M647" s="13">
        <v>-3587</v>
      </c>
      <c r="N647" s="16">
        <v>905</v>
      </c>
      <c r="O647" s="16">
        <v>3238</v>
      </c>
      <c r="P647" s="17">
        <v>2827</v>
      </c>
      <c r="Q647" s="4">
        <v>1880</v>
      </c>
      <c r="R647" s="4">
        <v>3438</v>
      </c>
      <c r="S647" s="4">
        <v>2266</v>
      </c>
      <c r="T647" s="27">
        <f t="shared" si="73"/>
        <v>2267</v>
      </c>
      <c r="U647" s="13">
        <v>-2267</v>
      </c>
      <c r="V647" s="13">
        <v>-3780</v>
      </c>
      <c r="W647" s="19">
        <v>-2582</v>
      </c>
      <c r="X647" s="23">
        <v>0.08</v>
      </c>
      <c r="Y647" s="24">
        <v>-0.36</v>
      </c>
      <c r="Z647" s="24">
        <v>0.61</v>
      </c>
      <c r="AA647" s="24">
        <v>0.54</v>
      </c>
      <c r="AB647" s="25">
        <v>0.22</v>
      </c>
    </row>
    <row r="648" spans="1:28" x14ac:dyDescent="0.25">
      <c r="A648" s="7">
        <v>42367.989583333336</v>
      </c>
      <c r="B648">
        <v>1211</v>
      </c>
      <c r="C648">
        <v>3816</v>
      </c>
      <c r="D648">
        <v>3616</v>
      </c>
      <c r="E648" s="2">
        <f t="shared" si="70"/>
        <v>1.6892059553349876</v>
      </c>
      <c r="F648" s="4">
        <f t="shared" si="71"/>
        <v>359</v>
      </c>
      <c r="G648" s="29">
        <f t="shared" si="74"/>
        <v>359</v>
      </c>
      <c r="H648" s="29">
        <f t="shared" si="75"/>
        <v>1612</v>
      </c>
      <c r="I648" s="30">
        <f t="shared" si="76"/>
        <v>0</v>
      </c>
      <c r="J648" s="31">
        <f t="shared" si="72"/>
        <v>0</v>
      </c>
      <c r="K648" s="12">
        <v>-1612</v>
      </c>
      <c r="L648" s="13">
        <v>-4396</v>
      </c>
      <c r="M648" s="13">
        <v>-4339</v>
      </c>
      <c r="N648" s="16">
        <v>983</v>
      </c>
      <c r="O648" s="16">
        <v>3462</v>
      </c>
      <c r="P648" s="17">
        <v>3097</v>
      </c>
      <c r="Q648" s="4">
        <v>2075</v>
      </c>
      <c r="R648" s="4">
        <v>3779</v>
      </c>
      <c r="S648" s="4">
        <v>2629</v>
      </c>
      <c r="T648" s="27">
        <f t="shared" si="73"/>
        <v>2723</v>
      </c>
      <c r="U648" s="13">
        <v>-2723</v>
      </c>
      <c r="V648" s="13">
        <v>-4299</v>
      </c>
      <c r="W648" s="19">
        <v>-3124</v>
      </c>
      <c r="X648" s="23">
        <v>0.44</v>
      </c>
      <c r="Y648" s="24">
        <v>-0.27</v>
      </c>
      <c r="Z648" s="24">
        <v>0.52</v>
      </c>
      <c r="AA648" s="24">
        <v>0.47</v>
      </c>
      <c r="AB648" s="25">
        <v>0.28999999999999998</v>
      </c>
    </row>
    <row r="649" spans="1:28" x14ac:dyDescent="0.25">
      <c r="A649" s="7">
        <v>42368.989583333336</v>
      </c>
      <c r="B649">
        <v>1015</v>
      </c>
      <c r="C649">
        <v>3698</v>
      </c>
      <c r="D649">
        <v>3576</v>
      </c>
      <c r="E649" s="2">
        <f t="shared" si="70"/>
        <v>1.7654424040066778</v>
      </c>
      <c r="F649" s="4">
        <f t="shared" si="71"/>
        <v>863</v>
      </c>
      <c r="G649" s="29">
        <f t="shared" si="74"/>
        <v>863</v>
      </c>
      <c r="H649" s="29">
        <f t="shared" si="75"/>
        <v>1198</v>
      </c>
      <c r="I649" s="30">
        <f t="shared" si="76"/>
        <v>0</v>
      </c>
      <c r="J649" s="31">
        <f t="shared" si="72"/>
        <v>0</v>
      </c>
      <c r="K649" s="12">
        <v>-1198</v>
      </c>
      <c r="L649" s="13">
        <v>-3895</v>
      </c>
      <c r="M649" s="13">
        <v>-3837</v>
      </c>
      <c r="N649" s="16">
        <v>749</v>
      </c>
      <c r="O649" s="16">
        <v>3329</v>
      </c>
      <c r="P649" s="17">
        <v>3325</v>
      </c>
      <c r="Q649" s="4">
        <v>1794</v>
      </c>
      <c r="R649" s="4">
        <v>3643</v>
      </c>
      <c r="S649" s="4">
        <v>2646</v>
      </c>
      <c r="T649" s="27">
        <f t="shared" si="73"/>
        <v>2115</v>
      </c>
      <c r="U649" s="13">
        <v>-2115</v>
      </c>
      <c r="V649" s="13">
        <v>-3878</v>
      </c>
      <c r="W649" s="19">
        <v>-2840</v>
      </c>
      <c r="X649" s="23">
        <v>0.68</v>
      </c>
      <c r="Y649" s="24">
        <v>0.02</v>
      </c>
      <c r="Z649" s="24">
        <v>0.43</v>
      </c>
      <c r="AA649" s="24">
        <v>0.39</v>
      </c>
      <c r="AB649" s="25">
        <v>0.38</v>
      </c>
    </row>
    <row r="650" spans="1:28" x14ac:dyDescent="0.25">
      <c r="A650" s="7">
        <v>42369.822916666664</v>
      </c>
      <c r="B650">
        <v>898</v>
      </c>
      <c r="C650">
        <v>3559</v>
      </c>
      <c r="D650">
        <v>3517</v>
      </c>
      <c r="E650" s="2">
        <f t="shared" si="70"/>
        <v>1.7661431064572426</v>
      </c>
      <c r="F650" s="4">
        <f t="shared" si="71"/>
        <v>696</v>
      </c>
      <c r="G650" s="29">
        <f t="shared" si="74"/>
        <v>696</v>
      </c>
      <c r="H650" s="29">
        <f t="shared" si="75"/>
        <v>1146</v>
      </c>
      <c r="I650" s="30">
        <f t="shared" si="76"/>
        <v>0</v>
      </c>
      <c r="J650" s="31">
        <f t="shared" si="72"/>
        <v>0</v>
      </c>
      <c r="K650" s="12">
        <v>-1146</v>
      </c>
      <c r="L650" s="13">
        <v>-3852</v>
      </c>
      <c r="M650" s="13">
        <v>-3766</v>
      </c>
      <c r="N650" s="16">
        <v>502</v>
      </c>
      <c r="O650" s="16">
        <v>3206</v>
      </c>
      <c r="P650" s="17">
        <v>3173</v>
      </c>
      <c r="Q650" s="4">
        <v>1601</v>
      </c>
      <c r="R650" s="4">
        <v>3133</v>
      </c>
      <c r="S650" s="4">
        <v>2629</v>
      </c>
      <c r="T650" s="27">
        <f t="shared" si="73"/>
        <v>2024</v>
      </c>
      <c r="U650" s="13">
        <v>-2024</v>
      </c>
      <c r="V650" s="13">
        <v>-3724</v>
      </c>
      <c r="W650" s="19">
        <v>-2787</v>
      </c>
      <c r="X650" s="23">
        <v>0.86</v>
      </c>
      <c r="Y650" s="24">
        <v>0.39</v>
      </c>
      <c r="Z650" s="24">
        <v>0.41</v>
      </c>
      <c r="AA650" s="24">
        <v>0.3</v>
      </c>
      <c r="AB650" s="25">
        <v>0.49</v>
      </c>
    </row>
    <row r="651" spans="1:28" x14ac:dyDescent="0.25">
      <c r="A651" s="7">
        <v>42373.989583333336</v>
      </c>
      <c r="B651">
        <v>469</v>
      </c>
      <c r="C651">
        <v>3049</v>
      </c>
      <c r="D651">
        <v>2976</v>
      </c>
      <c r="E651" s="2">
        <f t="shared" si="70"/>
        <v>2.1258154706430568</v>
      </c>
      <c r="F651" s="4">
        <f t="shared" si="71"/>
        <v>1145</v>
      </c>
      <c r="G651" s="29">
        <f t="shared" si="74"/>
        <v>1145</v>
      </c>
      <c r="H651" s="29">
        <f t="shared" si="75"/>
        <v>1073</v>
      </c>
      <c r="I651" s="30">
        <f t="shared" si="76"/>
        <v>0</v>
      </c>
      <c r="J651" s="31">
        <f t="shared" si="72"/>
        <v>0</v>
      </c>
      <c r="K651" s="12">
        <v>-1073</v>
      </c>
      <c r="L651" s="13">
        <v>-3579</v>
      </c>
      <c r="M651" s="13">
        <v>-3474</v>
      </c>
      <c r="N651" s="16">
        <v>1</v>
      </c>
      <c r="O651" s="16">
        <v>2550</v>
      </c>
      <c r="P651" s="17">
        <v>2475</v>
      </c>
      <c r="Q651" s="4">
        <v>986</v>
      </c>
      <c r="R651" s="4">
        <v>3085</v>
      </c>
      <c r="S651" s="4">
        <v>2537</v>
      </c>
      <c r="T651" s="27">
        <f t="shared" si="73"/>
        <v>2281</v>
      </c>
      <c r="U651" s="13">
        <v>-2281</v>
      </c>
      <c r="V651" s="13">
        <v>-3608</v>
      </c>
      <c r="W651" s="19">
        <v>-2761</v>
      </c>
      <c r="X651" s="23">
        <v>0.86</v>
      </c>
      <c r="Y651" s="24">
        <v>0.73</v>
      </c>
      <c r="Z651" s="24">
        <v>0.37</v>
      </c>
      <c r="AA651" s="24">
        <v>0.21</v>
      </c>
      <c r="AB651" s="25">
        <v>0.55000000000000004</v>
      </c>
    </row>
    <row r="652" spans="1:28" x14ac:dyDescent="0.25">
      <c r="A652" s="7">
        <v>42374.989583333336</v>
      </c>
      <c r="B652">
        <v>121</v>
      </c>
      <c r="C652">
        <v>2321</v>
      </c>
      <c r="D652">
        <v>2278</v>
      </c>
      <c r="E652" s="2">
        <f t="shared" si="70"/>
        <v>1.9845559845559846</v>
      </c>
      <c r="F652" s="4">
        <f t="shared" si="71"/>
        <v>1071</v>
      </c>
      <c r="G652" s="29">
        <f t="shared" si="74"/>
        <v>1071</v>
      </c>
      <c r="H652" s="29">
        <f t="shared" si="75"/>
        <v>259</v>
      </c>
      <c r="I652" s="30">
        <f t="shared" si="76"/>
        <v>0</v>
      </c>
      <c r="J652" s="31">
        <f t="shared" si="72"/>
        <v>0</v>
      </c>
      <c r="K652" s="12">
        <v>-259</v>
      </c>
      <c r="L652" s="13">
        <v>-2691</v>
      </c>
      <c r="M652" s="13">
        <v>-2579</v>
      </c>
      <c r="N652" s="16">
        <v>2</v>
      </c>
      <c r="O652" s="16">
        <v>1923</v>
      </c>
      <c r="P652" s="17">
        <v>1897</v>
      </c>
      <c r="Q652" s="4">
        <v>219</v>
      </c>
      <c r="R652" s="4">
        <v>2497</v>
      </c>
      <c r="S652" s="4">
        <v>2212</v>
      </c>
      <c r="T652" s="27">
        <f t="shared" si="73"/>
        <v>514</v>
      </c>
      <c r="U652" s="13">
        <v>-514</v>
      </c>
      <c r="V652" s="13">
        <v>-2862</v>
      </c>
      <c r="W652" s="19">
        <v>-2485</v>
      </c>
      <c r="X652" s="23">
        <v>0.91</v>
      </c>
      <c r="Y652" s="24">
        <v>0.89</v>
      </c>
      <c r="Z652" s="24">
        <v>0.34</v>
      </c>
      <c r="AA652" s="24">
        <v>0.15</v>
      </c>
      <c r="AB652" s="25">
        <v>0.56999999999999995</v>
      </c>
    </row>
    <row r="653" spans="1:28" x14ac:dyDescent="0.25">
      <c r="A653" s="7">
        <v>42375.989583333336</v>
      </c>
      <c r="B653">
        <v>275</v>
      </c>
      <c r="C653">
        <v>2128</v>
      </c>
      <c r="D653">
        <v>2099</v>
      </c>
      <c r="E653" s="2">
        <f t="shared" si="70"/>
        <v>1.6352765321375187</v>
      </c>
      <c r="F653" s="4" t="e">
        <f t="shared" si="71"/>
        <v>#N/A</v>
      </c>
      <c r="G653" s="29">
        <f t="shared" si="74"/>
        <v>252</v>
      </c>
      <c r="H653" s="29">
        <f t="shared" si="75"/>
        <v>669</v>
      </c>
      <c r="I653" s="30">
        <f t="shared" si="76"/>
        <v>0</v>
      </c>
      <c r="J653" s="31">
        <f t="shared" si="72"/>
        <v>0</v>
      </c>
      <c r="K653" s="12">
        <v>-669</v>
      </c>
      <c r="L653" s="13">
        <v>-2494</v>
      </c>
      <c r="M653" s="13">
        <v>-2466</v>
      </c>
      <c r="N653" s="16">
        <v>7</v>
      </c>
      <c r="O653" s="16">
        <v>1866</v>
      </c>
      <c r="P653" s="17">
        <v>1829</v>
      </c>
      <c r="Q653" s="4">
        <v>455</v>
      </c>
      <c r="R653" s="4">
        <v>2430</v>
      </c>
      <c r="S653" s="4">
        <v>2143</v>
      </c>
      <c r="T653" s="27">
        <f t="shared" si="73"/>
        <v>1094</v>
      </c>
      <c r="U653" s="13">
        <v>-1094</v>
      </c>
      <c r="V653" s="13">
        <v>-2932</v>
      </c>
      <c r="W653" s="19">
        <v>-2571</v>
      </c>
      <c r="X653" s="23">
        <v>0.92</v>
      </c>
      <c r="Y653" s="24">
        <v>0.95</v>
      </c>
      <c r="Z653" s="24">
        <v>0.55000000000000004</v>
      </c>
      <c r="AA653" s="24">
        <v>0.13</v>
      </c>
      <c r="AB653" s="25">
        <v>0.64</v>
      </c>
    </row>
    <row r="654" spans="1:28" x14ac:dyDescent="0.25">
      <c r="A654" s="7">
        <v>42376.989583333336</v>
      </c>
      <c r="B654">
        <v>1120</v>
      </c>
      <c r="C654">
        <v>2941</v>
      </c>
      <c r="D654">
        <v>2897</v>
      </c>
      <c r="E654" s="2">
        <f t="shared" si="70"/>
        <v>1.8617710583153348</v>
      </c>
      <c r="F654" s="4" t="e">
        <f t="shared" si="71"/>
        <v>#N/A</v>
      </c>
      <c r="G654" s="29">
        <f t="shared" si="74"/>
        <v>176</v>
      </c>
      <c r="H654" s="29">
        <f t="shared" si="75"/>
        <v>1852</v>
      </c>
      <c r="I654" s="30">
        <f t="shared" si="76"/>
        <v>0</v>
      </c>
      <c r="J654" s="31">
        <f>IF(K654&gt;0,1,0)</f>
        <v>0</v>
      </c>
      <c r="K654" s="12">
        <v>-1852</v>
      </c>
      <c r="L654" s="13">
        <v>-3567</v>
      </c>
      <c r="M654" s="13">
        <v>-3397</v>
      </c>
      <c r="N654" s="16">
        <v>493</v>
      </c>
      <c r="O654" s="16">
        <v>2350</v>
      </c>
      <c r="P654" s="17">
        <v>2326</v>
      </c>
      <c r="Q654" s="4">
        <v>1987</v>
      </c>
      <c r="R654" s="4">
        <v>3670</v>
      </c>
      <c r="S654" s="4">
        <v>3159</v>
      </c>
      <c r="T654" s="27">
        <f t="shared" si="73"/>
        <v>3448</v>
      </c>
      <c r="U654" s="13">
        <v>-3448</v>
      </c>
      <c r="V654" s="13">
        <v>-4647</v>
      </c>
      <c r="W654" s="19">
        <v>-3852</v>
      </c>
      <c r="X654" s="23">
        <v>0.48</v>
      </c>
      <c r="Y654" s="24">
        <v>0.9</v>
      </c>
      <c r="Z654" s="24">
        <v>0.68999999999999895</v>
      </c>
      <c r="AA654" s="24">
        <v>0.1</v>
      </c>
      <c r="AB654" s="25">
        <v>0.54</v>
      </c>
    </row>
    <row r="655" spans="1:28" x14ac:dyDescent="0.25">
      <c r="A655" s="7">
        <v>42377.989583333336</v>
      </c>
      <c r="B655">
        <v>1427</v>
      </c>
      <c r="C655">
        <v>3230</v>
      </c>
      <c r="D655">
        <v>3169</v>
      </c>
      <c r="E655" s="2">
        <f t="shared" si="70"/>
        <v>1.5571973307912297</v>
      </c>
      <c r="F655" s="4">
        <f t="shared" si="71"/>
        <v>967</v>
      </c>
      <c r="G655" s="29">
        <f t="shared" si="74"/>
        <v>967</v>
      </c>
      <c r="H655" s="29">
        <f t="shared" si="75"/>
        <v>2098</v>
      </c>
      <c r="I655" s="30">
        <f t="shared" si="76"/>
        <v>0</v>
      </c>
      <c r="J655" s="31">
        <f t="shared" si="72"/>
        <v>0</v>
      </c>
      <c r="K655" s="12">
        <v>-2098</v>
      </c>
      <c r="L655" s="13">
        <v>-3986</v>
      </c>
      <c r="M655" s="13">
        <v>-3972</v>
      </c>
      <c r="N655" s="16">
        <v>885</v>
      </c>
      <c r="O655" s="16">
        <v>2765</v>
      </c>
      <c r="P655" s="17">
        <v>2686</v>
      </c>
      <c r="Q655" s="4">
        <v>2278</v>
      </c>
      <c r="R655" s="4">
        <v>4254</v>
      </c>
      <c r="S655" s="4">
        <v>3646</v>
      </c>
      <c r="T655" s="27">
        <f t="shared" si="73"/>
        <v>3267</v>
      </c>
      <c r="U655" s="13">
        <v>-3267</v>
      </c>
      <c r="V655" s="13">
        <v>-5391</v>
      </c>
      <c r="W655" s="19">
        <v>-4702</v>
      </c>
      <c r="X655" s="23">
        <v>-0.52</v>
      </c>
      <c r="Y655" s="24">
        <v>0.59</v>
      </c>
      <c r="Z655" s="24">
        <v>0.7</v>
      </c>
      <c r="AA655" s="24">
        <v>0.04</v>
      </c>
      <c r="AB655" s="25">
        <v>0.2</v>
      </c>
    </row>
    <row r="656" spans="1:28" x14ac:dyDescent="0.25">
      <c r="A656" s="7">
        <v>42380.989583333336</v>
      </c>
      <c r="B656">
        <v>1607</v>
      </c>
      <c r="C656">
        <v>3457</v>
      </c>
      <c r="D656">
        <v>3417</v>
      </c>
      <c r="E656" s="2">
        <f t="shared" si="70"/>
        <v>1.5651989839119391</v>
      </c>
      <c r="F656" s="4">
        <f t="shared" si="71"/>
        <v>1134</v>
      </c>
      <c r="G656" s="29">
        <f t="shared" si="74"/>
        <v>1134</v>
      </c>
      <c r="H656" s="29">
        <f t="shared" si="75"/>
        <v>2362</v>
      </c>
      <c r="I656" s="30">
        <f t="shared" si="76"/>
        <v>0</v>
      </c>
      <c r="J656" s="31">
        <f t="shared" si="72"/>
        <v>0</v>
      </c>
      <c r="K656" s="12">
        <v>-2362</v>
      </c>
      <c r="L656" s="13">
        <v>-4264</v>
      </c>
      <c r="M656" s="13">
        <v>-4264</v>
      </c>
      <c r="N656" s="16">
        <v>964</v>
      </c>
      <c r="O656" s="16">
        <v>2778</v>
      </c>
      <c r="P656" s="17">
        <v>2884</v>
      </c>
      <c r="Q656" s="4">
        <v>2556</v>
      </c>
      <c r="R656" s="4">
        <v>4749</v>
      </c>
      <c r="S656" s="4">
        <v>4285</v>
      </c>
      <c r="T656" s="27">
        <f t="shared" si="73"/>
        <v>3697</v>
      </c>
      <c r="U656" s="13">
        <v>-3697</v>
      </c>
      <c r="V656" s="13">
        <v>-5785</v>
      </c>
      <c r="W656" s="19">
        <v>-5116</v>
      </c>
      <c r="X656" s="23">
        <v>-0.64</v>
      </c>
      <c r="Y656" s="24">
        <v>0.05</v>
      </c>
      <c r="Z656" s="24">
        <v>0.63</v>
      </c>
      <c r="AA656" s="24">
        <v>-0.02</v>
      </c>
      <c r="AB656" s="25">
        <v>0.01</v>
      </c>
    </row>
    <row r="657" spans="1:29" x14ac:dyDescent="0.25">
      <c r="A657" s="7">
        <v>42381.989583333336</v>
      </c>
      <c r="B657">
        <v>1298</v>
      </c>
      <c r="C657">
        <v>3146</v>
      </c>
      <c r="D657">
        <v>3185</v>
      </c>
      <c r="E657" s="2">
        <f t="shared" si="70"/>
        <v>1.6329565734681737</v>
      </c>
      <c r="F657" s="4">
        <f t="shared" si="71"/>
        <v>1491</v>
      </c>
      <c r="G657" s="29">
        <f t="shared" si="74"/>
        <v>1491</v>
      </c>
      <c r="H657" s="29">
        <f t="shared" si="75"/>
        <v>1681</v>
      </c>
      <c r="I657" s="30">
        <f t="shared" si="76"/>
        <v>0</v>
      </c>
      <c r="J657" s="31">
        <f t="shared" si="72"/>
        <v>0</v>
      </c>
      <c r="K657" s="12">
        <v>-1681</v>
      </c>
      <c r="L657" s="13">
        <v>-3542</v>
      </c>
      <c r="M657" s="13">
        <v>-3572</v>
      </c>
      <c r="N657" s="16">
        <v>871</v>
      </c>
      <c r="O657" s="16">
        <v>2686</v>
      </c>
      <c r="P657" s="17">
        <v>2832</v>
      </c>
      <c r="Q657" s="4">
        <v>2277</v>
      </c>
      <c r="R657" s="4">
        <v>4632</v>
      </c>
      <c r="S657" s="4">
        <v>5499</v>
      </c>
      <c r="T657" s="27">
        <f t="shared" si="73"/>
        <v>2745</v>
      </c>
      <c r="U657" s="13">
        <v>-2745</v>
      </c>
      <c r="V657" s="13">
        <v>-5127</v>
      </c>
      <c r="W657" s="19">
        <v>-5874</v>
      </c>
      <c r="X657" s="23">
        <v>-0.1</v>
      </c>
      <c r="Y657" s="24">
        <v>-0.4</v>
      </c>
      <c r="Z657" s="24">
        <v>0.59</v>
      </c>
      <c r="AA657" s="24">
        <v>-0.06</v>
      </c>
      <c r="AB657" s="25">
        <v>0.01</v>
      </c>
    </row>
    <row r="658" spans="1:29" x14ac:dyDescent="0.25">
      <c r="A658" s="7">
        <v>42382.989583333336</v>
      </c>
      <c r="B658">
        <v>877</v>
      </c>
      <c r="C658">
        <v>2660</v>
      </c>
      <c r="D658">
        <v>2765</v>
      </c>
      <c r="E658" s="2">
        <f t="shared" si="70"/>
        <v>2.0827067669172932</v>
      </c>
      <c r="F658" s="4">
        <f t="shared" si="71"/>
        <v>1225</v>
      </c>
      <c r="G658" s="29">
        <f t="shared" si="74"/>
        <v>1225</v>
      </c>
      <c r="H658" s="29">
        <f t="shared" si="75"/>
        <v>1463</v>
      </c>
      <c r="I658" s="30">
        <f t="shared" si="76"/>
        <v>0</v>
      </c>
      <c r="J658" s="31">
        <f t="shared" si="72"/>
        <v>0</v>
      </c>
      <c r="K658" s="12">
        <v>-1463</v>
      </c>
      <c r="L658" s="13">
        <v>-3276</v>
      </c>
      <c r="M658" s="13">
        <v>-3329</v>
      </c>
      <c r="N658" s="16">
        <v>456</v>
      </c>
      <c r="O658" s="16">
        <v>2207</v>
      </c>
      <c r="P658" s="17">
        <v>2452</v>
      </c>
      <c r="Q658" s="4">
        <v>1827</v>
      </c>
      <c r="R658" s="4">
        <v>4356</v>
      </c>
      <c r="S658" s="4">
        <v>5477</v>
      </c>
      <c r="T658" s="27">
        <f t="shared" si="73"/>
        <v>3047</v>
      </c>
      <c r="U658" s="13">
        <v>-3047</v>
      </c>
      <c r="V658" s="13">
        <v>-5363</v>
      </c>
      <c r="W658" s="19">
        <v>-6593</v>
      </c>
      <c r="X658" s="23">
        <v>0.54</v>
      </c>
      <c r="Y658" s="24">
        <v>-0.47</v>
      </c>
      <c r="Z658" s="24">
        <v>0.56000000000000005</v>
      </c>
      <c r="AA658" s="24">
        <v>-0.12</v>
      </c>
      <c r="AB658" s="25">
        <v>0.13</v>
      </c>
    </row>
    <row r="659" spans="1:29" x14ac:dyDescent="0.25">
      <c r="A659" s="7">
        <v>42383.989583333336</v>
      </c>
      <c r="B659">
        <v>1499</v>
      </c>
      <c r="C659">
        <v>2238</v>
      </c>
      <c r="D659">
        <v>3393</v>
      </c>
      <c r="E659" s="2">
        <f t="shared" si="70"/>
        <v>2.0830611292580494</v>
      </c>
      <c r="F659" s="4">
        <f t="shared" si="71"/>
        <v>335</v>
      </c>
      <c r="G659" s="29">
        <f>H658-N659</f>
        <v>335</v>
      </c>
      <c r="H659" s="29">
        <f t="shared" si="75"/>
        <v>2143</v>
      </c>
      <c r="I659" s="30">
        <f t="shared" si="76"/>
        <v>0</v>
      </c>
      <c r="J659" s="31">
        <f t="shared" si="72"/>
        <v>0</v>
      </c>
      <c r="K659" s="12">
        <v>-2143</v>
      </c>
      <c r="L659" s="13">
        <v>-3489</v>
      </c>
      <c r="M659" s="13">
        <v>-3989</v>
      </c>
      <c r="N659" s="16">
        <v>1128</v>
      </c>
      <c r="O659" s="16">
        <v>1162</v>
      </c>
      <c r="P659" s="17">
        <v>3021</v>
      </c>
      <c r="Q659" s="4">
        <v>3121</v>
      </c>
      <c r="R659" s="4">
        <v>4510</v>
      </c>
      <c r="S659" s="4">
        <v>6721</v>
      </c>
      <c r="T659" s="27">
        <f t="shared" si="73"/>
        <v>4464</v>
      </c>
      <c r="U659" s="13">
        <v>-4464</v>
      </c>
      <c r="V659" s="13">
        <v>-5712</v>
      </c>
      <c r="W659" s="19">
        <v>-7900</v>
      </c>
      <c r="X659" s="23">
        <v>0.32</v>
      </c>
      <c r="Y659" s="24">
        <v>-0.28999999999999998</v>
      </c>
      <c r="Z659" s="24">
        <v>0.49</v>
      </c>
      <c r="AA659" s="24">
        <v>-0.2</v>
      </c>
      <c r="AB659" s="25">
        <v>0.08</v>
      </c>
    </row>
    <row r="660" spans="1:29" ht="15.75" thickBot="1" x14ac:dyDescent="0.3">
      <c r="A660" s="7">
        <v>42384.989583333336</v>
      </c>
      <c r="B660">
        <v>1822</v>
      </c>
      <c r="C660">
        <v>1859</v>
      </c>
      <c r="D660">
        <v>3729</v>
      </c>
      <c r="E660" s="2">
        <f>IF(H660&gt;T660,H660/T660,T660/H660)</f>
        <v>2.3653122648607976</v>
      </c>
      <c r="F660" s="4">
        <f>IF(H659&gt;1054,G660,NA())</f>
        <v>1007</v>
      </c>
      <c r="G660" s="29">
        <f>H659-N660</f>
        <v>1007</v>
      </c>
      <c r="H660" s="29">
        <f>IMABS(K660)</f>
        <v>2658</v>
      </c>
      <c r="I660" s="30">
        <f t="shared" si="76"/>
        <v>0</v>
      </c>
      <c r="J660" s="31">
        <f t="shared" si="72"/>
        <v>0</v>
      </c>
      <c r="K660" s="12">
        <v>-2658</v>
      </c>
      <c r="L660" s="13">
        <v>-2663</v>
      </c>
      <c r="M660" s="13">
        <v>-4412</v>
      </c>
      <c r="N660" s="16">
        <v>1136</v>
      </c>
      <c r="O660" s="16">
        <v>1209</v>
      </c>
      <c r="P660" s="17">
        <v>3034</v>
      </c>
      <c r="Q660" s="4">
        <v>4007</v>
      </c>
      <c r="R660" s="4">
        <v>4875</v>
      </c>
      <c r="S660" s="4">
        <v>7607</v>
      </c>
      <c r="T660" s="27">
        <f t="shared" si="73"/>
        <v>6287</v>
      </c>
      <c r="U660" s="13">
        <v>-6287</v>
      </c>
      <c r="V660" s="13">
        <v>-7325</v>
      </c>
      <c r="W660" s="19">
        <v>-9303</v>
      </c>
      <c r="X660" s="23">
        <v>-0.41</v>
      </c>
      <c r="Y660" s="24">
        <v>0.06</v>
      </c>
      <c r="Z660" s="24">
        <v>0.28999999999999998</v>
      </c>
      <c r="AA660" s="24">
        <v>-0.27</v>
      </c>
      <c r="AB660" s="25">
        <v>-0.08</v>
      </c>
    </row>
    <row r="661" spans="1:29" s="1" customFormat="1" ht="16.5" thickBot="1" x14ac:dyDescent="0.3">
      <c r="A661" s="32" t="s">
        <v>25</v>
      </c>
      <c r="B661" s="33" t="e">
        <f>AVERAGE(#REF!)</f>
        <v>#REF!</v>
      </c>
      <c r="C661" s="33" t="e">
        <f>AVERAGE(#REF!)</f>
        <v>#REF!</v>
      </c>
      <c r="D661" s="33" t="e">
        <f>AVERAGE(#REF!)</f>
        <v>#REF!</v>
      </c>
      <c r="E661" s="33">
        <f>AVERAGE(E2:E660)</f>
        <v>1.405745636369665</v>
      </c>
      <c r="F661" s="33" t="e">
        <f t="shared" ref="F661:AB661" si="77">AVERAGE(F2:F660)</f>
        <v>#N/A</v>
      </c>
      <c r="G661" s="35">
        <f t="shared" si="77"/>
        <v>771.36626139817633</v>
      </c>
      <c r="H661" s="35">
        <f t="shared" si="77"/>
        <v>1200.9605462822458</v>
      </c>
      <c r="I661" s="33">
        <f>SUMIF(I2:I660,1,I2:I660)</f>
        <v>99</v>
      </c>
      <c r="J661" s="33"/>
      <c r="K661" s="3">
        <f t="shared" si="77"/>
        <v>171.69499241274659</v>
      </c>
      <c r="L661" s="3">
        <f t="shared" si="77"/>
        <v>294.83915022761761</v>
      </c>
      <c r="M661" s="3">
        <f t="shared" si="77"/>
        <v>592.10470409711684</v>
      </c>
      <c r="N661" s="33">
        <f t="shared" si="77"/>
        <v>426.88467374810318</v>
      </c>
      <c r="O661" s="33">
        <f t="shared" si="77"/>
        <v>717.93171471927167</v>
      </c>
      <c r="P661" s="33">
        <f t="shared" si="77"/>
        <v>1020.7147192716237</v>
      </c>
      <c r="Q661" s="33">
        <f t="shared" si="77"/>
        <v>870.4006069802731</v>
      </c>
      <c r="R661" s="33">
        <f t="shared" si="77"/>
        <v>1154.7481031866464</v>
      </c>
      <c r="S661" s="33">
        <f t="shared" si="77"/>
        <v>1418.2716236722306</v>
      </c>
      <c r="T661" s="36">
        <f t="shared" si="77"/>
        <v>1330.8072837632776</v>
      </c>
      <c r="U661" s="3">
        <f t="shared" si="77"/>
        <v>167.19575113808801</v>
      </c>
      <c r="V661" s="3">
        <f t="shared" si="77"/>
        <v>266.77238239757207</v>
      </c>
      <c r="W661" s="3">
        <f t="shared" si="77"/>
        <v>622.8573596358118</v>
      </c>
      <c r="X661" s="37">
        <f t="shared" si="77"/>
        <v>0.48828528072837596</v>
      </c>
      <c r="Y661" s="37">
        <f t="shared" si="77"/>
        <v>0.50534142640364188</v>
      </c>
      <c r="Z661" s="37">
        <f t="shared" si="77"/>
        <v>0.54547799696509869</v>
      </c>
      <c r="AA661" s="37">
        <f t="shared" si="77"/>
        <v>0.57867981790591783</v>
      </c>
      <c r="AB661" s="37">
        <f t="shared" si="77"/>
        <v>0.53051593323216906</v>
      </c>
      <c r="AC661" s="34" t="e">
        <f t="shared" ref="AC661" si="78">AVERAGE(#REF!)</f>
        <v>#REF!</v>
      </c>
    </row>
    <row r="662" spans="1:29" s="1" customFormat="1" ht="16.5" thickBot="1" x14ac:dyDescent="0.3">
      <c r="A662" s="32" t="s">
        <v>26</v>
      </c>
      <c r="B662" s="33" t="e">
        <f>MAX(#REF!)</f>
        <v>#REF!</v>
      </c>
      <c r="C662" s="33" t="e">
        <f>MAX(#REF!)</f>
        <v>#REF!</v>
      </c>
      <c r="D662" s="33" t="e">
        <f>MAX(#REF!)</f>
        <v>#REF!</v>
      </c>
      <c r="E662" s="33">
        <f>MAX(E3:E661)</f>
        <v>3.069192751235585</v>
      </c>
      <c r="F662" s="33" t="e">
        <f t="shared" ref="F662:AB662" si="79">MAX(F3:F661)</f>
        <v>#N/A</v>
      </c>
      <c r="G662" s="35">
        <f t="shared" si="79"/>
        <v>4197</v>
      </c>
      <c r="H662" s="35">
        <f t="shared" si="79"/>
        <v>4557</v>
      </c>
      <c r="I662" s="33"/>
      <c r="J662" s="33"/>
      <c r="K662" s="3">
        <f t="shared" si="79"/>
        <v>4306</v>
      </c>
      <c r="L662" s="3">
        <f t="shared" si="79"/>
        <v>6259</v>
      </c>
      <c r="M662" s="3">
        <f t="shared" si="79"/>
        <v>7815</v>
      </c>
      <c r="N662" s="33">
        <f t="shared" si="79"/>
        <v>3464</v>
      </c>
      <c r="O662" s="33">
        <f t="shared" si="79"/>
        <v>4320</v>
      </c>
      <c r="P662" s="33">
        <f t="shared" si="79"/>
        <v>6937</v>
      </c>
      <c r="Q662" s="33">
        <f t="shared" si="79"/>
        <v>4121</v>
      </c>
      <c r="R662" s="33">
        <f t="shared" si="79"/>
        <v>4875</v>
      </c>
      <c r="S662" s="33">
        <f t="shared" si="79"/>
        <v>7607</v>
      </c>
      <c r="T662" s="36">
        <f t="shared" si="79"/>
        <v>6287</v>
      </c>
      <c r="U662" s="3">
        <f t="shared" si="79"/>
        <v>4916</v>
      </c>
      <c r="V662" s="3">
        <f t="shared" si="79"/>
        <v>4937</v>
      </c>
      <c r="W662" s="3">
        <f t="shared" si="79"/>
        <v>5025</v>
      </c>
      <c r="X662" s="37">
        <f t="shared" si="79"/>
        <v>0.99</v>
      </c>
      <c r="Y662" s="37">
        <f t="shared" si="79"/>
        <v>0.98</v>
      </c>
      <c r="Z662" s="37">
        <f t="shared" si="79"/>
        <v>0.99</v>
      </c>
      <c r="AA662" s="37">
        <f t="shared" si="79"/>
        <v>0.97</v>
      </c>
      <c r="AB662" s="37">
        <f t="shared" si="79"/>
        <v>0.95</v>
      </c>
      <c r="AC662" s="34" t="e">
        <f t="shared" ref="AC662" si="80">MAX(#REF!)</f>
        <v>#REF!</v>
      </c>
    </row>
    <row r="663" spans="1:29" s="1" customFormat="1" ht="16.5" thickBot="1" x14ac:dyDescent="0.3">
      <c r="A663" s="32" t="s">
        <v>27</v>
      </c>
      <c r="B663" s="33" t="e">
        <f>MIN(#REF!)</f>
        <v>#REF!</v>
      </c>
      <c r="C663" s="33" t="e">
        <f>MIN(#REF!)</f>
        <v>#REF!</v>
      </c>
      <c r="D663" s="33" t="e">
        <f>MIN(#REF!)</f>
        <v>#REF!</v>
      </c>
      <c r="E663" s="33">
        <f>MIN(E4:E662)</f>
        <v>1.0007089684509038</v>
      </c>
      <c r="F663" s="33" t="e">
        <f t="shared" ref="F663:AB663" si="81">MIN(F4:F662)</f>
        <v>#N/A</v>
      </c>
      <c r="G663" s="35">
        <f t="shared" si="81"/>
        <v>29</v>
      </c>
      <c r="H663" s="35">
        <f t="shared" si="81"/>
        <v>94</v>
      </c>
      <c r="I663" s="33"/>
      <c r="J663" s="33"/>
      <c r="K663" s="3">
        <f t="shared" si="81"/>
        <v>-4557</v>
      </c>
      <c r="L663" s="3">
        <f t="shared" si="81"/>
        <v>-4735</v>
      </c>
      <c r="M663" s="3">
        <f t="shared" si="81"/>
        <v>-5018</v>
      </c>
      <c r="N663" s="33">
        <f t="shared" si="81"/>
        <v>0</v>
      </c>
      <c r="O663" s="33">
        <f t="shared" si="81"/>
        <v>0</v>
      </c>
      <c r="P663" s="33">
        <f t="shared" si="81"/>
        <v>0</v>
      </c>
      <c r="Q663" s="33">
        <f t="shared" si="81"/>
        <v>44</v>
      </c>
      <c r="R663" s="33">
        <f t="shared" si="81"/>
        <v>49</v>
      </c>
      <c r="S663" s="33">
        <f t="shared" si="81"/>
        <v>56</v>
      </c>
      <c r="T663" s="36">
        <f t="shared" si="81"/>
        <v>102</v>
      </c>
      <c r="U663" s="3">
        <f t="shared" si="81"/>
        <v>-6287</v>
      </c>
      <c r="V663" s="3">
        <f t="shared" si="81"/>
        <v>-7325</v>
      </c>
      <c r="W663" s="3">
        <f t="shared" si="81"/>
        <v>-9303</v>
      </c>
      <c r="X663" s="37">
        <f t="shared" si="81"/>
        <v>-0.87</v>
      </c>
      <c r="Y663" s="37">
        <f t="shared" si="81"/>
        <v>-0.72</v>
      </c>
      <c r="Z663" s="37">
        <f t="shared" si="81"/>
        <v>-0.56999999999999995</v>
      </c>
      <c r="AA663" s="37">
        <f t="shared" si="81"/>
        <v>-0.27</v>
      </c>
      <c r="AB663" s="37">
        <f t="shared" si="81"/>
        <v>-0.26</v>
      </c>
      <c r="AC663" s="34" t="e">
        <f t="shared" ref="AC663" si="82">MIN(#REF!)</f>
        <v>#REF!</v>
      </c>
    </row>
  </sheetData>
  <sheetProtection algorithmName="SHA-512" hashValue="pjAY0iOOS/wUjf1/uTVmnt+EWNILP6upIAXQJupqDxIyBv0gGdTdq0V4h4ubBv7NBQChimy2z8ksS0pQ3JsnLw==" saltValue="TMPPcbyTI+3OTwIscIPwQw==" spinCount="100000" sheet="1" objects="1" scenarios="1" sort="0"/>
  <mergeCells count="1">
    <mergeCell ref="I1:J1"/>
  </mergeCells>
  <conditionalFormatting sqref="X2:AB660">
    <cfRule type="cellIs" dxfId="8" priority="47" operator="lessThan">
      <formula>-1</formula>
    </cfRule>
    <cfRule type="cellIs" dxfId="7" priority="48" operator="greaterThan">
      <formula>1</formula>
    </cfRule>
  </conditionalFormatting>
  <conditionalFormatting sqref="K2:S660 U2:W660">
    <cfRule type="cellIs" dxfId="6" priority="45" operator="lessThan">
      <formula>-5000</formula>
    </cfRule>
    <cfRule type="cellIs" dxfId="5" priority="46" operator="greaterThan">
      <formula>5000</formula>
    </cfRule>
  </conditionalFormatting>
  <conditionalFormatting sqref="G2:J660 E2:E660 T2:T660 T664:T1048576 E664:E1048576 G664:J1048576">
    <cfRule type="cellIs" dxfId="4" priority="38" operator="greaterThan">
      <formula>20000</formula>
    </cfRule>
  </conditionalFormatting>
  <conditionalFormatting sqref="H2:J660 H664:J1048576">
    <cfRule type="cellIs" dxfId="3" priority="37" operator="greaterThan">
      <formula>1374</formula>
    </cfRule>
  </conditionalFormatting>
  <conditionalFormatting sqref="F664:F1048576 F1:F660">
    <cfRule type="cellIs" dxfId="2" priority="22" operator="greaterThan">
      <formula>820</formula>
    </cfRule>
    <cfRule type="cellIs" dxfId="1" priority="23" operator="greaterThan">
      <formula>1</formula>
    </cfRule>
  </conditionalFormatting>
  <conditionalFormatting sqref="E2:E660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mr.GrayInfo_statistic_2!K2:K2</xm:f>
              <xm:sqref>A2</xm:sqref>
            </x14:sparkline>
            <x14:sparkline>
              <xm:f>mr.GrayInfo_statistic_2!K3:K3</xm:f>
              <xm:sqref>A3</xm:sqref>
            </x14:sparkline>
            <x14:sparkline>
              <xm:f>mr.GrayInfo_statistic_2!K4:K4</xm:f>
              <xm:sqref>A4</xm:sqref>
            </x14:sparkline>
            <x14:sparkline>
              <xm:f>mr.GrayInfo_statistic_2!K5:K5</xm:f>
              <xm:sqref>A5</xm:sqref>
            </x14:sparkline>
            <x14:sparkline>
              <xm:f>mr.GrayInfo_statistic_2!K6:K6</xm:f>
              <xm:sqref>A6</xm:sqref>
            </x14:sparkline>
            <x14:sparkline>
              <xm:f>mr.GrayInfo_statistic_2!K7:K7</xm:f>
              <xm:sqref>A7</xm:sqref>
            </x14:sparkline>
            <x14:sparkline>
              <xm:f>mr.GrayInfo_statistic_2!K8:K8</xm:f>
              <xm:sqref>A8</xm:sqref>
            </x14:sparkline>
            <x14:sparkline>
              <xm:f>mr.GrayInfo_statistic_2!K9:K9</xm:f>
              <xm:sqref>A9</xm:sqref>
            </x14:sparkline>
            <x14:sparkline>
              <xm:f>mr.GrayInfo_statistic_2!K10:K10</xm:f>
              <xm:sqref>A10</xm:sqref>
            </x14:sparkline>
            <x14:sparkline>
              <xm:f>mr.GrayInfo_statistic_2!K11:K11</xm:f>
              <xm:sqref>A11</xm:sqref>
            </x14:sparkline>
            <x14:sparkline>
              <xm:f>mr.GrayInfo_statistic_2!K12:K12</xm:f>
              <xm:sqref>A12</xm:sqref>
            </x14:sparkline>
            <x14:sparkline>
              <xm:f>mr.GrayInfo_statistic_2!K13:K13</xm:f>
              <xm:sqref>A13</xm:sqref>
            </x14:sparkline>
            <x14:sparkline>
              <xm:f>mr.GrayInfo_statistic_2!K14:K14</xm:f>
              <xm:sqref>A14</xm:sqref>
            </x14:sparkline>
            <x14:sparkline>
              <xm:f>mr.GrayInfo_statistic_2!K15:K15</xm:f>
              <xm:sqref>A15</xm:sqref>
            </x14:sparkline>
            <x14:sparkline>
              <xm:f>mr.GrayInfo_statistic_2!K16:K16</xm:f>
              <xm:sqref>A16</xm:sqref>
            </x14:sparkline>
            <x14:sparkline>
              <xm:f>mr.GrayInfo_statistic_2!K17:K17</xm:f>
              <xm:sqref>A17</xm:sqref>
            </x14:sparkline>
            <x14:sparkline>
              <xm:f>mr.GrayInfo_statistic_2!K18:K18</xm:f>
              <xm:sqref>A18</xm:sqref>
            </x14:sparkline>
            <x14:sparkline>
              <xm:f>mr.GrayInfo_statistic_2!K19:K19</xm:f>
              <xm:sqref>A19</xm:sqref>
            </x14:sparkline>
            <x14:sparkline>
              <xm:f>mr.GrayInfo_statistic_2!K20:K20</xm:f>
              <xm:sqref>A20</xm:sqref>
            </x14:sparkline>
            <x14:sparkline>
              <xm:f>mr.GrayInfo_statistic_2!K21:K21</xm:f>
              <xm:sqref>A21</xm:sqref>
            </x14:sparkline>
            <x14:sparkline>
              <xm:f>mr.GrayInfo_statistic_2!K22:K22</xm:f>
              <xm:sqref>A22</xm:sqref>
            </x14:sparkline>
            <x14:sparkline>
              <xm:f>mr.GrayInfo_statistic_2!K23:K23</xm:f>
              <xm:sqref>A23</xm:sqref>
            </x14:sparkline>
            <x14:sparkline>
              <xm:f>mr.GrayInfo_statistic_2!K24:K24</xm:f>
              <xm:sqref>A24</xm:sqref>
            </x14:sparkline>
            <x14:sparkline>
              <xm:f>mr.GrayInfo_statistic_2!K25:K25</xm:f>
              <xm:sqref>A25</xm:sqref>
            </x14:sparkline>
            <x14:sparkline>
              <xm:f>mr.GrayInfo_statistic_2!K26:K26</xm:f>
              <xm:sqref>A26</xm:sqref>
            </x14:sparkline>
            <x14:sparkline>
              <xm:f>mr.GrayInfo_statistic_2!K27:K27</xm:f>
              <xm:sqref>A27</xm:sqref>
            </x14:sparkline>
            <x14:sparkline>
              <xm:f>mr.GrayInfo_statistic_2!K28:K28</xm:f>
              <xm:sqref>A28</xm:sqref>
            </x14:sparkline>
            <x14:sparkline>
              <xm:f>mr.GrayInfo_statistic_2!K29:K29</xm:f>
              <xm:sqref>A29</xm:sqref>
            </x14:sparkline>
            <x14:sparkline>
              <xm:f>mr.GrayInfo_statistic_2!K30:K30</xm:f>
              <xm:sqref>A30</xm:sqref>
            </x14:sparkline>
            <x14:sparkline>
              <xm:f>mr.GrayInfo_statistic_2!K31:K31</xm:f>
              <xm:sqref>A31</xm:sqref>
            </x14:sparkline>
            <x14:sparkline>
              <xm:f>mr.GrayInfo_statistic_2!K32:K32</xm:f>
              <xm:sqref>A32</xm:sqref>
            </x14:sparkline>
            <x14:sparkline>
              <xm:f>mr.GrayInfo_statistic_2!K33:K33</xm:f>
              <xm:sqref>A33</xm:sqref>
            </x14:sparkline>
            <x14:sparkline>
              <xm:f>mr.GrayInfo_statistic_2!K34:K34</xm:f>
              <xm:sqref>A34</xm:sqref>
            </x14:sparkline>
            <x14:sparkline>
              <xm:f>mr.GrayInfo_statistic_2!K35:K35</xm:f>
              <xm:sqref>A35</xm:sqref>
            </x14:sparkline>
            <x14:sparkline>
              <xm:f>mr.GrayInfo_statistic_2!K36:K36</xm:f>
              <xm:sqref>A36</xm:sqref>
            </x14:sparkline>
            <x14:sparkline>
              <xm:f>mr.GrayInfo_statistic_2!K37:K37</xm:f>
              <xm:sqref>A37</xm:sqref>
            </x14:sparkline>
            <x14:sparkline>
              <xm:f>mr.GrayInfo_statistic_2!K38:K38</xm:f>
              <xm:sqref>A38</xm:sqref>
            </x14:sparkline>
            <x14:sparkline>
              <xm:f>mr.GrayInfo_statistic_2!K39:K39</xm:f>
              <xm:sqref>A39</xm:sqref>
            </x14:sparkline>
            <x14:sparkline>
              <xm:f>mr.GrayInfo_statistic_2!K40:K40</xm:f>
              <xm:sqref>A40</xm:sqref>
            </x14:sparkline>
            <x14:sparkline>
              <xm:f>mr.GrayInfo_statistic_2!K41:K41</xm:f>
              <xm:sqref>A41</xm:sqref>
            </x14:sparkline>
            <x14:sparkline>
              <xm:f>mr.GrayInfo_statistic_2!K42:K42</xm:f>
              <xm:sqref>A42</xm:sqref>
            </x14:sparkline>
            <x14:sparkline>
              <xm:f>mr.GrayInfo_statistic_2!K43:K43</xm:f>
              <xm:sqref>A43</xm:sqref>
            </x14:sparkline>
            <x14:sparkline>
              <xm:f>mr.GrayInfo_statistic_2!K44:K44</xm:f>
              <xm:sqref>A44</xm:sqref>
            </x14:sparkline>
            <x14:sparkline>
              <xm:f>mr.GrayInfo_statistic_2!K45:K45</xm:f>
              <xm:sqref>A45</xm:sqref>
            </x14:sparkline>
            <x14:sparkline>
              <xm:f>mr.GrayInfo_statistic_2!K46:K46</xm:f>
              <xm:sqref>A46</xm:sqref>
            </x14:sparkline>
            <x14:sparkline>
              <xm:f>mr.GrayInfo_statistic_2!K47:K47</xm:f>
              <xm:sqref>A47</xm:sqref>
            </x14:sparkline>
            <x14:sparkline>
              <xm:f>mr.GrayInfo_statistic_2!K48:K48</xm:f>
              <xm:sqref>A48</xm:sqref>
            </x14:sparkline>
            <x14:sparkline>
              <xm:f>mr.GrayInfo_statistic_2!K49:K49</xm:f>
              <xm:sqref>A49</xm:sqref>
            </x14:sparkline>
            <x14:sparkline>
              <xm:f>mr.GrayInfo_statistic_2!K50:K50</xm:f>
              <xm:sqref>A50</xm:sqref>
            </x14:sparkline>
            <x14:sparkline>
              <xm:f>mr.GrayInfo_statistic_2!K51:K51</xm:f>
              <xm:sqref>A51</xm:sqref>
            </x14:sparkline>
            <x14:sparkline>
              <xm:f>mr.GrayInfo_statistic_2!K52:K52</xm:f>
              <xm:sqref>A52</xm:sqref>
            </x14:sparkline>
            <x14:sparkline>
              <xm:f>mr.GrayInfo_statistic_2!K53:K53</xm:f>
              <xm:sqref>A53</xm:sqref>
            </x14:sparkline>
            <x14:sparkline>
              <xm:f>mr.GrayInfo_statistic_2!K54:K54</xm:f>
              <xm:sqref>A54</xm:sqref>
            </x14:sparkline>
            <x14:sparkline>
              <xm:f>mr.GrayInfo_statistic_2!K55:K55</xm:f>
              <xm:sqref>A55</xm:sqref>
            </x14:sparkline>
            <x14:sparkline>
              <xm:f>mr.GrayInfo_statistic_2!K56:K56</xm:f>
              <xm:sqref>A56</xm:sqref>
            </x14:sparkline>
            <x14:sparkline>
              <xm:f>mr.GrayInfo_statistic_2!K57:K57</xm:f>
              <xm:sqref>A57</xm:sqref>
            </x14:sparkline>
            <x14:sparkline>
              <xm:f>mr.GrayInfo_statistic_2!K58:K58</xm:f>
              <xm:sqref>A58</xm:sqref>
            </x14:sparkline>
            <x14:sparkline>
              <xm:f>mr.GrayInfo_statistic_2!K59:K59</xm:f>
              <xm:sqref>A59</xm:sqref>
            </x14:sparkline>
            <x14:sparkline>
              <xm:f>mr.GrayInfo_statistic_2!K60:K60</xm:f>
              <xm:sqref>A60</xm:sqref>
            </x14:sparkline>
            <x14:sparkline>
              <xm:f>mr.GrayInfo_statistic_2!K61:K61</xm:f>
              <xm:sqref>A61</xm:sqref>
            </x14:sparkline>
            <x14:sparkline>
              <xm:f>mr.GrayInfo_statistic_2!K62:K62</xm:f>
              <xm:sqref>A62</xm:sqref>
            </x14:sparkline>
            <x14:sparkline>
              <xm:f>mr.GrayInfo_statistic_2!K63:K63</xm:f>
              <xm:sqref>A63</xm:sqref>
            </x14:sparkline>
            <x14:sparkline>
              <xm:f>mr.GrayInfo_statistic_2!K64:K64</xm:f>
              <xm:sqref>A64</xm:sqref>
            </x14:sparkline>
            <x14:sparkline>
              <xm:f>mr.GrayInfo_statistic_2!K65:K65</xm:f>
              <xm:sqref>A65</xm:sqref>
            </x14:sparkline>
            <x14:sparkline>
              <xm:f>mr.GrayInfo_statistic_2!K66:K66</xm:f>
              <xm:sqref>A66</xm:sqref>
            </x14:sparkline>
            <x14:sparkline>
              <xm:f>mr.GrayInfo_statistic_2!K67:K67</xm:f>
              <xm:sqref>A67</xm:sqref>
            </x14:sparkline>
            <x14:sparkline>
              <xm:f>mr.GrayInfo_statistic_2!K68:K68</xm:f>
              <xm:sqref>A68</xm:sqref>
            </x14:sparkline>
            <x14:sparkline>
              <xm:f>mr.GrayInfo_statistic_2!K69:K69</xm:f>
              <xm:sqref>A69</xm:sqref>
            </x14:sparkline>
            <x14:sparkline>
              <xm:f>mr.GrayInfo_statistic_2!K70:K70</xm:f>
              <xm:sqref>A70</xm:sqref>
            </x14:sparkline>
            <x14:sparkline>
              <xm:f>mr.GrayInfo_statistic_2!K71:K71</xm:f>
              <xm:sqref>A71</xm:sqref>
            </x14:sparkline>
            <x14:sparkline>
              <xm:f>mr.GrayInfo_statistic_2!K72:K72</xm:f>
              <xm:sqref>A72</xm:sqref>
            </x14:sparkline>
            <x14:sparkline>
              <xm:f>mr.GrayInfo_statistic_2!K73:K73</xm:f>
              <xm:sqref>A73</xm:sqref>
            </x14:sparkline>
            <x14:sparkline>
              <xm:f>mr.GrayInfo_statistic_2!K74:K74</xm:f>
              <xm:sqref>A74</xm:sqref>
            </x14:sparkline>
            <x14:sparkline>
              <xm:f>mr.GrayInfo_statistic_2!K75:K75</xm:f>
              <xm:sqref>A75</xm:sqref>
            </x14:sparkline>
            <x14:sparkline>
              <xm:f>mr.GrayInfo_statistic_2!K76:K76</xm:f>
              <xm:sqref>A76</xm:sqref>
            </x14:sparkline>
            <x14:sparkline>
              <xm:f>mr.GrayInfo_statistic_2!K77:K77</xm:f>
              <xm:sqref>A77</xm:sqref>
            </x14:sparkline>
            <x14:sparkline>
              <xm:f>mr.GrayInfo_statistic_2!K78:K78</xm:f>
              <xm:sqref>A78</xm:sqref>
            </x14:sparkline>
            <x14:sparkline>
              <xm:f>mr.GrayInfo_statistic_2!K79:K79</xm:f>
              <xm:sqref>A79</xm:sqref>
            </x14:sparkline>
            <x14:sparkline>
              <xm:f>mr.GrayInfo_statistic_2!K80:K80</xm:f>
              <xm:sqref>A80</xm:sqref>
            </x14:sparkline>
            <x14:sparkline>
              <xm:f>mr.GrayInfo_statistic_2!K81:K81</xm:f>
              <xm:sqref>A81</xm:sqref>
            </x14:sparkline>
            <x14:sparkline>
              <xm:f>mr.GrayInfo_statistic_2!K82:K82</xm:f>
              <xm:sqref>A82</xm:sqref>
            </x14:sparkline>
            <x14:sparkline>
              <xm:f>mr.GrayInfo_statistic_2!K83:K83</xm:f>
              <xm:sqref>A83</xm:sqref>
            </x14:sparkline>
            <x14:sparkline>
              <xm:f>mr.GrayInfo_statistic_2!K84:K84</xm:f>
              <xm:sqref>A84</xm:sqref>
            </x14:sparkline>
            <x14:sparkline>
              <xm:f>mr.GrayInfo_statistic_2!K85:K85</xm:f>
              <xm:sqref>A85</xm:sqref>
            </x14:sparkline>
            <x14:sparkline>
              <xm:f>mr.GrayInfo_statistic_2!K86:K86</xm:f>
              <xm:sqref>A86</xm:sqref>
            </x14:sparkline>
            <x14:sparkline>
              <xm:f>mr.GrayInfo_statistic_2!K87:K87</xm:f>
              <xm:sqref>A87</xm:sqref>
            </x14:sparkline>
            <x14:sparkline>
              <xm:f>mr.GrayInfo_statistic_2!K88:K88</xm:f>
              <xm:sqref>A88</xm:sqref>
            </x14:sparkline>
            <x14:sparkline>
              <xm:f>mr.GrayInfo_statistic_2!K89:K89</xm:f>
              <xm:sqref>A89</xm:sqref>
            </x14:sparkline>
            <x14:sparkline>
              <xm:f>mr.GrayInfo_statistic_2!K90:K90</xm:f>
              <xm:sqref>A90</xm:sqref>
            </x14:sparkline>
            <x14:sparkline>
              <xm:f>mr.GrayInfo_statistic_2!K91:K91</xm:f>
              <xm:sqref>A91</xm:sqref>
            </x14:sparkline>
            <x14:sparkline>
              <xm:f>mr.GrayInfo_statistic_2!K92:K92</xm:f>
              <xm:sqref>A92</xm:sqref>
            </x14:sparkline>
            <x14:sparkline>
              <xm:f>mr.GrayInfo_statistic_2!K93:K93</xm:f>
              <xm:sqref>A93</xm:sqref>
            </x14:sparkline>
            <x14:sparkline>
              <xm:f>mr.GrayInfo_statistic_2!K94:K94</xm:f>
              <xm:sqref>A94</xm:sqref>
            </x14:sparkline>
            <x14:sparkline>
              <xm:f>mr.GrayInfo_statistic_2!K95:K95</xm:f>
              <xm:sqref>A95</xm:sqref>
            </x14:sparkline>
            <x14:sparkline>
              <xm:f>mr.GrayInfo_statistic_2!K96:K96</xm:f>
              <xm:sqref>A96</xm:sqref>
            </x14:sparkline>
            <x14:sparkline>
              <xm:f>mr.GrayInfo_statistic_2!K97:K97</xm:f>
              <xm:sqref>A97</xm:sqref>
            </x14:sparkline>
            <x14:sparkline>
              <xm:f>mr.GrayInfo_statistic_2!K98:K98</xm:f>
              <xm:sqref>A98</xm:sqref>
            </x14:sparkline>
            <x14:sparkline>
              <xm:f>mr.GrayInfo_statistic_2!K99:K99</xm:f>
              <xm:sqref>A99</xm:sqref>
            </x14:sparkline>
            <x14:sparkline>
              <xm:f>mr.GrayInfo_statistic_2!K100:K100</xm:f>
              <xm:sqref>A100</xm:sqref>
            </x14:sparkline>
            <x14:sparkline>
              <xm:f>mr.GrayInfo_statistic_2!K101:K101</xm:f>
              <xm:sqref>A101</xm:sqref>
            </x14:sparkline>
            <x14:sparkline>
              <xm:f>mr.GrayInfo_statistic_2!K102:K102</xm:f>
              <xm:sqref>A102</xm:sqref>
            </x14:sparkline>
            <x14:sparkline>
              <xm:f>mr.GrayInfo_statistic_2!K103:K103</xm:f>
              <xm:sqref>A103</xm:sqref>
            </x14:sparkline>
            <x14:sparkline>
              <xm:f>mr.GrayInfo_statistic_2!K104:K104</xm:f>
              <xm:sqref>A104</xm:sqref>
            </x14:sparkline>
            <x14:sparkline>
              <xm:f>mr.GrayInfo_statistic_2!K105:K105</xm:f>
              <xm:sqref>A105</xm:sqref>
            </x14:sparkline>
            <x14:sparkline>
              <xm:f>mr.GrayInfo_statistic_2!K106:K106</xm:f>
              <xm:sqref>A106</xm:sqref>
            </x14:sparkline>
            <x14:sparkline>
              <xm:f>mr.GrayInfo_statistic_2!K107:K107</xm:f>
              <xm:sqref>A107</xm:sqref>
            </x14:sparkline>
            <x14:sparkline>
              <xm:f>mr.GrayInfo_statistic_2!K108:K108</xm:f>
              <xm:sqref>A108</xm:sqref>
            </x14:sparkline>
            <x14:sparkline>
              <xm:f>mr.GrayInfo_statistic_2!K109:K109</xm:f>
              <xm:sqref>A109</xm:sqref>
            </x14:sparkline>
            <x14:sparkline>
              <xm:f>mr.GrayInfo_statistic_2!K110:K110</xm:f>
              <xm:sqref>A110</xm:sqref>
            </x14:sparkline>
            <x14:sparkline>
              <xm:f>mr.GrayInfo_statistic_2!K111:K111</xm:f>
              <xm:sqref>A111</xm:sqref>
            </x14:sparkline>
            <x14:sparkline>
              <xm:f>mr.GrayInfo_statistic_2!K112:K112</xm:f>
              <xm:sqref>A112</xm:sqref>
            </x14:sparkline>
            <x14:sparkline>
              <xm:f>mr.GrayInfo_statistic_2!K113:K113</xm:f>
              <xm:sqref>A113</xm:sqref>
            </x14:sparkline>
            <x14:sparkline>
              <xm:f>mr.GrayInfo_statistic_2!K114:K114</xm:f>
              <xm:sqref>A114</xm:sqref>
            </x14:sparkline>
            <x14:sparkline>
              <xm:f>mr.GrayInfo_statistic_2!K115:K115</xm:f>
              <xm:sqref>A115</xm:sqref>
            </x14:sparkline>
            <x14:sparkline>
              <xm:f>mr.GrayInfo_statistic_2!K116:K116</xm:f>
              <xm:sqref>A116</xm:sqref>
            </x14:sparkline>
            <x14:sparkline>
              <xm:f>mr.GrayInfo_statistic_2!K117:K117</xm:f>
              <xm:sqref>A117</xm:sqref>
            </x14:sparkline>
            <x14:sparkline>
              <xm:f>mr.GrayInfo_statistic_2!K118:K118</xm:f>
              <xm:sqref>A118</xm:sqref>
            </x14:sparkline>
            <x14:sparkline>
              <xm:f>mr.GrayInfo_statistic_2!K119:K119</xm:f>
              <xm:sqref>A119</xm:sqref>
            </x14:sparkline>
            <x14:sparkline>
              <xm:f>mr.GrayInfo_statistic_2!K120:K120</xm:f>
              <xm:sqref>A120</xm:sqref>
            </x14:sparkline>
            <x14:sparkline>
              <xm:f>mr.GrayInfo_statistic_2!K121:K121</xm:f>
              <xm:sqref>A121</xm:sqref>
            </x14:sparkline>
            <x14:sparkline>
              <xm:f>mr.GrayInfo_statistic_2!K122:K122</xm:f>
              <xm:sqref>A122</xm:sqref>
            </x14:sparkline>
            <x14:sparkline>
              <xm:f>mr.GrayInfo_statistic_2!K123:K123</xm:f>
              <xm:sqref>A123</xm:sqref>
            </x14:sparkline>
            <x14:sparkline>
              <xm:f>mr.GrayInfo_statistic_2!K124:K124</xm:f>
              <xm:sqref>A124</xm:sqref>
            </x14:sparkline>
            <x14:sparkline>
              <xm:f>mr.GrayInfo_statistic_2!K125:K125</xm:f>
              <xm:sqref>A125</xm:sqref>
            </x14:sparkline>
            <x14:sparkline>
              <xm:f>mr.GrayInfo_statistic_2!K126:K126</xm:f>
              <xm:sqref>A126</xm:sqref>
            </x14:sparkline>
            <x14:sparkline>
              <xm:f>mr.GrayInfo_statistic_2!K127:K127</xm:f>
              <xm:sqref>A127</xm:sqref>
            </x14:sparkline>
            <x14:sparkline>
              <xm:f>mr.GrayInfo_statistic_2!K128:K128</xm:f>
              <xm:sqref>A128</xm:sqref>
            </x14:sparkline>
            <x14:sparkline>
              <xm:f>mr.GrayInfo_statistic_2!K129:K129</xm:f>
              <xm:sqref>A129</xm:sqref>
            </x14:sparkline>
            <x14:sparkline>
              <xm:f>mr.GrayInfo_statistic_2!K130:K130</xm:f>
              <xm:sqref>A130</xm:sqref>
            </x14:sparkline>
            <x14:sparkline>
              <xm:f>mr.GrayInfo_statistic_2!K131:K131</xm:f>
              <xm:sqref>A131</xm:sqref>
            </x14:sparkline>
            <x14:sparkline>
              <xm:f>mr.GrayInfo_statistic_2!K132:K132</xm:f>
              <xm:sqref>A132</xm:sqref>
            </x14:sparkline>
            <x14:sparkline>
              <xm:f>mr.GrayInfo_statistic_2!K133:K133</xm:f>
              <xm:sqref>A133</xm:sqref>
            </x14:sparkline>
            <x14:sparkline>
              <xm:f>mr.GrayInfo_statistic_2!K134:K134</xm:f>
              <xm:sqref>A134</xm:sqref>
            </x14:sparkline>
            <x14:sparkline>
              <xm:f>mr.GrayInfo_statistic_2!K135:K135</xm:f>
              <xm:sqref>A135</xm:sqref>
            </x14:sparkline>
            <x14:sparkline>
              <xm:f>mr.GrayInfo_statistic_2!K136:K136</xm:f>
              <xm:sqref>A136</xm:sqref>
            </x14:sparkline>
            <x14:sparkline>
              <xm:f>mr.GrayInfo_statistic_2!K137:K137</xm:f>
              <xm:sqref>A137</xm:sqref>
            </x14:sparkline>
            <x14:sparkline>
              <xm:f>mr.GrayInfo_statistic_2!K138:K138</xm:f>
              <xm:sqref>A138</xm:sqref>
            </x14:sparkline>
            <x14:sparkline>
              <xm:f>mr.GrayInfo_statistic_2!K139:K139</xm:f>
              <xm:sqref>A139</xm:sqref>
            </x14:sparkline>
            <x14:sparkline>
              <xm:f>mr.GrayInfo_statistic_2!K140:K140</xm:f>
              <xm:sqref>A140</xm:sqref>
            </x14:sparkline>
            <x14:sparkline>
              <xm:f>mr.GrayInfo_statistic_2!K141:K141</xm:f>
              <xm:sqref>A141</xm:sqref>
            </x14:sparkline>
            <x14:sparkline>
              <xm:f>mr.GrayInfo_statistic_2!K142:K142</xm:f>
              <xm:sqref>A142</xm:sqref>
            </x14:sparkline>
            <x14:sparkline>
              <xm:f>mr.GrayInfo_statistic_2!K143:K143</xm:f>
              <xm:sqref>A143</xm:sqref>
            </x14:sparkline>
            <x14:sparkline>
              <xm:f>mr.GrayInfo_statistic_2!K144:K144</xm:f>
              <xm:sqref>A144</xm:sqref>
            </x14:sparkline>
            <x14:sparkline>
              <xm:f>mr.GrayInfo_statistic_2!K145:K145</xm:f>
              <xm:sqref>A145</xm:sqref>
            </x14:sparkline>
            <x14:sparkline>
              <xm:f>mr.GrayInfo_statistic_2!K146:K146</xm:f>
              <xm:sqref>A146</xm:sqref>
            </x14:sparkline>
            <x14:sparkline>
              <xm:f>mr.GrayInfo_statistic_2!K147:K147</xm:f>
              <xm:sqref>A147</xm:sqref>
            </x14:sparkline>
            <x14:sparkline>
              <xm:f>mr.GrayInfo_statistic_2!K148:K148</xm:f>
              <xm:sqref>A148</xm:sqref>
            </x14:sparkline>
            <x14:sparkline>
              <xm:f>mr.GrayInfo_statistic_2!K149:K149</xm:f>
              <xm:sqref>A149</xm:sqref>
            </x14:sparkline>
            <x14:sparkline>
              <xm:f>mr.GrayInfo_statistic_2!K150:K150</xm:f>
              <xm:sqref>A150</xm:sqref>
            </x14:sparkline>
            <x14:sparkline>
              <xm:f>mr.GrayInfo_statistic_2!K151:K151</xm:f>
              <xm:sqref>A151</xm:sqref>
            </x14:sparkline>
            <x14:sparkline>
              <xm:f>mr.GrayInfo_statistic_2!K152:K152</xm:f>
              <xm:sqref>A152</xm:sqref>
            </x14:sparkline>
            <x14:sparkline>
              <xm:f>mr.GrayInfo_statistic_2!K153:K153</xm:f>
              <xm:sqref>A153</xm:sqref>
            </x14:sparkline>
            <x14:sparkline>
              <xm:f>mr.GrayInfo_statistic_2!K154:K154</xm:f>
              <xm:sqref>A154</xm:sqref>
            </x14:sparkline>
            <x14:sparkline>
              <xm:f>mr.GrayInfo_statistic_2!K155:K155</xm:f>
              <xm:sqref>A155</xm:sqref>
            </x14:sparkline>
            <x14:sparkline>
              <xm:f>mr.GrayInfo_statistic_2!K156:K156</xm:f>
              <xm:sqref>A156</xm:sqref>
            </x14:sparkline>
            <x14:sparkline>
              <xm:f>mr.GrayInfo_statistic_2!K157:K157</xm:f>
              <xm:sqref>A157</xm:sqref>
            </x14:sparkline>
            <x14:sparkline>
              <xm:f>mr.GrayInfo_statistic_2!K158:K158</xm:f>
              <xm:sqref>A158</xm:sqref>
            </x14:sparkline>
            <x14:sparkline>
              <xm:f>mr.GrayInfo_statistic_2!K159:K159</xm:f>
              <xm:sqref>A159</xm:sqref>
            </x14:sparkline>
            <x14:sparkline>
              <xm:f>mr.GrayInfo_statistic_2!K160:K160</xm:f>
              <xm:sqref>A160</xm:sqref>
            </x14:sparkline>
            <x14:sparkline>
              <xm:f>mr.GrayInfo_statistic_2!K161:K161</xm:f>
              <xm:sqref>A161</xm:sqref>
            </x14:sparkline>
            <x14:sparkline>
              <xm:f>mr.GrayInfo_statistic_2!K162:K162</xm:f>
              <xm:sqref>A162</xm:sqref>
            </x14:sparkline>
            <x14:sparkline>
              <xm:f>mr.GrayInfo_statistic_2!K163:K163</xm:f>
              <xm:sqref>A163</xm:sqref>
            </x14:sparkline>
            <x14:sparkline>
              <xm:f>mr.GrayInfo_statistic_2!K164:K164</xm:f>
              <xm:sqref>A164</xm:sqref>
            </x14:sparkline>
            <x14:sparkline>
              <xm:f>mr.GrayInfo_statistic_2!K165:K165</xm:f>
              <xm:sqref>A165</xm:sqref>
            </x14:sparkline>
            <x14:sparkline>
              <xm:f>mr.GrayInfo_statistic_2!K166:K166</xm:f>
              <xm:sqref>A166</xm:sqref>
            </x14:sparkline>
            <x14:sparkline>
              <xm:f>mr.GrayInfo_statistic_2!K167:K167</xm:f>
              <xm:sqref>A167</xm:sqref>
            </x14:sparkline>
            <x14:sparkline>
              <xm:f>mr.GrayInfo_statistic_2!K168:K168</xm:f>
              <xm:sqref>A168</xm:sqref>
            </x14:sparkline>
            <x14:sparkline>
              <xm:f>mr.GrayInfo_statistic_2!K169:K169</xm:f>
              <xm:sqref>A169</xm:sqref>
            </x14:sparkline>
            <x14:sparkline>
              <xm:f>mr.GrayInfo_statistic_2!K170:K170</xm:f>
              <xm:sqref>A170</xm:sqref>
            </x14:sparkline>
            <x14:sparkline>
              <xm:f>mr.GrayInfo_statistic_2!K171:K171</xm:f>
              <xm:sqref>A171</xm:sqref>
            </x14:sparkline>
            <x14:sparkline>
              <xm:f>mr.GrayInfo_statistic_2!K172:K172</xm:f>
              <xm:sqref>A172</xm:sqref>
            </x14:sparkline>
            <x14:sparkline>
              <xm:f>mr.GrayInfo_statistic_2!K173:K173</xm:f>
              <xm:sqref>A173</xm:sqref>
            </x14:sparkline>
            <x14:sparkline>
              <xm:f>mr.GrayInfo_statistic_2!K174:K174</xm:f>
              <xm:sqref>A174</xm:sqref>
            </x14:sparkline>
            <x14:sparkline>
              <xm:f>mr.GrayInfo_statistic_2!K175:K175</xm:f>
              <xm:sqref>A175</xm:sqref>
            </x14:sparkline>
            <x14:sparkline>
              <xm:f>mr.GrayInfo_statistic_2!K176:K176</xm:f>
              <xm:sqref>A176</xm:sqref>
            </x14:sparkline>
            <x14:sparkline>
              <xm:f>mr.GrayInfo_statistic_2!K177:K177</xm:f>
              <xm:sqref>A177</xm:sqref>
            </x14:sparkline>
            <x14:sparkline>
              <xm:f>mr.GrayInfo_statistic_2!K178:K178</xm:f>
              <xm:sqref>A178</xm:sqref>
            </x14:sparkline>
            <x14:sparkline>
              <xm:f>mr.GrayInfo_statistic_2!K179:K179</xm:f>
              <xm:sqref>A179</xm:sqref>
            </x14:sparkline>
            <x14:sparkline>
              <xm:f>mr.GrayInfo_statistic_2!K180:K180</xm:f>
              <xm:sqref>A180</xm:sqref>
            </x14:sparkline>
            <x14:sparkline>
              <xm:f>mr.GrayInfo_statistic_2!K181:K181</xm:f>
              <xm:sqref>A181</xm:sqref>
            </x14:sparkline>
            <x14:sparkline>
              <xm:f>mr.GrayInfo_statistic_2!K182:K182</xm:f>
              <xm:sqref>A182</xm:sqref>
            </x14:sparkline>
            <x14:sparkline>
              <xm:f>mr.GrayInfo_statistic_2!K183:K183</xm:f>
              <xm:sqref>A183</xm:sqref>
            </x14:sparkline>
            <x14:sparkline>
              <xm:f>mr.GrayInfo_statistic_2!K184:K184</xm:f>
              <xm:sqref>A184</xm:sqref>
            </x14:sparkline>
            <x14:sparkline>
              <xm:f>mr.GrayInfo_statistic_2!K185:K185</xm:f>
              <xm:sqref>A185</xm:sqref>
            </x14:sparkline>
            <x14:sparkline>
              <xm:f>mr.GrayInfo_statistic_2!K186:K186</xm:f>
              <xm:sqref>A186</xm:sqref>
            </x14:sparkline>
            <x14:sparkline>
              <xm:f>mr.GrayInfo_statistic_2!K187:K187</xm:f>
              <xm:sqref>A187</xm:sqref>
            </x14:sparkline>
            <x14:sparkline>
              <xm:f>mr.GrayInfo_statistic_2!K188:K188</xm:f>
              <xm:sqref>A188</xm:sqref>
            </x14:sparkline>
            <x14:sparkline>
              <xm:f>mr.GrayInfo_statistic_2!K189:K189</xm:f>
              <xm:sqref>A189</xm:sqref>
            </x14:sparkline>
            <x14:sparkline>
              <xm:f>mr.GrayInfo_statistic_2!K190:K190</xm:f>
              <xm:sqref>A190</xm:sqref>
            </x14:sparkline>
            <x14:sparkline>
              <xm:f>mr.GrayInfo_statistic_2!K191:K191</xm:f>
              <xm:sqref>A191</xm:sqref>
            </x14:sparkline>
            <x14:sparkline>
              <xm:f>mr.GrayInfo_statistic_2!K192:K192</xm:f>
              <xm:sqref>A192</xm:sqref>
            </x14:sparkline>
            <x14:sparkline>
              <xm:f>mr.GrayInfo_statistic_2!K193:K193</xm:f>
              <xm:sqref>A193</xm:sqref>
            </x14:sparkline>
            <x14:sparkline>
              <xm:f>mr.GrayInfo_statistic_2!K194:K194</xm:f>
              <xm:sqref>A194</xm:sqref>
            </x14:sparkline>
            <x14:sparkline>
              <xm:f>mr.GrayInfo_statistic_2!K195:K195</xm:f>
              <xm:sqref>A195</xm:sqref>
            </x14:sparkline>
            <x14:sparkline>
              <xm:f>mr.GrayInfo_statistic_2!K196:K196</xm:f>
              <xm:sqref>A196</xm:sqref>
            </x14:sparkline>
            <x14:sparkline>
              <xm:f>mr.GrayInfo_statistic_2!K197:K197</xm:f>
              <xm:sqref>A197</xm:sqref>
            </x14:sparkline>
            <x14:sparkline>
              <xm:f>mr.GrayInfo_statistic_2!K198:K198</xm:f>
              <xm:sqref>A198</xm:sqref>
            </x14:sparkline>
            <x14:sparkline>
              <xm:f>mr.GrayInfo_statistic_2!K199:K199</xm:f>
              <xm:sqref>A199</xm:sqref>
            </x14:sparkline>
            <x14:sparkline>
              <xm:f>mr.GrayInfo_statistic_2!K200:K200</xm:f>
              <xm:sqref>A200</xm:sqref>
            </x14:sparkline>
            <x14:sparkline>
              <xm:f>mr.GrayInfo_statistic_2!K201:K201</xm:f>
              <xm:sqref>A201</xm:sqref>
            </x14:sparkline>
            <x14:sparkline>
              <xm:f>mr.GrayInfo_statistic_2!K202:K202</xm:f>
              <xm:sqref>A202</xm:sqref>
            </x14:sparkline>
            <x14:sparkline>
              <xm:f>mr.GrayInfo_statistic_2!K203:K203</xm:f>
              <xm:sqref>A203</xm:sqref>
            </x14:sparkline>
            <x14:sparkline>
              <xm:f>mr.GrayInfo_statistic_2!K204:K204</xm:f>
              <xm:sqref>A204</xm:sqref>
            </x14:sparkline>
            <x14:sparkline>
              <xm:f>mr.GrayInfo_statistic_2!K205:K205</xm:f>
              <xm:sqref>A205</xm:sqref>
            </x14:sparkline>
            <x14:sparkline>
              <xm:f>mr.GrayInfo_statistic_2!K206:K206</xm:f>
              <xm:sqref>A206</xm:sqref>
            </x14:sparkline>
            <x14:sparkline>
              <xm:f>mr.GrayInfo_statistic_2!K207:K207</xm:f>
              <xm:sqref>A207</xm:sqref>
            </x14:sparkline>
            <x14:sparkline>
              <xm:f>mr.GrayInfo_statistic_2!K208:K208</xm:f>
              <xm:sqref>A208</xm:sqref>
            </x14:sparkline>
            <x14:sparkline>
              <xm:f>mr.GrayInfo_statistic_2!K209:K209</xm:f>
              <xm:sqref>A209</xm:sqref>
            </x14:sparkline>
            <x14:sparkline>
              <xm:f>mr.GrayInfo_statistic_2!K210:K210</xm:f>
              <xm:sqref>A210</xm:sqref>
            </x14:sparkline>
            <x14:sparkline>
              <xm:f>mr.GrayInfo_statistic_2!K211:K211</xm:f>
              <xm:sqref>A211</xm:sqref>
            </x14:sparkline>
            <x14:sparkline>
              <xm:f>mr.GrayInfo_statistic_2!K212:K212</xm:f>
              <xm:sqref>A212</xm:sqref>
            </x14:sparkline>
            <x14:sparkline>
              <xm:f>mr.GrayInfo_statistic_2!K213:K213</xm:f>
              <xm:sqref>A213</xm:sqref>
            </x14:sparkline>
            <x14:sparkline>
              <xm:f>mr.GrayInfo_statistic_2!K214:K214</xm:f>
              <xm:sqref>A214</xm:sqref>
            </x14:sparkline>
            <x14:sparkline>
              <xm:f>mr.GrayInfo_statistic_2!K215:K215</xm:f>
              <xm:sqref>A215</xm:sqref>
            </x14:sparkline>
            <x14:sparkline>
              <xm:f>mr.GrayInfo_statistic_2!K216:K216</xm:f>
              <xm:sqref>A216</xm:sqref>
            </x14:sparkline>
            <x14:sparkline>
              <xm:f>mr.GrayInfo_statistic_2!K217:K217</xm:f>
              <xm:sqref>A217</xm:sqref>
            </x14:sparkline>
            <x14:sparkline>
              <xm:f>mr.GrayInfo_statistic_2!K218:K218</xm:f>
              <xm:sqref>A218</xm:sqref>
            </x14:sparkline>
            <x14:sparkline>
              <xm:f>mr.GrayInfo_statistic_2!K219:K219</xm:f>
              <xm:sqref>A219</xm:sqref>
            </x14:sparkline>
            <x14:sparkline>
              <xm:f>mr.GrayInfo_statistic_2!K220:K220</xm:f>
              <xm:sqref>A220</xm:sqref>
            </x14:sparkline>
            <x14:sparkline>
              <xm:f>mr.GrayInfo_statistic_2!K221:K221</xm:f>
              <xm:sqref>A221</xm:sqref>
            </x14:sparkline>
            <x14:sparkline>
              <xm:f>mr.GrayInfo_statistic_2!K222:K222</xm:f>
              <xm:sqref>A222</xm:sqref>
            </x14:sparkline>
            <x14:sparkline>
              <xm:f>mr.GrayInfo_statistic_2!K223:K223</xm:f>
              <xm:sqref>A223</xm:sqref>
            </x14:sparkline>
            <x14:sparkline>
              <xm:f>mr.GrayInfo_statistic_2!K224:K224</xm:f>
              <xm:sqref>A224</xm:sqref>
            </x14:sparkline>
            <x14:sparkline>
              <xm:f>mr.GrayInfo_statistic_2!K225:K225</xm:f>
              <xm:sqref>A225</xm:sqref>
            </x14:sparkline>
            <x14:sparkline>
              <xm:f>mr.GrayInfo_statistic_2!K226:K226</xm:f>
              <xm:sqref>A226</xm:sqref>
            </x14:sparkline>
            <x14:sparkline>
              <xm:f>mr.GrayInfo_statistic_2!K227:K227</xm:f>
              <xm:sqref>A227</xm:sqref>
            </x14:sparkline>
            <x14:sparkline>
              <xm:f>mr.GrayInfo_statistic_2!K228:K228</xm:f>
              <xm:sqref>A228</xm:sqref>
            </x14:sparkline>
            <x14:sparkline>
              <xm:f>mr.GrayInfo_statistic_2!K229:K229</xm:f>
              <xm:sqref>A229</xm:sqref>
            </x14:sparkline>
            <x14:sparkline>
              <xm:f>mr.GrayInfo_statistic_2!K230:K230</xm:f>
              <xm:sqref>A230</xm:sqref>
            </x14:sparkline>
            <x14:sparkline>
              <xm:f>mr.GrayInfo_statistic_2!K231:K231</xm:f>
              <xm:sqref>A231</xm:sqref>
            </x14:sparkline>
            <x14:sparkline>
              <xm:f>mr.GrayInfo_statistic_2!K232:K232</xm:f>
              <xm:sqref>A232</xm:sqref>
            </x14:sparkline>
            <x14:sparkline>
              <xm:f>mr.GrayInfo_statistic_2!K233:K233</xm:f>
              <xm:sqref>A233</xm:sqref>
            </x14:sparkline>
            <x14:sparkline>
              <xm:f>mr.GrayInfo_statistic_2!K234:K234</xm:f>
              <xm:sqref>A234</xm:sqref>
            </x14:sparkline>
            <x14:sparkline>
              <xm:f>mr.GrayInfo_statistic_2!K235:K235</xm:f>
              <xm:sqref>A235</xm:sqref>
            </x14:sparkline>
            <x14:sparkline>
              <xm:f>mr.GrayInfo_statistic_2!K236:K236</xm:f>
              <xm:sqref>A236</xm:sqref>
            </x14:sparkline>
            <x14:sparkline>
              <xm:f>mr.GrayInfo_statistic_2!K237:K237</xm:f>
              <xm:sqref>A237</xm:sqref>
            </x14:sparkline>
            <x14:sparkline>
              <xm:f>mr.GrayInfo_statistic_2!K238:K238</xm:f>
              <xm:sqref>A238</xm:sqref>
            </x14:sparkline>
            <x14:sparkline>
              <xm:f>mr.GrayInfo_statistic_2!K239:K239</xm:f>
              <xm:sqref>A239</xm:sqref>
            </x14:sparkline>
            <x14:sparkline>
              <xm:f>mr.GrayInfo_statistic_2!K240:K240</xm:f>
              <xm:sqref>A240</xm:sqref>
            </x14:sparkline>
            <x14:sparkline>
              <xm:f>mr.GrayInfo_statistic_2!K241:K241</xm:f>
              <xm:sqref>A241</xm:sqref>
            </x14:sparkline>
            <x14:sparkline>
              <xm:f>mr.GrayInfo_statistic_2!K242:K242</xm:f>
              <xm:sqref>A242</xm:sqref>
            </x14:sparkline>
            <x14:sparkline>
              <xm:f>mr.GrayInfo_statistic_2!K243:K243</xm:f>
              <xm:sqref>A243</xm:sqref>
            </x14:sparkline>
            <x14:sparkline>
              <xm:f>mr.GrayInfo_statistic_2!K244:K244</xm:f>
              <xm:sqref>A244</xm:sqref>
            </x14:sparkline>
            <x14:sparkline>
              <xm:f>mr.GrayInfo_statistic_2!K245:K245</xm:f>
              <xm:sqref>A245</xm:sqref>
            </x14:sparkline>
            <x14:sparkline>
              <xm:f>mr.GrayInfo_statistic_2!K246:K246</xm:f>
              <xm:sqref>A246</xm:sqref>
            </x14:sparkline>
            <x14:sparkline>
              <xm:f>mr.GrayInfo_statistic_2!K247:K247</xm:f>
              <xm:sqref>A247</xm:sqref>
            </x14:sparkline>
            <x14:sparkline>
              <xm:f>mr.GrayInfo_statistic_2!K248:K248</xm:f>
              <xm:sqref>A248</xm:sqref>
            </x14:sparkline>
            <x14:sparkline>
              <xm:f>mr.GrayInfo_statistic_2!K249:K249</xm:f>
              <xm:sqref>A249</xm:sqref>
            </x14:sparkline>
            <x14:sparkline>
              <xm:f>mr.GrayInfo_statistic_2!K250:K250</xm:f>
              <xm:sqref>A250</xm:sqref>
            </x14:sparkline>
            <x14:sparkline>
              <xm:f>mr.GrayInfo_statistic_2!K251:K251</xm:f>
              <xm:sqref>A251</xm:sqref>
            </x14:sparkline>
            <x14:sparkline>
              <xm:f>mr.GrayInfo_statistic_2!K252:K252</xm:f>
              <xm:sqref>A252</xm:sqref>
            </x14:sparkline>
            <x14:sparkline>
              <xm:f>mr.GrayInfo_statistic_2!K253:K253</xm:f>
              <xm:sqref>A253</xm:sqref>
            </x14:sparkline>
            <x14:sparkline>
              <xm:f>mr.GrayInfo_statistic_2!K254:K254</xm:f>
              <xm:sqref>A254</xm:sqref>
            </x14:sparkline>
            <x14:sparkline>
              <xm:f>mr.GrayInfo_statistic_2!K255:K255</xm:f>
              <xm:sqref>A255</xm:sqref>
            </x14:sparkline>
            <x14:sparkline>
              <xm:f>mr.GrayInfo_statistic_2!K256:K256</xm:f>
              <xm:sqref>A256</xm:sqref>
            </x14:sparkline>
            <x14:sparkline>
              <xm:f>mr.GrayInfo_statistic_2!K257:K257</xm:f>
              <xm:sqref>A257</xm:sqref>
            </x14:sparkline>
            <x14:sparkline>
              <xm:f>mr.GrayInfo_statistic_2!K258:K258</xm:f>
              <xm:sqref>A258</xm:sqref>
            </x14:sparkline>
            <x14:sparkline>
              <xm:f>mr.GrayInfo_statistic_2!K259:K259</xm:f>
              <xm:sqref>A259</xm:sqref>
            </x14:sparkline>
            <x14:sparkline>
              <xm:f>mr.GrayInfo_statistic_2!K260:K260</xm:f>
              <xm:sqref>A260</xm:sqref>
            </x14:sparkline>
            <x14:sparkline>
              <xm:f>mr.GrayInfo_statistic_2!K261:K261</xm:f>
              <xm:sqref>A261</xm:sqref>
            </x14:sparkline>
            <x14:sparkline>
              <xm:f>mr.GrayInfo_statistic_2!K262:K262</xm:f>
              <xm:sqref>A262</xm:sqref>
            </x14:sparkline>
            <x14:sparkline>
              <xm:f>mr.GrayInfo_statistic_2!K263:K263</xm:f>
              <xm:sqref>A263</xm:sqref>
            </x14:sparkline>
            <x14:sparkline>
              <xm:f>mr.GrayInfo_statistic_2!K264:K264</xm:f>
              <xm:sqref>A264</xm:sqref>
            </x14:sparkline>
            <x14:sparkline>
              <xm:f>mr.GrayInfo_statistic_2!K265:K265</xm:f>
              <xm:sqref>A265</xm:sqref>
            </x14:sparkline>
            <x14:sparkline>
              <xm:f>mr.GrayInfo_statistic_2!K266:K266</xm:f>
              <xm:sqref>A266</xm:sqref>
            </x14:sparkline>
            <x14:sparkline>
              <xm:f>mr.GrayInfo_statistic_2!K267:K267</xm:f>
              <xm:sqref>A267</xm:sqref>
            </x14:sparkline>
            <x14:sparkline>
              <xm:f>mr.GrayInfo_statistic_2!K268:K268</xm:f>
              <xm:sqref>A268</xm:sqref>
            </x14:sparkline>
            <x14:sparkline>
              <xm:f>mr.GrayInfo_statistic_2!K269:K269</xm:f>
              <xm:sqref>A269</xm:sqref>
            </x14:sparkline>
            <x14:sparkline>
              <xm:f>mr.GrayInfo_statistic_2!K270:K270</xm:f>
              <xm:sqref>A270</xm:sqref>
            </x14:sparkline>
            <x14:sparkline>
              <xm:f>mr.GrayInfo_statistic_2!K271:K271</xm:f>
              <xm:sqref>A271</xm:sqref>
            </x14:sparkline>
            <x14:sparkline>
              <xm:f>mr.GrayInfo_statistic_2!K272:K272</xm:f>
              <xm:sqref>A272</xm:sqref>
            </x14:sparkline>
            <x14:sparkline>
              <xm:f>mr.GrayInfo_statistic_2!K273:K273</xm:f>
              <xm:sqref>A273</xm:sqref>
            </x14:sparkline>
            <x14:sparkline>
              <xm:f>mr.GrayInfo_statistic_2!K274:K274</xm:f>
              <xm:sqref>A274</xm:sqref>
            </x14:sparkline>
            <x14:sparkline>
              <xm:f>mr.GrayInfo_statistic_2!K275:K275</xm:f>
              <xm:sqref>A275</xm:sqref>
            </x14:sparkline>
            <x14:sparkline>
              <xm:f>mr.GrayInfo_statistic_2!K276:K276</xm:f>
              <xm:sqref>A276</xm:sqref>
            </x14:sparkline>
            <x14:sparkline>
              <xm:f>mr.GrayInfo_statistic_2!K277:K277</xm:f>
              <xm:sqref>A277</xm:sqref>
            </x14:sparkline>
            <x14:sparkline>
              <xm:f>mr.GrayInfo_statistic_2!K278:K278</xm:f>
              <xm:sqref>A278</xm:sqref>
            </x14:sparkline>
            <x14:sparkline>
              <xm:f>mr.GrayInfo_statistic_2!K279:K279</xm:f>
              <xm:sqref>A279</xm:sqref>
            </x14:sparkline>
            <x14:sparkline>
              <xm:f>mr.GrayInfo_statistic_2!K280:K280</xm:f>
              <xm:sqref>A280</xm:sqref>
            </x14:sparkline>
            <x14:sparkline>
              <xm:f>mr.GrayInfo_statistic_2!K281:K281</xm:f>
              <xm:sqref>A281</xm:sqref>
            </x14:sparkline>
            <x14:sparkline>
              <xm:f>mr.GrayInfo_statistic_2!K282:K282</xm:f>
              <xm:sqref>A282</xm:sqref>
            </x14:sparkline>
            <x14:sparkline>
              <xm:f>mr.GrayInfo_statistic_2!K283:K283</xm:f>
              <xm:sqref>A283</xm:sqref>
            </x14:sparkline>
            <x14:sparkline>
              <xm:f>mr.GrayInfo_statistic_2!K284:K284</xm:f>
              <xm:sqref>A284</xm:sqref>
            </x14:sparkline>
            <x14:sparkline>
              <xm:f>mr.GrayInfo_statistic_2!K285:K285</xm:f>
              <xm:sqref>A285</xm:sqref>
            </x14:sparkline>
            <x14:sparkline>
              <xm:f>mr.GrayInfo_statistic_2!K286:K286</xm:f>
              <xm:sqref>A286</xm:sqref>
            </x14:sparkline>
            <x14:sparkline>
              <xm:f>mr.GrayInfo_statistic_2!K287:K287</xm:f>
              <xm:sqref>A287</xm:sqref>
            </x14:sparkline>
            <x14:sparkline>
              <xm:f>mr.GrayInfo_statistic_2!K288:K288</xm:f>
              <xm:sqref>A288</xm:sqref>
            </x14:sparkline>
            <x14:sparkline>
              <xm:f>mr.GrayInfo_statistic_2!K289:K289</xm:f>
              <xm:sqref>A289</xm:sqref>
            </x14:sparkline>
            <x14:sparkline>
              <xm:f>mr.GrayInfo_statistic_2!K290:K290</xm:f>
              <xm:sqref>A290</xm:sqref>
            </x14:sparkline>
            <x14:sparkline>
              <xm:f>mr.GrayInfo_statistic_2!K291:K291</xm:f>
              <xm:sqref>A291</xm:sqref>
            </x14:sparkline>
            <x14:sparkline>
              <xm:f>mr.GrayInfo_statistic_2!K292:K292</xm:f>
              <xm:sqref>A292</xm:sqref>
            </x14:sparkline>
            <x14:sparkline>
              <xm:f>mr.GrayInfo_statistic_2!K293:K293</xm:f>
              <xm:sqref>A293</xm:sqref>
            </x14:sparkline>
            <x14:sparkline>
              <xm:f>mr.GrayInfo_statistic_2!K294:K294</xm:f>
              <xm:sqref>A294</xm:sqref>
            </x14:sparkline>
            <x14:sparkline>
              <xm:f>mr.GrayInfo_statistic_2!K295:K295</xm:f>
              <xm:sqref>A295</xm:sqref>
            </x14:sparkline>
            <x14:sparkline>
              <xm:f>mr.GrayInfo_statistic_2!K296:K296</xm:f>
              <xm:sqref>A296</xm:sqref>
            </x14:sparkline>
            <x14:sparkline>
              <xm:f>mr.GrayInfo_statistic_2!K297:K297</xm:f>
              <xm:sqref>A297</xm:sqref>
            </x14:sparkline>
            <x14:sparkline>
              <xm:f>mr.GrayInfo_statistic_2!K298:K298</xm:f>
              <xm:sqref>A298</xm:sqref>
            </x14:sparkline>
            <x14:sparkline>
              <xm:f>mr.GrayInfo_statistic_2!K299:K299</xm:f>
              <xm:sqref>A299</xm:sqref>
            </x14:sparkline>
            <x14:sparkline>
              <xm:f>mr.GrayInfo_statistic_2!K300:K300</xm:f>
              <xm:sqref>A300</xm:sqref>
            </x14:sparkline>
            <x14:sparkline>
              <xm:f>mr.GrayInfo_statistic_2!K301:K301</xm:f>
              <xm:sqref>A301</xm:sqref>
            </x14:sparkline>
            <x14:sparkline>
              <xm:f>mr.GrayInfo_statistic_2!K302:K302</xm:f>
              <xm:sqref>A302</xm:sqref>
            </x14:sparkline>
            <x14:sparkline>
              <xm:f>mr.GrayInfo_statistic_2!K303:K303</xm:f>
              <xm:sqref>A303</xm:sqref>
            </x14:sparkline>
            <x14:sparkline>
              <xm:f>mr.GrayInfo_statistic_2!K304:K304</xm:f>
              <xm:sqref>A304</xm:sqref>
            </x14:sparkline>
            <x14:sparkline>
              <xm:f>mr.GrayInfo_statistic_2!K305:K305</xm:f>
              <xm:sqref>A305</xm:sqref>
            </x14:sparkline>
            <x14:sparkline>
              <xm:f>mr.GrayInfo_statistic_2!K306:K306</xm:f>
              <xm:sqref>A306</xm:sqref>
            </x14:sparkline>
            <x14:sparkline>
              <xm:f>mr.GrayInfo_statistic_2!K307:K307</xm:f>
              <xm:sqref>A307</xm:sqref>
            </x14:sparkline>
            <x14:sparkline>
              <xm:f>mr.GrayInfo_statistic_2!K308:K308</xm:f>
              <xm:sqref>A308</xm:sqref>
            </x14:sparkline>
            <x14:sparkline>
              <xm:f>mr.GrayInfo_statistic_2!K309:K309</xm:f>
              <xm:sqref>A309</xm:sqref>
            </x14:sparkline>
            <x14:sparkline>
              <xm:f>mr.GrayInfo_statistic_2!K310:K310</xm:f>
              <xm:sqref>A310</xm:sqref>
            </x14:sparkline>
            <x14:sparkline>
              <xm:f>mr.GrayInfo_statistic_2!K311:K311</xm:f>
              <xm:sqref>A311</xm:sqref>
            </x14:sparkline>
            <x14:sparkline>
              <xm:f>mr.GrayInfo_statistic_2!K312:K312</xm:f>
              <xm:sqref>A312</xm:sqref>
            </x14:sparkline>
            <x14:sparkline>
              <xm:f>mr.GrayInfo_statistic_2!K313:K313</xm:f>
              <xm:sqref>A313</xm:sqref>
            </x14:sparkline>
            <x14:sparkline>
              <xm:f>mr.GrayInfo_statistic_2!K314:K314</xm:f>
              <xm:sqref>A314</xm:sqref>
            </x14:sparkline>
            <x14:sparkline>
              <xm:f>mr.GrayInfo_statistic_2!K315:K315</xm:f>
              <xm:sqref>A315</xm:sqref>
            </x14:sparkline>
            <x14:sparkline>
              <xm:f>mr.GrayInfo_statistic_2!K316:K316</xm:f>
              <xm:sqref>A316</xm:sqref>
            </x14:sparkline>
            <x14:sparkline>
              <xm:f>mr.GrayInfo_statistic_2!K317:K317</xm:f>
              <xm:sqref>A317</xm:sqref>
            </x14:sparkline>
            <x14:sparkline>
              <xm:f>mr.GrayInfo_statistic_2!K318:K318</xm:f>
              <xm:sqref>A318</xm:sqref>
            </x14:sparkline>
            <x14:sparkline>
              <xm:f>mr.GrayInfo_statistic_2!K319:K319</xm:f>
              <xm:sqref>A319</xm:sqref>
            </x14:sparkline>
            <x14:sparkline>
              <xm:f>mr.GrayInfo_statistic_2!K320:K320</xm:f>
              <xm:sqref>A320</xm:sqref>
            </x14:sparkline>
            <x14:sparkline>
              <xm:f>mr.GrayInfo_statistic_2!K321:K321</xm:f>
              <xm:sqref>A321</xm:sqref>
            </x14:sparkline>
            <x14:sparkline>
              <xm:f>mr.GrayInfo_statistic_2!K322:K322</xm:f>
              <xm:sqref>A322</xm:sqref>
            </x14:sparkline>
            <x14:sparkline>
              <xm:f>mr.GrayInfo_statistic_2!K323:K323</xm:f>
              <xm:sqref>A323</xm:sqref>
            </x14:sparkline>
            <x14:sparkline>
              <xm:f>mr.GrayInfo_statistic_2!K324:K324</xm:f>
              <xm:sqref>A324</xm:sqref>
            </x14:sparkline>
            <x14:sparkline>
              <xm:f>mr.GrayInfo_statistic_2!K325:K325</xm:f>
              <xm:sqref>A325</xm:sqref>
            </x14:sparkline>
            <x14:sparkline>
              <xm:f>mr.GrayInfo_statistic_2!K326:K326</xm:f>
              <xm:sqref>A326</xm:sqref>
            </x14:sparkline>
            <x14:sparkline>
              <xm:f>mr.GrayInfo_statistic_2!K327:K327</xm:f>
              <xm:sqref>A327</xm:sqref>
            </x14:sparkline>
            <x14:sparkline>
              <xm:f>mr.GrayInfo_statistic_2!K328:K328</xm:f>
              <xm:sqref>A328</xm:sqref>
            </x14:sparkline>
            <x14:sparkline>
              <xm:f>mr.GrayInfo_statistic_2!K329:K329</xm:f>
              <xm:sqref>A329</xm:sqref>
            </x14:sparkline>
            <x14:sparkline>
              <xm:f>mr.GrayInfo_statistic_2!K330:K330</xm:f>
              <xm:sqref>A330</xm:sqref>
            </x14:sparkline>
            <x14:sparkline>
              <xm:f>mr.GrayInfo_statistic_2!K331:K331</xm:f>
              <xm:sqref>A331</xm:sqref>
            </x14:sparkline>
            <x14:sparkline>
              <xm:f>mr.GrayInfo_statistic_2!K332:K332</xm:f>
              <xm:sqref>A332</xm:sqref>
            </x14:sparkline>
            <x14:sparkline>
              <xm:f>mr.GrayInfo_statistic_2!K333:K333</xm:f>
              <xm:sqref>A333</xm:sqref>
            </x14:sparkline>
            <x14:sparkline>
              <xm:f>mr.GrayInfo_statistic_2!K334:K334</xm:f>
              <xm:sqref>A334</xm:sqref>
            </x14:sparkline>
            <x14:sparkline>
              <xm:f>mr.GrayInfo_statistic_2!K335:K335</xm:f>
              <xm:sqref>A335</xm:sqref>
            </x14:sparkline>
            <x14:sparkline>
              <xm:f>mr.GrayInfo_statistic_2!K336:K336</xm:f>
              <xm:sqref>A336</xm:sqref>
            </x14:sparkline>
            <x14:sparkline>
              <xm:f>mr.GrayInfo_statistic_2!K337:K337</xm:f>
              <xm:sqref>A337</xm:sqref>
            </x14:sparkline>
            <x14:sparkline>
              <xm:f>mr.GrayInfo_statistic_2!K338:K338</xm:f>
              <xm:sqref>A338</xm:sqref>
            </x14:sparkline>
            <x14:sparkline>
              <xm:f>mr.GrayInfo_statistic_2!K339:K339</xm:f>
              <xm:sqref>A339</xm:sqref>
            </x14:sparkline>
            <x14:sparkline>
              <xm:f>mr.GrayInfo_statistic_2!K340:K340</xm:f>
              <xm:sqref>A340</xm:sqref>
            </x14:sparkline>
            <x14:sparkline>
              <xm:f>mr.GrayInfo_statistic_2!K341:K341</xm:f>
              <xm:sqref>A341</xm:sqref>
            </x14:sparkline>
            <x14:sparkline>
              <xm:f>mr.GrayInfo_statistic_2!K342:K342</xm:f>
              <xm:sqref>A342</xm:sqref>
            </x14:sparkline>
            <x14:sparkline>
              <xm:f>mr.GrayInfo_statistic_2!K343:K343</xm:f>
              <xm:sqref>A343</xm:sqref>
            </x14:sparkline>
            <x14:sparkline>
              <xm:f>mr.GrayInfo_statistic_2!K344:K344</xm:f>
              <xm:sqref>A344</xm:sqref>
            </x14:sparkline>
            <x14:sparkline>
              <xm:f>mr.GrayInfo_statistic_2!K345:K345</xm:f>
              <xm:sqref>A345</xm:sqref>
            </x14:sparkline>
            <x14:sparkline>
              <xm:f>mr.GrayInfo_statistic_2!K346:K346</xm:f>
              <xm:sqref>A346</xm:sqref>
            </x14:sparkline>
            <x14:sparkline>
              <xm:f>mr.GrayInfo_statistic_2!K347:K347</xm:f>
              <xm:sqref>A347</xm:sqref>
            </x14:sparkline>
            <x14:sparkline>
              <xm:f>mr.GrayInfo_statistic_2!K348:K348</xm:f>
              <xm:sqref>A348</xm:sqref>
            </x14:sparkline>
            <x14:sparkline>
              <xm:f>mr.GrayInfo_statistic_2!K349:K349</xm:f>
              <xm:sqref>A349</xm:sqref>
            </x14:sparkline>
            <x14:sparkline>
              <xm:f>mr.GrayInfo_statistic_2!K350:K350</xm:f>
              <xm:sqref>A350</xm:sqref>
            </x14:sparkline>
            <x14:sparkline>
              <xm:f>mr.GrayInfo_statistic_2!K351:K351</xm:f>
              <xm:sqref>A351</xm:sqref>
            </x14:sparkline>
            <x14:sparkline>
              <xm:f>mr.GrayInfo_statistic_2!K352:K352</xm:f>
              <xm:sqref>A352</xm:sqref>
            </x14:sparkline>
            <x14:sparkline>
              <xm:f>mr.GrayInfo_statistic_2!K353:K353</xm:f>
              <xm:sqref>A353</xm:sqref>
            </x14:sparkline>
            <x14:sparkline>
              <xm:f>mr.GrayInfo_statistic_2!K354:K354</xm:f>
              <xm:sqref>A354</xm:sqref>
            </x14:sparkline>
            <x14:sparkline>
              <xm:f>mr.GrayInfo_statistic_2!K355:K355</xm:f>
              <xm:sqref>A355</xm:sqref>
            </x14:sparkline>
            <x14:sparkline>
              <xm:f>mr.GrayInfo_statistic_2!K356:K356</xm:f>
              <xm:sqref>A356</xm:sqref>
            </x14:sparkline>
            <x14:sparkline>
              <xm:f>mr.GrayInfo_statistic_2!K357:K357</xm:f>
              <xm:sqref>A357</xm:sqref>
            </x14:sparkline>
            <x14:sparkline>
              <xm:f>mr.GrayInfo_statistic_2!K358:K358</xm:f>
              <xm:sqref>A358</xm:sqref>
            </x14:sparkline>
            <x14:sparkline>
              <xm:f>mr.GrayInfo_statistic_2!K359:K359</xm:f>
              <xm:sqref>A359</xm:sqref>
            </x14:sparkline>
            <x14:sparkline>
              <xm:f>mr.GrayInfo_statistic_2!K360:K360</xm:f>
              <xm:sqref>A360</xm:sqref>
            </x14:sparkline>
            <x14:sparkline>
              <xm:f>mr.GrayInfo_statistic_2!K361:K361</xm:f>
              <xm:sqref>A361</xm:sqref>
            </x14:sparkline>
            <x14:sparkline>
              <xm:f>mr.GrayInfo_statistic_2!K362:K362</xm:f>
              <xm:sqref>A362</xm:sqref>
            </x14:sparkline>
            <x14:sparkline>
              <xm:f>mr.GrayInfo_statistic_2!K363:K363</xm:f>
              <xm:sqref>A363</xm:sqref>
            </x14:sparkline>
            <x14:sparkline>
              <xm:f>mr.GrayInfo_statistic_2!K364:K364</xm:f>
              <xm:sqref>A364</xm:sqref>
            </x14:sparkline>
            <x14:sparkline>
              <xm:f>mr.GrayInfo_statistic_2!K365:K365</xm:f>
              <xm:sqref>A365</xm:sqref>
            </x14:sparkline>
            <x14:sparkline>
              <xm:f>mr.GrayInfo_statistic_2!K366:K366</xm:f>
              <xm:sqref>A366</xm:sqref>
            </x14:sparkline>
            <x14:sparkline>
              <xm:f>mr.GrayInfo_statistic_2!K367:K367</xm:f>
              <xm:sqref>A367</xm:sqref>
            </x14:sparkline>
            <x14:sparkline>
              <xm:f>mr.GrayInfo_statistic_2!K368:K368</xm:f>
              <xm:sqref>A368</xm:sqref>
            </x14:sparkline>
            <x14:sparkline>
              <xm:f>mr.GrayInfo_statistic_2!K369:K369</xm:f>
              <xm:sqref>A369</xm:sqref>
            </x14:sparkline>
            <x14:sparkline>
              <xm:f>mr.GrayInfo_statistic_2!K370:K370</xm:f>
              <xm:sqref>A370</xm:sqref>
            </x14:sparkline>
            <x14:sparkline>
              <xm:f>mr.GrayInfo_statistic_2!K371:K371</xm:f>
              <xm:sqref>A371</xm:sqref>
            </x14:sparkline>
            <x14:sparkline>
              <xm:f>mr.GrayInfo_statistic_2!K372:K372</xm:f>
              <xm:sqref>A372</xm:sqref>
            </x14:sparkline>
            <x14:sparkline>
              <xm:f>mr.GrayInfo_statistic_2!K373:K373</xm:f>
              <xm:sqref>A373</xm:sqref>
            </x14:sparkline>
            <x14:sparkline>
              <xm:f>mr.GrayInfo_statistic_2!K374:K374</xm:f>
              <xm:sqref>A374</xm:sqref>
            </x14:sparkline>
            <x14:sparkline>
              <xm:f>mr.GrayInfo_statistic_2!K375:K375</xm:f>
              <xm:sqref>A375</xm:sqref>
            </x14:sparkline>
            <x14:sparkline>
              <xm:f>mr.GrayInfo_statistic_2!K376:K376</xm:f>
              <xm:sqref>A376</xm:sqref>
            </x14:sparkline>
            <x14:sparkline>
              <xm:f>mr.GrayInfo_statistic_2!K377:K377</xm:f>
              <xm:sqref>A377</xm:sqref>
            </x14:sparkline>
            <x14:sparkline>
              <xm:f>mr.GrayInfo_statistic_2!K378:K378</xm:f>
              <xm:sqref>A378</xm:sqref>
            </x14:sparkline>
            <x14:sparkline>
              <xm:f>mr.GrayInfo_statistic_2!K379:K379</xm:f>
              <xm:sqref>A379</xm:sqref>
            </x14:sparkline>
            <x14:sparkline>
              <xm:f>mr.GrayInfo_statistic_2!K380:K380</xm:f>
              <xm:sqref>A380</xm:sqref>
            </x14:sparkline>
            <x14:sparkline>
              <xm:f>mr.GrayInfo_statistic_2!K381:K381</xm:f>
              <xm:sqref>A381</xm:sqref>
            </x14:sparkline>
            <x14:sparkline>
              <xm:f>mr.GrayInfo_statistic_2!K382:K382</xm:f>
              <xm:sqref>A382</xm:sqref>
            </x14:sparkline>
            <x14:sparkline>
              <xm:f>mr.GrayInfo_statistic_2!K383:K383</xm:f>
              <xm:sqref>A383</xm:sqref>
            </x14:sparkline>
            <x14:sparkline>
              <xm:f>mr.GrayInfo_statistic_2!K384:K384</xm:f>
              <xm:sqref>A384</xm:sqref>
            </x14:sparkline>
            <x14:sparkline>
              <xm:f>mr.GrayInfo_statistic_2!K385:K385</xm:f>
              <xm:sqref>A385</xm:sqref>
            </x14:sparkline>
            <x14:sparkline>
              <xm:f>mr.GrayInfo_statistic_2!K386:K386</xm:f>
              <xm:sqref>A386</xm:sqref>
            </x14:sparkline>
            <x14:sparkline>
              <xm:f>mr.GrayInfo_statistic_2!K387:K387</xm:f>
              <xm:sqref>A387</xm:sqref>
            </x14:sparkline>
            <x14:sparkline>
              <xm:f>mr.GrayInfo_statistic_2!K388:K388</xm:f>
              <xm:sqref>A388</xm:sqref>
            </x14:sparkline>
            <x14:sparkline>
              <xm:f>mr.GrayInfo_statistic_2!K389:K389</xm:f>
              <xm:sqref>A389</xm:sqref>
            </x14:sparkline>
            <x14:sparkline>
              <xm:f>mr.GrayInfo_statistic_2!K390:K390</xm:f>
              <xm:sqref>A390</xm:sqref>
            </x14:sparkline>
            <x14:sparkline>
              <xm:f>mr.GrayInfo_statistic_2!K391:K391</xm:f>
              <xm:sqref>A391</xm:sqref>
            </x14:sparkline>
            <x14:sparkline>
              <xm:f>mr.GrayInfo_statistic_2!K392:K392</xm:f>
              <xm:sqref>A392</xm:sqref>
            </x14:sparkline>
            <x14:sparkline>
              <xm:f>mr.GrayInfo_statistic_2!K393:K393</xm:f>
              <xm:sqref>A393</xm:sqref>
            </x14:sparkline>
            <x14:sparkline>
              <xm:f>mr.GrayInfo_statistic_2!K394:K394</xm:f>
              <xm:sqref>A394</xm:sqref>
            </x14:sparkline>
            <x14:sparkline>
              <xm:f>mr.GrayInfo_statistic_2!K395:K395</xm:f>
              <xm:sqref>A395</xm:sqref>
            </x14:sparkline>
            <x14:sparkline>
              <xm:f>mr.GrayInfo_statistic_2!K396:K396</xm:f>
              <xm:sqref>A396</xm:sqref>
            </x14:sparkline>
            <x14:sparkline>
              <xm:f>mr.GrayInfo_statistic_2!K397:K397</xm:f>
              <xm:sqref>A397</xm:sqref>
            </x14:sparkline>
            <x14:sparkline>
              <xm:f>mr.GrayInfo_statistic_2!K398:K398</xm:f>
              <xm:sqref>A398</xm:sqref>
            </x14:sparkline>
            <x14:sparkline>
              <xm:f>mr.GrayInfo_statistic_2!K399:K399</xm:f>
              <xm:sqref>A399</xm:sqref>
            </x14:sparkline>
            <x14:sparkline>
              <xm:f>mr.GrayInfo_statistic_2!K400:K400</xm:f>
              <xm:sqref>A400</xm:sqref>
            </x14:sparkline>
            <x14:sparkline>
              <xm:f>mr.GrayInfo_statistic_2!K401:K401</xm:f>
              <xm:sqref>A401</xm:sqref>
            </x14:sparkline>
            <x14:sparkline>
              <xm:f>mr.GrayInfo_statistic_2!K402:K402</xm:f>
              <xm:sqref>A402</xm:sqref>
            </x14:sparkline>
            <x14:sparkline>
              <xm:f>mr.GrayInfo_statistic_2!K403:K403</xm:f>
              <xm:sqref>A403</xm:sqref>
            </x14:sparkline>
            <x14:sparkline>
              <xm:f>mr.GrayInfo_statistic_2!K404:K404</xm:f>
              <xm:sqref>A404</xm:sqref>
            </x14:sparkline>
            <x14:sparkline>
              <xm:f>mr.GrayInfo_statistic_2!K405:K405</xm:f>
              <xm:sqref>A405</xm:sqref>
            </x14:sparkline>
            <x14:sparkline>
              <xm:f>mr.GrayInfo_statistic_2!K406:K406</xm:f>
              <xm:sqref>A406</xm:sqref>
            </x14:sparkline>
            <x14:sparkline>
              <xm:f>mr.GrayInfo_statistic_2!K407:K407</xm:f>
              <xm:sqref>A407</xm:sqref>
            </x14:sparkline>
            <x14:sparkline>
              <xm:f>mr.GrayInfo_statistic_2!K408:K408</xm:f>
              <xm:sqref>A408</xm:sqref>
            </x14:sparkline>
            <x14:sparkline>
              <xm:f>mr.GrayInfo_statistic_2!K409:K409</xm:f>
              <xm:sqref>A409</xm:sqref>
            </x14:sparkline>
            <x14:sparkline>
              <xm:f>mr.GrayInfo_statistic_2!K410:K410</xm:f>
              <xm:sqref>A410</xm:sqref>
            </x14:sparkline>
            <x14:sparkline>
              <xm:f>mr.GrayInfo_statistic_2!K411:K411</xm:f>
              <xm:sqref>A411</xm:sqref>
            </x14:sparkline>
            <x14:sparkline>
              <xm:f>mr.GrayInfo_statistic_2!K412:K412</xm:f>
              <xm:sqref>A412</xm:sqref>
            </x14:sparkline>
            <x14:sparkline>
              <xm:f>mr.GrayInfo_statistic_2!K413:K413</xm:f>
              <xm:sqref>A413</xm:sqref>
            </x14:sparkline>
            <x14:sparkline>
              <xm:f>mr.GrayInfo_statistic_2!K414:K414</xm:f>
              <xm:sqref>A414</xm:sqref>
            </x14:sparkline>
            <x14:sparkline>
              <xm:f>mr.GrayInfo_statistic_2!K415:K415</xm:f>
              <xm:sqref>A415</xm:sqref>
            </x14:sparkline>
            <x14:sparkline>
              <xm:f>mr.GrayInfo_statistic_2!K416:K416</xm:f>
              <xm:sqref>A416</xm:sqref>
            </x14:sparkline>
            <x14:sparkline>
              <xm:f>mr.GrayInfo_statistic_2!K417:K417</xm:f>
              <xm:sqref>A417</xm:sqref>
            </x14:sparkline>
            <x14:sparkline>
              <xm:f>mr.GrayInfo_statistic_2!K418:K418</xm:f>
              <xm:sqref>A418</xm:sqref>
            </x14:sparkline>
            <x14:sparkline>
              <xm:f>mr.GrayInfo_statistic_2!K419:K419</xm:f>
              <xm:sqref>A419</xm:sqref>
            </x14:sparkline>
            <x14:sparkline>
              <xm:f>mr.GrayInfo_statistic_2!K420:K420</xm:f>
              <xm:sqref>A420</xm:sqref>
            </x14:sparkline>
            <x14:sparkline>
              <xm:f>mr.GrayInfo_statistic_2!K421:K421</xm:f>
              <xm:sqref>A421</xm:sqref>
            </x14:sparkline>
            <x14:sparkline>
              <xm:f>mr.GrayInfo_statistic_2!K422:K422</xm:f>
              <xm:sqref>A422</xm:sqref>
            </x14:sparkline>
            <x14:sparkline>
              <xm:f>mr.GrayInfo_statistic_2!K423:K423</xm:f>
              <xm:sqref>A423</xm:sqref>
            </x14:sparkline>
            <x14:sparkline>
              <xm:f>mr.GrayInfo_statistic_2!K424:K424</xm:f>
              <xm:sqref>A424</xm:sqref>
            </x14:sparkline>
            <x14:sparkline>
              <xm:f>mr.GrayInfo_statistic_2!K425:K425</xm:f>
              <xm:sqref>A425</xm:sqref>
            </x14:sparkline>
            <x14:sparkline>
              <xm:f>mr.GrayInfo_statistic_2!K426:K426</xm:f>
              <xm:sqref>A426</xm:sqref>
            </x14:sparkline>
            <x14:sparkline>
              <xm:f>mr.GrayInfo_statistic_2!K427:K427</xm:f>
              <xm:sqref>A427</xm:sqref>
            </x14:sparkline>
            <x14:sparkline>
              <xm:f>mr.GrayInfo_statistic_2!K428:K428</xm:f>
              <xm:sqref>A428</xm:sqref>
            </x14:sparkline>
            <x14:sparkline>
              <xm:f>mr.GrayInfo_statistic_2!K429:K429</xm:f>
              <xm:sqref>A429</xm:sqref>
            </x14:sparkline>
            <x14:sparkline>
              <xm:f>mr.GrayInfo_statistic_2!K430:K430</xm:f>
              <xm:sqref>A430</xm:sqref>
            </x14:sparkline>
            <x14:sparkline>
              <xm:f>mr.GrayInfo_statistic_2!K431:K431</xm:f>
              <xm:sqref>A431</xm:sqref>
            </x14:sparkline>
            <x14:sparkline>
              <xm:f>mr.GrayInfo_statistic_2!K432:K432</xm:f>
              <xm:sqref>A432</xm:sqref>
            </x14:sparkline>
            <x14:sparkline>
              <xm:f>mr.GrayInfo_statistic_2!K433:K433</xm:f>
              <xm:sqref>A433</xm:sqref>
            </x14:sparkline>
            <x14:sparkline>
              <xm:f>mr.GrayInfo_statistic_2!K434:K434</xm:f>
              <xm:sqref>A434</xm:sqref>
            </x14:sparkline>
            <x14:sparkline>
              <xm:f>mr.GrayInfo_statistic_2!K435:K435</xm:f>
              <xm:sqref>A435</xm:sqref>
            </x14:sparkline>
            <x14:sparkline>
              <xm:f>mr.GrayInfo_statistic_2!K436:K436</xm:f>
              <xm:sqref>A436</xm:sqref>
            </x14:sparkline>
            <x14:sparkline>
              <xm:f>mr.GrayInfo_statistic_2!K437:K437</xm:f>
              <xm:sqref>A437</xm:sqref>
            </x14:sparkline>
            <x14:sparkline>
              <xm:f>mr.GrayInfo_statistic_2!K438:K438</xm:f>
              <xm:sqref>A438</xm:sqref>
            </x14:sparkline>
            <x14:sparkline>
              <xm:f>mr.GrayInfo_statistic_2!K439:K439</xm:f>
              <xm:sqref>A439</xm:sqref>
            </x14:sparkline>
            <x14:sparkline>
              <xm:f>mr.GrayInfo_statistic_2!K440:K440</xm:f>
              <xm:sqref>A440</xm:sqref>
            </x14:sparkline>
            <x14:sparkline>
              <xm:f>mr.GrayInfo_statistic_2!K441:K441</xm:f>
              <xm:sqref>A441</xm:sqref>
            </x14:sparkline>
            <x14:sparkline>
              <xm:f>mr.GrayInfo_statistic_2!K442:K442</xm:f>
              <xm:sqref>A442</xm:sqref>
            </x14:sparkline>
            <x14:sparkline>
              <xm:f>mr.GrayInfo_statistic_2!K443:K443</xm:f>
              <xm:sqref>A443</xm:sqref>
            </x14:sparkline>
            <x14:sparkline>
              <xm:f>mr.GrayInfo_statistic_2!K444:K444</xm:f>
              <xm:sqref>A444</xm:sqref>
            </x14:sparkline>
            <x14:sparkline>
              <xm:f>mr.GrayInfo_statistic_2!K445:K445</xm:f>
              <xm:sqref>A445</xm:sqref>
            </x14:sparkline>
            <x14:sparkline>
              <xm:f>mr.GrayInfo_statistic_2!K446:K446</xm:f>
              <xm:sqref>A446</xm:sqref>
            </x14:sparkline>
            <x14:sparkline>
              <xm:f>mr.GrayInfo_statistic_2!K447:K447</xm:f>
              <xm:sqref>A447</xm:sqref>
            </x14:sparkline>
            <x14:sparkline>
              <xm:f>mr.GrayInfo_statistic_2!K448:K448</xm:f>
              <xm:sqref>A448</xm:sqref>
            </x14:sparkline>
            <x14:sparkline>
              <xm:f>mr.GrayInfo_statistic_2!K449:K449</xm:f>
              <xm:sqref>A449</xm:sqref>
            </x14:sparkline>
            <x14:sparkline>
              <xm:f>mr.GrayInfo_statistic_2!K450:K450</xm:f>
              <xm:sqref>A450</xm:sqref>
            </x14:sparkline>
            <x14:sparkline>
              <xm:f>mr.GrayInfo_statistic_2!K451:K451</xm:f>
              <xm:sqref>A451</xm:sqref>
            </x14:sparkline>
            <x14:sparkline>
              <xm:f>mr.GrayInfo_statistic_2!K452:K452</xm:f>
              <xm:sqref>A452</xm:sqref>
            </x14:sparkline>
            <x14:sparkline>
              <xm:f>mr.GrayInfo_statistic_2!K453:K453</xm:f>
              <xm:sqref>A453</xm:sqref>
            </x14:sparkline>
            <x14:sparkline>
              <xm:f>mr.GrayInfo_statistic_2!K454:K454</xm:f>
              <xm:sqref>A454</xm:sqref>
            </x14:sparkline>
            <x14:sparkline>
              <xm:f>mr.GrayInfo_statistic_2!K455:K455</xm:f>
              <xm:sqref>A455</xm:sqref>
            </x14:sparkline>
            <x14:sparkline>
              <xm:f>mr.GrayInfo_statistic_2!K456:K456</xm:f>
              <xm:sqref>A456</xm:sqref>
            </x14:sparkline>
            <x14:sparkline>
              <xm:f>mr.GrayInfo_statistic_2!K457:K457</xm:f>
              <xm:sqref>A457</xm:sqref>
            </x14:sparkline>
            <x14:sparkline>
              <xm:f>mr.GrayInfo_statistic_2!K458:K458</xm:f>
              <xm:sqref>A458</xm:sqref>
            </x14:sparkline>
            <x14:sparkline>
              <xm:f>mr.GrayInfo_statistic_2!K459:K459</xm:f>
              <xm:sqref>A459</xm:sqref>
            </x14:sparkline>
            <x14:sparkline>
              <xm:f>mr.GrayInfo_statistic_2!K460:K460</xm:f>
              <xm:sqref>A460</xm:sqref>
            </x14:sparkline>
            <x14:sparkline>
              <xm:f>mr.GrayInfo_statistic_2!K461:K461</xm:f>
              <xm:sqref>A461</xm:sqref>
            </x14:sparkline>
            <x14:sparkline>
              <xm:f>mr.GrayInfo_statistic_2!K462:K462</xm:f>
              <xm:sqref>A462</xm:sqref>
            </x14:sparkline>
            <x14:sparkline>
              <xm:f>mr.GrayInfo_statistic_2!K463:K463</xm:f>
              <xm:sqref>A463</xm:sqref>
            </x14:sparkline>
            <x14:sparkline>
              <xm:f>mr.GrayInfo_statistic_2!K464:K464</xm:f>
              <xm:sqref>A464</xm:sqref>
            </x14:sparkline>
            <x14:sparkline>
              <xm:f>mr.GrayInfo_statistic_2!K465:K465</xm:f>
              <xm:sqref>A465</xm:sqref>
            </x14:sparkline>
            <x14:sparkline>
              <xm:f>mr.GrayInfo_statistic_2!K466:K466</xm:f>
              <xm:sqref>A466</xm:sqref>
            </x14:sparkline>
            <x14:sparkline>
              <xm:f>mr.GrayInfo_statistic_2!K467:K467</xm:f>
              <xm:sqref>A467</xm:sqref>
            </x14:sparkline>
            <x14:sparkline>
              <xm:f>mr.GrayInfo_statistic_2!K468:K468</xm:f>
              <xm:sqref>A468</xm:sqref>
            </x14:sparkline>
            <x14:sparkline>
              <xm:f>mr.GrayInfo_statistic_2!K469:K469</xm:f>
              <xm:sqref>A469</xm:sqref>
            </x14:sparkline>
            <x14:sparkline>
              <xm:f>mr.GrayInfo_statistic_2!K470:K470</xm:f>
              <xm:sqref>A470</xm:sqref>
            </x14:sparkline>
            <x14:sparkline>
              <xm:f>mr.GrayInfo_statistic_2!K471:K471</xm:f>
              <xm:sqref>A471</xm:sqref>
            </x14:sparkline>
            <x14:sparkline>
              <xm:f>mr.GrayInfo_statistic_2!K472:K472</xm:f>
              <xm:sqref>A472</xm:sqref>
            </x14:sparkline>
            <x14:sparkline>
              <xm:f>mr.GrayInfo_statistic_2!K473:K473</xm:f>
              <xm:sqref>A473</xm:sqref>
            </x14:sparkline>
            <x14:sparkline>
              <xm:f>mr.GrayInfo_statistic_2!K474:K474</xm:f>
              <xm:sqref>A474</xm:sqref>
            </x14:sparkline>
            <x14:sparkline>
              <xm:f>mr.GrayInfo_statistic_2!K475:K475</xm:f>
              <xm:sqref>A475</xm:sqref>
            </x14:sparkline>
            <x14:sparkline>
              <xm:f>mr.GrayInfo_statistic_2!K476:K476</xm:f>
              <xm:sqref>A476</xm:sqref>
            </x14:sparkline>
            <x14:sparkline>
              <xm:f>mr.GrayInfo_statistic_2!K477:K477</xm:f>
              <xm:sqref>A477</xm:sqref>
            </x14:sparkline>
            <x14:sparkline>
              <xm:f>mr.GrayInfo_statistic_2!K478:K478</xm:f>
              <xm:sqref>A478</xm:sqref>
            </x14:sparkline>
            <x14:sparkline>
              <xm:f>mr.GrayInfo_statistic_2!K479:K479</xm:f>
              <xm:sqref>A479</xm:sqref>
            </x14:sparkline>
            <x14:sparkline>
              <xm:f>mr.GrayInfo_statistic_2!K480:K480</xm:f>
              <xm:sqref>A480</xm:sqref>
            </x14:sparkline>
            <x14:sparkline>
              <xm:f>mr.GrayInfo_statistic_2!K481:K481</xm:f>
              <xm:sqref>A481</xm:sqref>
            </x14:sparkline>
            <x14:sparkline>
              <xm:f>mr.GrayInfo_statistic_2!K482:K482</xm:f>
              <xm:sqref>A482</xm:sqref>
            </x14:sparkline>
            <x14:sparkline>
              <xm:f>mr.GrayInfo_statistic_2!K483:K483</xm:f>
              <xm:sqref>A483</xm:sqref>
            </x14:sparkline>
            <x14:sparkline>
              <xm:f>mr.GrayInfo_statistic_2!K484:K484</xm:f>
              <xm:sqref>A484</xm:sqref>
            </x14:sparkline>
            <x14:sparkline>
              <xm:f>mr.GrayInfo_statistic_2!K485:K485</xm:f>
              <xm:sqref>A485</xm:sqref>
            </x14:sparkline>
            <x14:sparkline>
              <xm:f>mr.GrayInfo_statistic_2!K486:K486</xm:f>
              <xm:sqref>A486</xm:sqref>
            </x14:sparkline>
            <x14:sparkline>
              <xm:f>mr.GrayInfo_statistic_2!K487:K487</xm:f>
              <xm:sqref>A487</xm:sqref>
            </x14:sparkline>
            <x14:sparkline>
              <xm:f>mr.GrayInfo_statistic_2!K488:K488</xm:f>
              <xm:sqref>A488</xm:sqref>
            </x14:sparkline>
            <x14:sparkline>
              <xm:f>mr.GrayInfo_statistic_2!K489:K489</xm:f>
              <xm:sqref>A489</xm:sqref>
            </x14:sparkline>
            <x14:sparkline>
              <xm:f>mr.GrayInfo_statistic_2!K490:K490</xm:f>
              <xm:sqref>A490</xm:sqref>
            </x14:sparkline>
            <x14:sparkline>
              <xm:f>mr.GrayInfo_statistic_2!K491:K491</xm:f>
              <xm:sqref>A491</xm:sqref>
            </x14:sparkline>
            <x14:sparkline>
              <xm:f>mr.GrayInfo_statistic_2!K492:K492</xm:f>
              <xm:sqref>A492</xm:sqref>
            </x14:sparkline>
            <x14:sparkline>
              <xm:f>mr.GrayInfo_statistic_2!K493:K493</xm:f>
              <xm:sqref>A493</xm:sqref>
            </x14:sparkline>
            <x14:sparkline>
              <xm:f>mr.GrayInfo_statistic_2!K494:K494</xm:f>
              <xm:sqref>A494</xm:sqref>
            </x14:sparkline>
            <x14:sparkline>
              <xm:f>mr.GrayInfo_statistic_2!K495:K495</xm:f>
              <xm:sqref>A495</xm:sqref>
            </x14:sparkline>
            <x14:sparkline>
              <xm:f>mr.GrayInfo_statistic_2!K496:K496</xm:f>
              <xm:sqref>A496</xm:sqref>
            </x14:sparkline>
            <x14:sparkline>
              <xm:f>mr.GrayInfo_statistic_2!K497:K497</xm:f>
              <xm:sqref>A497</xm:sqref>
            </x14:sparkline>
            <x14:sparkline>
              <xm:f>mr.GrayInfo_statistic_2!K498:K498</xm:f>
              <xm:sqref>A498</xm:sqref>
            </x14:sparkline>
            <x14:sparkline>
              <xm:f>mr.GrayInfo_statistic_2!K499:K499</xm:f>
              <xm:sqref>A499</xm:sqref>
            </x14:sparkline>
            <x14:sparkline>
              <xm:f>mr.GrayInfo_statistic_2!K500:K500</xm:f>
              <xm:sqref>A500</xm:sqref>
            </x14:sparkline>
            <x14:sparkline>
              <xm:f>mr.GrayInfo_statistic_2!K501:K501</xm:f>
              <xm:sqref>A501</xm:sqref>
            </x14:sparkline>
            <x14:sparkline>
              <xm:f>mr.GrayInfo_statistic_2!K502:K502</xm:f>
              <xm:sqref>A502</xm:sqref>
            </x14:sparkline>
            <x14:sparkline>
              <xm:f>mr.GrayInfo_statistic_2!K503:K503</xm:f>
              <xm:sqref>A503</xm:sqref>
            </x14:sparkline>
            <x14:sparkline>
              <xm:f>mr.GrayInfo_statistic_2!K504:K504</xm:f>
              <xm:sqref>A504</xm:sqref>
            </x14:sparkline>
            <x14:sparkline>
              <xm:f>mr.GrayInfo_statistic_2!K505:K505</xm:f>
              <xm:sqref>A505</xm:sqref>
            </x14:sparkline>
            <x14:sparkline>
              <xm:f>mr.GrayInfo_statistic_2!K506:K506</xm:f>
              <xm:sqref>A506</xm:sqref>
            </x14:sparkline>
            <x14:sparkline>
              <xm:f>mr.GrayInfo_statistic_2!K507:K507</xm:f>
              <xm:sqref>A507</xm:sqref>
            </x14:sparkline>
            <x14:sparkline>
              <xm:f>mr.GrayInfo_statistic_2!K508:K508</xm:f>
              <xm:sqref>A508</xm:sqref>
            </x14:sparkline>
            <x14:sparkline>
              <xm:f>mr.GrayInfo_statistic_2!K509:K509</xm:f>
              <xm:sqref>A509</xm:sqref>
            </x14:sparkline>
            <x14:sparkline>
              <xm:f>mr.GrayInfo_statistic_2!K510:K510</xm:f>
              <xm:sqref>A510</xm:sqref>
            </x14:sparkline>
            <x14:sparkline>
              <xm:f>mr.GrayInfo_statistic_2!K511:K511</xm:f>
              <xm:sqref>A511</xm:sqref>
            </x14:sparkline>
            <x14:sparkline>
              <xm:f>mr.GrayInfo_statistic_2!K512:K512</xm:f>
              <xm:sqref>A512</xm:sqref>
            </x14:sparkline>
            <x14:sparkline>
              <xm:f>mr.GrayInfo_statistic_2!K513:K513</xm:f>
              <xm:sqref>A513</xm:sqref>
            </x14:sparkline>
            <x14:sparkline>
              <xm:f>mr.GrayInfo_statistic_2!K514:K514</xm:f>
              <xm:sqref>A514</xm:sqref>
            </x14:sparkline>
            <x14:sparkline>
              <xm:f>mr.GrayInfo_statistic_2!K515:K515</xm:f>
              <xm:sqref>A515</xm:sqref>
            </x14:sparkline>
            <x14:sparkline>
              <xm:f>mr.GrayInfo_statistic_2!K516:K516</xm:f>
              <xm:sqref>A516</xm:sqref>
            </x14:sparkline>
            <x14:sparkline>
              <xm:f>mr.GrayInfo_statistic_2!K517:K517</xm:f>
              <xm:sqref>A517</xm:sqref>
            </x14:sparkline>
            <x14:sparkline>
              <xm:f>mr.GrayInfo_statistic_2!K518:K518</xm:f>
              <xm:sqref>A518</xm:sqref>
            </x14:sparkline>
            <x14:sparkline>
              <xm:f>mr.GrayInfo_statistic_2!K519:K519</xm:f>
              <xm:sqref>A519</xm:sqref>
            </x14:sparkline>
            <x14:sparkline>
              <xm:f>mr.GrayInfo_statistic_2!K520:K520</xm:f>
              <xm:sqref>A520</xm:sqref>
            </x14:sparkline>
            <x14:sparkline>
              <xm:f>mr.GrayInfo_statistic_2!K521:K521</xm:f>
              <xm:sqref>A521</xm:sqref>
            </x14:sparkline>
            <x14:sparkline>
              <xm:f>mr.GrayInfo_statistic_2!K522:K522</xm:f>
              <xm:sqref>A522</xm:sqref>
            </x14:sparkline>
            <x14:sparkline>
              <xm:f>mr.GrayInfo_statistic_2!K523:K523</xm:f>
              <xm:sqref>A523</xm:sqref>
            </x14:sparkline>
            <x14:sparkline>
              <xm:f>mr.GrayInfo_statistic_2!K524:K524</xm:f>
              <xm:sqref>A524</xm:sqref>
            </x14:sparkline>
            <x14:sparkline>
              <xm:f>mr.GrayInfo_statistic_2!K525:K525</xm:f>
              <xm:sqref>A525</xm:sqref>
            </x14:sparkline>
            <x14:sparkline>
              <xm:f>mr.GrayInfo_statistic_2!K526:K526</xm:f>
              <xm:sqref>A526</xm:sqref>
            </x14:sparkline>
            <x14:sparkline>
              <xm:f>mr.GrayInfo_statistic_2!K527:K527</xm:f>
              <xm:sqref>A527</xm:sqref>
            </x14:sparkline>
            <x14:sparkline>
              <xm:f>mr.GrayInfo_statistic_2!K528:K528</xm:f>
              <xm:sqref>A528</xm:sqref>
            </x14:sparkline>
            <x14:sparkline>
              <xm:f>mr.GrayInfo_statistic_2!K529:K529</xm:f>
              <xm:sqref>A529</xm:sqref>
            </x14:sparkline>
            <x14:sparkline>
              <xm:f>mr.GrayInfo_statistic_2!K530:K530</xm:f>
              <xm:sqref>A530</xm:sqref>
            </x14:sparkline>
            <x14:sparkline>
              <xm:f>mr.GrayInfo_statistic_2!K531:K531</xm:f>
              <xm:sqref>A531</xm:sqref>
            </x14:sparkline>
            <x14:sparkline>
              <xm:f>mr.GrayInfo_statistic_2!K532:K532</xm:f>
              <xm:sqref>A532</xm:sqref>
            </x14:sparkline>
            <x14:sparkline>
              <xm:f>mr.GrayInfo_statistic_2!K533:K533</xm:f>
              <xm:sqref>A533</xm:sqref>
            </x14:sparkline>
            <x14:sparkline>
              <xm:f>mr.GrayInfo_statistic_2!K534:K534</xm:f>
              <xm:sqref>A534</xm:sqref>
            </x14:sparkline>
            <x14:sparkline>
              <xm:f>mr.GrayInfo_statistic_2!K535:K535</xm:f>
              <xm:sqref>A535</xm:sqref>
            </x14:sparkline>
            <x14:sparkline>
              <xm:f>mr.GrayInfo_statistic_2!K536:K536</xm:f>
              <xm:sqref>A536</xm:sqref>
            </x14:sparkline>
            <x14:sparkline>
              <xm:f>mr.GrayInfo_statistic_2!K537:K537</xm:f>
              <xm:sqref>A537</xm:sqref>
            </x14:sparkline>
            <x14:sparkline>
              <xm:f>mr.GrayInfo_statistic_2!K538:K538</xm:f>
              <xm:sqref>A538</xm:sqref>
            </x14:sparkline>
            <x14:sparkline>
              <xm:f>mr.GrayInfo_statistic_2!K539:K539</xm:f>
              <xm:sqref>A539</xm:sqref>
            </x14:sparkline>
            <x14:sparkline>
              <xm:f>mr.GrayInfo_statistic_2!K540:K540</xm:f>
              <xm:sqref>A540</xm:sqref>
            </x14:sparkline>
            <x14:sparkline>
              <xm:f>mr.GrayInfo_statistic_2!K541:K541</xm:f>
              <xm:sqref>A541</xm:sqref>
            </x14:sparkline>
            <x14:sparkline>
              <xm:f>mr.GrayInfo_statistic_2!K542:K542</xm:f>
              <xm:sqref>A542</xm:sqref>
            </x14:sparkline>
            <x14:sparkline>
              <xm:f>mr.GrayInfo_statistic_2!K543:K543</xm:f>
              <xm:sqref>A543</xm:sqref>
            </x14:sparkline>
            <x14:sparkline>
              <xm:f>mr.GrayInfo_statistic_2!K544:K544</xm:f>
              <xm:sqref>A544</xm:sqref>
            </x14:sparkline>
            <x14:sparkline>
              <xm:f>mr.GrayInfo_statistic_2!K545:K545</xm:f>
              <xm:sqref>A545</xm:sqref>
            </x14:sparkline>
            <x14:sparkline>
              <xm:f>mr.GrayInfo_statistic_2!K546:K546</xm:f>
              <xm:sqref>A546</xm:sqref>
            </x14:sparkline>
            <x14:sparkline>
              <xm:f>mr.GrayInfo_statistic_2!K547:K547</xm:f>
              <xm:sqref>A547</xm:sqref>
            </x14:sparkline>
            <x14:sparkline>
              <xm:f>mr.GrayInfo_statistic_2!K548:K548</xm:f>
              <xm:sqref>A548</xm:sqref>
            </x14:sparkline>
            <x14:sparkline>
              <xm:f>mr.GrayInfo_statistic_2!K549:K549</xm:f>
              <xm:sqref>A549</xm:sqref>
            </x14:sparkline>
            <x14:sparkline>
              <xm:f>mr.GrayInfo_statistic_2!K550:K550</xm:f>
              <xm:sqref>A550</xm:sqref>
            </x14:sparkline>
            <x14:sparkline>
              <xm:f>mr.GrayInfo_statistic_2!K551:K551</xm:f>
              <xm:sqref>A551</xm:sqref>
            </x14:sparkline>
            <x14:sparkline>
              <xm:f>mr.GrayInfo_statistic_2!K552:K552</xm:f>
              <xm:sqref>A552</xm:sqref>
            </x14:sparkline>
            <x14:sparkline>
              <xm:f>mr.GrayInfo_statistic_2!K553:K553</xm:f>
              <xm:sqref>A553</xm:sqref>
            </x14:sparkline>
            <x14:sparkline>
              <xm:f>mr.GrayInfo_statistic_2!K554:K554</xm:f>
              <xm:sqref>A554</xm:sqref>
            </x14:sparkline>
            <x14:sparkline>
              <xm:f>mr.GrayInfo_statistic_2!K555:K555</xm:f>
              <xm:sqref>A555</xm:sqref>
            </x14:sparkline>
            <x14:sparkline>
              <xm:f>mr.GrayInfo_statistic_2!K556:K556</xm:f>
              <xm:sqref>A556</xm:sqref>
            </x14:sparkline>
            <x14:sparkline>
              <xm:f>mr.GrayInfo_statistic_2!K557:K557</xm:f>
              <xm:sqref>A557</xm:sqref>
            </x14:sparkline>
            <x14:sparkline>
              <xm:f>mr.GrayInfo_statistic_2!K558:K558</xm:f>
              <xm:sqref>A558</xm:sqref>
            </x14:sparkline>
            <x14:sparkline>
              <xm:f>mr.GrayInfo_statistic_2!K559:K559</xm:f>
              <xm:sqref>A559</xm:sqref>
            </x14:sparkline>
            <x14:sparkline>
              <xm:f>mr.GrayInfo_statistic_2!K560:K560</xm:f>
              <xm:sqref>A560</xm:sqref>
            </x14:sparkline>
            <x14:sparkline>
              <xm:f>mr.GrayInfo_statistic_2!K561:K561</xm:f>
              <xm:sqref>A561</xm:sqref>
            </x14:sparkline>
            <x14:sparkline>
              <xm:f>mr.GrayInfo_statistic_2!K562:K562</xm:f>
              <xm:sqref>A562</xm:sqref>
            </x14:sparkline>
            <x14:sparkline>
              <xm:f>mr.GrayInfo_statistic_2!K563:K563</xm:f>
              <xm:sqref>A563</xm:sqref>
            </x14:sparkline>
            <x14:sparkline>
              <xm:f>mr.GrayInfo_statistic_2!K564:K564</xm:f>
              <xm:sqref>A564</xm:sqref>
            </x14:sparkline>
            <x14:sparkline>
              <xm:f>mr.GrayInfo_statistic_2!K565:K565</xm:f>
              <xm:sqref>A565</xm:sqref>
            </x14:sparkline>
            <x14:sparkline>
              <xm:f>mr.GrayInfo_statistic_2!K566:K566</xm:f>
              <xm:sqref>A566</xm:sqref>
            </x14:sparkline>
            <x14:sparkline>
              <xm:f>mr.GrayInfo_statistic_2!K567:K567</xm:f>
              <xm:sqref>A567</xm:sqref>
            </x14:sparkline>
            <x14:sparkline>
              <xm:f>mr.GrayInfo_statistic_2!K568:K568</xm:f>
              <xm:sqref>A568</xm:sqref>
            </x14:sparkline>
            <x14:sparkline>
              <xm:f>mr.GrayInfo_statistic_2!K569:K569</xm:f>
              <xm:sqref>A569</xm:sqref>
            </x14:sparkline>
            <x14:sparkline>
              <xm:f>mr.GrayInfo_statistic_2!K570:K570</xm:f>
              <xm:sqref>A570</xm:sqref>
            </x14:sparkline>
            <x14:sparkline>
              <xm:f>mr.GrayInfo_statistic_2!K571:K571</xm:f>
              <xm:sqref>A571</xm:sqref>
            </x14:sparkline>
            <x14:sparkline>
              <xm:f>mr.GrayInfo_statistic_2!K572:K572</xm:f>
              <xm:sqref>A572</xm:sqref>
            </x14:sparkline>
            <x14:sparkline>
              <xm:f>mr.GrayInfo_statistic_2!K573:K573</xm:f>
              <xm:sqref>A573</xm:sqref>
            </x14:sparkline>
            <x14:sparkline>
              <xm:f>mr.GrayInfo_statistic_2!K574:K574</xm:f>
              <xm:sqref>A574</xm:sqref>
            </x14:sparkline>
            <x14:sparkline>
              <xm:f>mr.GrayInfo_statistic_2!K575:K575</xm:f>
              <xm:sqref>A575</xm:sqref>
            </x14:sparkline>
            <x14:sparkline>
              <xm:f>mr.GrayInfo_statistic_2!K576:K576</xm:f>
              <xm:sqref>A576</xm:sqref>
            </x14:sparkline>
            <x14:sparkline>
              <xm:f>mr.GrayInfo_statistic_2!K577:K577</xm:f>
              <xm:sqref>A577</xm:sqref>
            </x14:sparkline>
            <x14:sparkline>
              <xm:f>mr.GrayInfo_statistic_2!K578:K578</xm:f>
              <xm:sqref>A578</xm:sqref>
            </x14:sparkline>
            <x14:sparkline>
              <xm:f>mr.GrayInfo_statistic_2!K579:K579</xm:f>
              <xm:sqref>A579</xm:sqref>
            </x14:sparkline>
            <x14:sparkline>
              <xm:f>mr.GrayInfo_statistic_2!K580:K580</xm:f>
              <xm:sqref>A580</xm:sqref>
            </x14:sparkline>
            <x14:sparkline>
              <xm:f>mr.GrayInfo_statistic_2!K581:K581</xm:f>
              <xm:sqref>A581</xm:sqref>
            </x14:sparkline>
            <x14:sparkline>
              <xm:f>mr.GrayInfo_statistic_2!K582:K582</xm:f>
              <xm:sqref>A582</xm:sqref>
            </x14:sparkline>
            <x14:sparkline>
              <xm:f>mr.GrayInfo_statistic_2!K583:K583</xm:f>
              <xm:sqref>A583</xm:sqref>
            </x14:sparkline>
            <x14:sparkline>
              <xm:f>mr.GrayInfo_statistic_2!K584:K584</xm:f>
              <xm:sqref>A584</xm:sqref>
            </x14:sparkline>
            <x14:sparkline>
              <xm:f>mr.GrayInfo_statistic_2!K585:K585</xm:f>
              <xm:sqref>A585</xm:sqref>
            </x14:sparkline>
            <x14:sparkline>
              <xm:f>mr.GrayInfo_statistic_2!K586:K586</xm:f>
              <xm:sqref>A586</xm:sqref>
            </x14:sparkline>
            <x14:sparkline>
              <xm:f>mr.GrayInfo_statistic_2!K587:K587</xm:f>
              <xm:sqref>A587</xm:sqref>
            </x14:sparkline>
            <x14:sparkline>
              <xm:f>mr.GrayInfo_statistic_2!K588:K588</xm:f>
              <xm:sqref>A588</xm:sqref>
            </x14:sparkline>
            <x14:sparkline>
              <xm:f>mr.GrayInfo_statistic_2!K589:K589</xm:f>
              <xm:sqref>A589</xm:sqref>
            </x14:sparkline>
            <x14:sparkline>
              <xm:f>mr.GrayInfo_statistic_2!K590:K590</xm:f>
              <xm:sqref>A590</xm:sqref>
            </x14:sparkline>
            <x14:sparkline>
              <xm:f>mr.GrayInfo_statistic_2!K591:K591</xm:f>
              <xm:sqref>A591</xm:sqref>
            </x14:sparkline>
            <x14:sparkline>
              <xm:f>mr.GrayInfo_statistic_2!K592:K592</xm:f>
              <xm:sqref>A592</xm:sqref>
            </x14:sparkline>
            <x14:sparkline>
              <xm:f>mr.GrayInfo_statistic_2!K593:K593</xm:f>
              <xm:sqref>A593</xm:sqref>
            </x14:sparkline>
            <x14:sparkline>
              <xm:f>mr.GrayInfo_statistic_2!K594:K594</xm:f>
              <xm:sqref>A594</xm:sqref>
            </x14:sparkline>
            <x14:sparkline>
              <xm:f>mr.GrayInfo_statistic_2!K595:K595</xm:f>
              <xm:sqref>A595</xm:sqref>
            </x14:sparkline>
            <x14:sparkline>
              <xm:f>mr.GrayInfo_statistic_2!K596:K596</xm:f>
              <xm:sqref>A596</xm:sqref>
            </x14:sparkline>
            <x14:sparkline>
              <xm:f>mr.GrayInfo_statistic_2!K597:K597</xm:f>
              <xm:sqref>A597</xm:sqref>
            </x14:sparkline>
            <x14:sparkline>
              <xm:f>mr.GrayInfo_statistic_2!K598:K598</xm:f>
              <xm:sqref>A598</xm:sqref>
            </x14:sparkline>
            <x14:sparkline>
              <xm:f>mr.GrayInfo_statistic_2!K599:K599</xm:f>
              <xm:sqref>A599</xm:sqref>
            </x14:sparkline>
            <x14:sparkline>
              <xm:f>mr.GrayInfo_statistic_2!K600:K600</xm:f>
              <xm:sqref>A600</xm:sqref>
            </x14:sparkline>
            <x14:sparkline>
              <xm:f>mr.GrayInfo_statistic_2!K601:K601</xm:f>
              <xm:sqref>A601</xm:sqref>
            </x14:sparkline>
            <x14:sparkline>
              <xm:f>mr.GrayInfo_statistic_2!K602:K602</xm:f>
              <xm:sqref>A602</xm:sqref>
            </x14:sparkline>
            <x14:sparkline>
              <xm:f>mr.GrayInfo_statistic_2!K603:K603</xm:f>
              <xm:sqref>A603</xm:sqref>
            </x14:sparkline>
            <x14:sparkline>
              <xm:f>mr.GrayInfo_statistic_2!K604:K604</xm:f>
              <xm:sqref>A604</xm:sqref>
            </x14:sparkline>
            <x14:sparkline>
              <xm:f>mr.GrayInfo_statistic_2!K605:K605</xm:f>
              <xm:sqref>A605</xm:sqref>
            </x14:sparkline>
            <x14:sparkline>
              <xm:f>mr.GrayInfo_statistic_2!K606:K606</xm:f>
              <xm:sqref>A606</xm:sqref>
            </x14:sparkline>
            <x14:sparkline>
              <xm:f>mr.GrayInfo_statistic_2!K607:K607</xm:f>
              <xm:sqref>A607</xm:sqref>
            </x14:sparkline>
            <x14:sparkline>
              <xm:f>mr.GrayInfo_statistic_2!K608:K608</xm:f>
              <xm:sqref>A608</xm:sqref>
            </x14:sparkline>
            <x14:sparkline>
              <xm:f>mr.GrayInfo_statistic_2!K609:K609</xm:f>
              <xm:sqref>A609</xm:sqref>
            </x14:sparkline>
            <x14:sparkline>
              <xm:f>mr.GrayInfo_statistic_2!K610:K610</xm:f>
              <xm:sqref>A610</xm:sqref>
            </x14:sparkline>
            <x14:sparkline>
              <xm:f>mr.GrayInfo_statistic_2!K611:K611</xm:f>
              <xm:sqref>A611</xm:sqref>
            </x14:sparkline>
            <x14:sparkline>
              <xm:f>mr.GrayInfo_statistic_2!K612:K612</xm:f>
              <xm:sqref>A612</xm:sqref>
            </x14:sparkline>
            <x14:sparkline>
              <xm:f>mr.GrayInfo_statistic_2!K613:K613</xm:f>
              <xm:sqref>A613</xm:sqref>
            </x14:sparkline>
            <x14:sparkline>
              <xm:f>mr.GrayInfo_statistic_2!K614:K614</xm:f>
              <xm:sqref>A614</xm:sqref>
            </x14:sparkline>
            <x14:sparkline>
              <xm:f>mr.GrayInfo_statistic_2!K615:K615</xm:f>
              <xm:sqref>A615</xm:sqref>
            </x14:sparkline>
            <x14:sparkline>
              <xm:f>mr.GrayInfo_statistic_2!K616:K616</xm:f>
              <xm:sqref>A616</xm:sqref>
            </x14:sparkline>
            <x14:sparkline>
              <xm:f>mr.GrayInfo_statistic_2!K617:K617</xm:f>
              <xm:sqref>A617</xm:sqref>
            </x14:sparkline>
            <x14:sparkline>
              <xm:f>mr.GrayInfo_statistic_2!K618:K618</xm:f>
              <xm:sqref>A618</xm:sqref>
            </x14:sparkline>
            <x14:sparkline>
              <xm:f>mr.GrayInfo_statistic_2!K619:K619</xm:f>
              <xm:sqref>A619</xm:sqref>
            </x14:sparkline>
            <x14:sparkline>
              <xm:f>mr.GrayInfo_statistic_2!K620:K620</xm:f>
              <xm:sqref>A620</xm:sqref>
            </x14:sparkline>
            <x14:sparkline>
              <xm:f>mr.GrayInfo_statistic_2!K621:K621</xm:f>
              <xm:sqref>A621</xm:sqref>
            </x14:sparkline>
            <x14:sparkline>
              <xm:f>mr.GrayInfo_statistic_2!K622:K622</xm:f>
              <xm:sqref>A622</xm:sqref>
            </x14:sparkline>
            <x14:sparkline>
              <xm:f>mr.GrayInfo_statistic_2!K623:K623</xm:f>
              <xm:sqref>A623</xm:sqref>
            </x14:sparkline>
            <x14:sparkline>
              <xm:f>mr.GrayInfo_statistic_2!K624:K624</xm:f>
              <xm:sqref>A624</xm:sqref>
            </x14:sparkline>
            <x14:sparkline>
              <xm:f>mr.GrayInfo_statistic_2!K625:K625</xm:f>
              <xm:sqref>A625</xm:sqref>
            </x14:sparkline>
            <x14:sparkline>
              <xm:f>mr.GrayInfo_statistic_2!K626:K626</xm:f>
              <xm:sqref>A626</xm:sqref>
            </x14:sparkline>
            <x14:sparkline>
              <xm:f>mr.GrayInfo_statistic_2!K627:K627</xm:f>
              <xm:sqref>A627</xm:sqref>
            </x14:sparkline>
            <x14:sparkline>
              <xm:f>mr.GrayInfo_statistic_2!K628:K628</xm:f>
              <xm:sqref>A628</xm:sqref>
            </x14:sparkline>
            <x14:sparkline>
              <xm:f>mr.GrayInfo_statistic_2!K629:K629</xm:f>
              <xm:sqref>A629</xm:sqref>
            </x14:sparkline>
            <x14:sparkline>
              <xm:f>mr.GrayInfo_statistic_2!K630:K630</xm:f>
              <xm:sqref>A630</xm:sqref>
            </x14:sparkline>
            <x14:sparkline>
              <xm:f>mr.GrayInfo_statistic_2!K631:K631</xm:f>
              <xm:sqref>A631</xm:sqref>
            </x14:sparkline>
            <x14:sparkline>
              <xm:f>mr.GrayInfo_statistic_2!K632:K632</xm:f>
              <xm:sqref>A632</xm:sqref>
            </x14:sparkline>
            <x14:sparkline>
              <xm:f>mr.GrayInfo_statistic_2!K633:K633</xm:f>
              <xm:sqref>A633</xm:sqref>
            </x14:sparkline>
            <x14:sparkline>
              <xm:f>mr.GrayInfo_statistic_2!K634:K634</xm:f>
              <xm:sqref>A634</xm:sqref>
            </x14:sparkline>
            <x14:sparkline>
              <xm:f>mr.GrayInfo_statistic_2!K635:K635</xm:f>
              <xm:sqref>A635</xm:sqref>
            </x14:sparkline>
            <x14:sparkline>
              <xm:f>mr.GrayInfo_statistic_2!K636:K636</xm:f>
              <xm:sqref>A636</xm:sqref>
            </x14:sparkline>
            <x14:sparkline>
              <xm:f>mr.GrayInfo_statistic_2!K637:K637</xm:f>
              <xm:sqref>A637</xm:sqref>
            </x14:sparkline>
            <x14:sparkline>
              <xm:f>mr.GrayInfo_statistic_2!K638:K638</xm:f>
              <xm:sqref>A638</xm:sqref>
            </x14:sparkline>
            <x14:sparkline>
              <xm:f>mr.GrayInfo_statistic_2!K639:K639</xm:f>
              <xm:sqref>A639</xm:sqref>
            </x14:sparkline>
            <x14:sparkline>
              <xm:f>mr.GrayInfo_statistic_2!K640:K640</xm:f>
              <xm:sqref>A640</xm:sqref>
            </x14:sparkline>
            <x14:sparkline>
              <xm:f>mr.GrayInfo_statistic_2!K641:K641</xm:f>
              <xm:sqref>A641</xm:sqref>
            </x14:sparkline>
            <x14:sparkline>
              <xm:f>mr.GrayInfo_statistic_2!K642:K642</xm:f>
              <xm:sqref>A642</xm:sqref>
            </x14:sparkline>
            <x14:sparkline>
              <xm:f>mr.GrayInfo_statistic_2!K643:K643</xm:f>
              <xm:sqref>A643</xm:sqref>
            </x14:sparkline>
            <x14:sparkline>
              <xm:f>mr.GrayInfo_statistic_2!K644:K644</xm:f>
              <xm:sqref>A644</xm:sqref>
            </x14:sparkline>
            <x14:sparkline>
              <xm:f>mr.GrayInfo_statistic_2!K645:K645</xm:f>
              <xm:sqref>A645</xm:sqref>
            </x14:sparkline>
            <x14:sparkline>
              <xm:f>mr.GrayInfo_statistic_2!K646:K646</xm:f>
              <xm:sqref>A646</xm:sqref>
            </x14:sparkline>
            <x14:sparkline>
              <xm:f>mr.GrayInfo_statistic_2!K647:K647</xm:f>
              <xm:sqref>A647</xm:sqref>
            </x14:sparkline>
            <x14:sparkline>
              <xm:f>mr.GrayInfo_statistic_2!K648:K648</xm:f>
              <xm:sqref>A648</xm:sqref>
            </x14:sparkline>
            <x14:sparkline>
              <xm:f>mr.GrayInfo_statistic_2!K649:K649</xm:f>
              <xm:sqref>A649</xm:sqref>
            </x14:sparkline>
            <x14:sparkline>
              <xm:f>mr.GrayInfo_statistic_2!K650:K650</xm:f>
              <xm:sqref>A650</xm:sqref>
            </x14:sparkline>
            <x14:sparkline>
              <xm:f>mr.GrayInfo_statistic_2!K651:K651</xm:f>
              <xm:sqref>A651</xm:sqref>
            </x14:sparkline>
            <x14:sparkline>
              <xm:f>mr.GrayInfo_statistic_2!K652:K652</xm:f>
              <xm:sqref>A652</xm:sqref>
            </x14:sparkline>
            <x14:sparkline>
              <xm:f>mr.GrayInfo_statistic_2!K653:K653</xm:f>
              <xm:sqref>A653</xm:sqref>
            </x14:sparkline>
            <x14:sparkline>
              <xm:f>mr.GrayInfo_statistic_2!K654:K654</xm:f>
              <xm:sqref>A654</xm:sqref>
            </x14:sparkline>
            <x14:sparkline>
              <xm:f>mr.GrayInfo_statistic_2!K655:K655</xm:f>
              <xm:sqref>A655</xm:sqref>
            </x14:sparkline>
            <x14:sparkline>
              <xm:f>mr.GrayInfo_statistic_2!K656:K656</xm:f>
              <xm:sqref>A656</xm:sqref>
            </x14:sparkline>
            <x14:sparkline>
              <xm:f>mr.GrayInfo_statistic_2!K657:K657</xm:f>
              <xm:sqref>A657</xm:sqref>
            </x14:sparkline>
            <x14:sparkline>
              <xm:f>mr.GrayInfo_statistic_2!K658:K658</xm:f>
              <xm:sqref>A658</xm:sqref>
            </x14:sparkline>
            <x14:sparkline>
              <xm:f>mr.GrayInfo_statistic_2!K659:K659</xm:f>
              <xm:sqref>A659</xm:sqref>
            </x14:sparkline>
            <x14:sparkline>
              <xm:f>mr.GrayInfo_statistic_2!K660:K660</xm:f>
              <xm:sqref>A660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opLeftCell="C1" workbookViewId="0">
      <selection activeCell="H14" sqref="H14"/>
    </sheetView>
  </sheetViews>
  <sheetFormatPr defaultRowHeight="15" x14ac:dyDescent="0.25"/>
  <sheetData>
    <row r="4" spans="3:4" x14ac:dyDescent="0.25">
      <c r="C4">
        <v>1</v>
      </c>
      <c r="D4">
        <v>10</v>
      </c>
    </row>
    <row r="5" spans="3:4" x14ac:dyDescent="0.25">
      <c r="C5">
        <v>2</v>
      </c>
      <c r="D5">
        <v>20</v>
      </c>
    </row>
    <row r="6" spans="3:4" x14ac:dyDescent="0.25">
      <c r="C6">
        <v>3</v>
      </c>
      <c r="D6">
        <v>30</v>
      </c>
    </row>
    <row r="7" spans="3:4" x14ac:dyDescent="0.25">
      <c r="C7">
        <v>4</v>
      </c>
      <c r="D7">
        <v>40</v>
      </c>
    </row>
    <row r="8" spans="3:4" x14ac:dyDescent="0.25">
      <c r="C8">
        <v>5</v>
      </c>
      <c r="D8">
        <v>50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Лист1!C4:C4</xm:f>
              <xm:sqref>D4</xm:sqref>
            </x14:sparkline>
            <x14:sparkline>
              <xm:f>Лист1!C5:C5</xm:f>
              <xm:sqref>D5</xm:sqref>
            </x14:sparkline>
            <x14:sparkline>
              <xm:f>Лист1!C6:C6</xm:f>
              <xm:sqref>D6</xm:sqref>
            </x14:sparkline>
            <x14:sparkline>
              <xm:f>Лист1!C7:C7</xm:f>
              <xm:sqref>D7</xm:sqref>
            </x14:sparkline>
            <x14:sparkline>
              <xm:f>Лист1!C8:C8</xm:f>
              <xm:sqref>D8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mr.GrayInfo_statistic_2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</dc:creator>
  <cp:lastModifiedBy>Антон Гайсин</cp:lastModifiedBy>
  <dcterms:created xsi:type="dcterms:W3CDTF">2016-01-17T17:26:57Z</dcterms:created>
  <dcterms:modified xsi:type="dcterms:W3CDTF">2016-02-22T12:08:47Z</dcterms:modified>
</cp:coreProperties>
</file>