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PROJEKTE\PRÄKLINIK\ERC\"/>
    </mc:Choice>
  </mc:AlternateContent>
  <bookViews>
    <workbookView xWindow="2955" yWindow="3555" windowWidth="25605" windowHeight="14535"/>
  </bookViews>
  <sheets>
    <sheet name="NMR " sheetId="9" r:id="rId1"/>
    <sheet name="NMR + Biocrates" sheetId="11" r:id="rId2"/>
    <sheet name="Metadata" sheetId="1" r:id="rId3"/>
  </sheets>
  <calcPr calcId="162913"/>
</workbook>
</file>

<file path=xl/calcChain.xml><?xml version="1.0" encoding="utf-8"?>
<calcChain xmlns="http://schemas.openxmlformats.org/spreadsheetml/2006/main">
  <c r="Q66" i="9" l="1"/>
  <c r="P66" i="9"/>
  <c r="O66" i="9"/>
  <c r="N66" i="9"/>
  <c r="Q65" i="9"/>
  <c r="P65" i="9"/>
  <c r="O65" i="9"/>
  <c r="N65" i="9"/>
  <c r="Q64" i="9"/>
  <c r="P64" i="9"/>
  <c r="O64" i="9"/>
  <c r="N64" i="9"/>
  <c r="Q63" i="9"/>
  <c r="P63" i="9"/>
  <c r="O63" i="9"/>
  <c r="N63" i="9"/>
  <c r="Q62" i="9"/>
  <c r="P62" i="9"/>
  <c r="O62" i="9"/>
  <c r="N62" i="9"/>
  <c r="Q61" i="9"/>
  <c r="P61" i="9"/>
  <c r="O61" i="9"/>
  <c r="N61" i="9"/>
  <c r="Q60" i="9"/>
  <c r="P60" i="9"/>
  <c r="O60" i="9"/>
  <c r="N60" i="9"/>
  <c r="Q59" i="9"/>
  <c r="P59" i="9"/>
  <c r="O59" i="9"/>
  <c r="N59" i="9"/>
  <c r="Q58" i="9"/>
  <c r="P58" i="9"/>
  <c r="O58" i="9"/>
  <c r="N58" i="9"/>
  <c r="Q57" i="9"/>
  <c r="P57" i="9"/>
  <c r="O57" i="9"/>
  <c r="N57" i="9"/>
  <c r="Q56" i="9"/>
  <c r="P56" i="9"/>
  <c r="O56" i="9"/>
  <c r="N56" i="9"/>
  <c r="Q55" i="9"/>
  <c r="P55" i="9"/>
  <c r="O55" i="9"/>
  <c r="N55" i="9"/>
  <c r="Q54" i="9"/>
  <c r="P54" i="9"/>
  <c r="O54" i="9"/>
  <c r="N54" i="9"/>
  <c r="Q53" i="9"/>
  <c r="P53" i="9"/>
  <c r="O53" i="9"/>
  <c r="N53" i="9"/>
  <c r="Q52" i="9"/>
  <c r="P52" i="9"/>
  <c r="O52" i="9"/>
  <c r="N52" i="9"/>
  <c r="Q51" i="9"/>
  <c r="P51" i="9"/>
  <c r="O51" i="9"/>
  <c r="N51" i="9"/>
  <c r="Q50" i="9"/>
  <c r="P50" i="9"/>
  <c r="O50" i="9"/>
  <c r="N50" i="9"/>
  <c r="Q49" i="9"/>
  <c r="P49" i="9"/>
  <c r="O49" i="9"/>
  <c r="N49" i="9"/>
  <c r="Q48" i="9"/>
  <c r="P48" i="9"/>
  <c r="O48" i="9"/>
  <c r="N48" i="9"/>
  <c r="Q47" i="9"/>
  <c r="P47" i="9"/>
  <c r="O47" i="9"/>
  <c r="N47" i="9"/>
  <c r="Q46" i="9"/>
  <c r="P46" i="9"/>
  <c r="O46" i="9"/>
  <c r="N46" i="9"/>
  <c r="Q45" i="9"/>
  <c r="P45" i="9"/>
  <c r="O45" i="9"/>
  <c r="N45" i="9"/>
  <c r="Q44" i="9"/>
  <c r="P44" i="9"/>
  <c r="O44" i="9"/>
  <c r="N44" i="9"/>
  <c r="Q43" i="9"/>
  <c r="P43" i="9"/>
  <c r="O43" i="9"/>
  <c r="N43" i="9"/>
  <c r="Q42" i="9"/>
  <c r="P42" i="9"/>
  <c r="O42" i="9"/>
  <c r="N42" i="9"/>
  <c r="Q41" i="9"/>
  <c r="P41" i="9"/>
  <c r="O41" i="9"/>
  <c r="N41" i="9"/>
  <c r="Q40" i="9"/>
  <c r="P40" i="9"/>
  <c r="O40" i="9"/>
  <c r="N40" i="9"/>
  <c r="Q39" i="9"/>
  <c r="P39" i="9"/>
  <c r="O39" i="9"/>
  <c r="N39" i="9"/>
  <c r="Q38" i="9"/>
  <c r="P38" i="9"/>
  <c r="O38" i="9"/>
  <c r="N38" i="9"/>
  <c r="Q37" i="9"/>
  <c r="P37" i="9"/>
  <c r="O37" i="9"/>
  <c r="N37" i="9"/>
  <c r="Q36" i="9"/>
  <c r="P36" i="9"/>
  <c r="O36" i="9"/>
  <c r="N36" i="9"/>
  <c r="Q35" i="9"/>
  <c r="P35" i="9"/>
  <c r="O35" i="9"/>
  <c r="N35" i="9"/>
  <c r="Q34" i="9"/>
  <c r="P34" i="9"/>
  <c r="O34" i="9"/>
  <c r="N34" i="9"/>
  <c r="Q33" i="9"/>
  <c r="P33" i="9"/>
  <c r="O33" i="9"/>
  <c r="N33" i="9"/>
  <c r="Q32" i="9"/>
  <c r="P32" i="9"/>
  <c r="O32" i="9"/>
  <c r="N32" i="9"/>
  <c r="Q31" i="9"/>
  <c r="P31" i="9"/>
  <c r="O31" i="9"/>
  <c r="N31" i="9"/>
  <c r="Q30" i="9"/>
  <c r="P30" i="9"/>
  <c r="O30" i="9"/>
  <c r="N30" i="9"/>
  <c r="Q29" i="9"/>
  <c r="P29" i="9"/>
  <c r="O29" i="9"/>
  <c r="N29" i="9"/>
  <c r="Q28" i="9"/>
  <c r="P28" i="9"/>
  <c r="O28" i="9"/>
  <c r="N28" i="9"/>
  <c r="Q27" i="9"/>
  <c r="P27" i="9"/>
  <c r="O27" i="9"/>
  <c r="N27" i="9"/>
  <c r="Q26" i="9"/>
  <c r="P26" i="9"/>
  <c r="O26" i="9"/>
  <c r="N26" i="9"/>
  <c r="Q25" i="9"/>
  <c r="P25" i="9"/>
  <c r="O25" i="9"/>
  <c r="N25" i="9"/>
  <c r="Q24" i="9"/>
  <c r="P24" i="9"/>
  <c r="O24" i="9"/>
  <c r="N24" i="9"/>
  <c r="Q23" i="9"/>
  <c r="P23" i="9"/>
  <c r="O23" i="9"/>
  <c r="N23" i="9"/>
  <c r="Q22" i="9"/>
  <c r="P22" i="9"/>
  <c r="O22" i="9"/>
  <c r="N22" i="9"/>
  <c r="Q21" i="9"/>
  <c r="P21" i="9"/>
  <c r="O21" i="9"/>
  <c r="N21" i="9"/>
  <c r="Q20" i="9"/>
  <c r="P20" i="9"/>
  <c r="O20" i="9"/>
  <c r="N20" i="9"/>
  <c r="Q19" i="9"/>
  <c r="P19" i="9"/>
  <c r="O19" i="9"/>
  <c r="N19" i="9"/>
  <c r="Q18" i="9"/>
  <c r="P18" i="9"/>
  <c r="O18" i="9"/>
  <c r="N18" i="9"/>
  <c r="Q17" i="9"/>
  <c r="P17" i="9"/>
  <c r="O17" i="9"/>
  <c r="N17" i="9"/>
  <c r="Q16" i="9"/>
  <c r="P16" i="9"/>
  <c r="O16" i="9"/>
  <c r="N16" i="9"/>
  <c r="Q15" i="9"/>
  <c r="P15" i="9"/>
  <c r="O15" i="9"/>
  <c r="N15" i="9"/>
  <c r="Q14" i="9"/>
  <c r="P14" i="9"/>
  <c r="O14" i="9"/>
  <c r="N14" i="9"/>
  <c r="Q13" i="9"/>
  <c r="P13" i="9"/>
  <c r="O13" i="9"/>
  <c r="N13" i="9"/>
  <c r="Q12" i="9"/>
  <c r="P12" i="9"/>
  <c r="O12" i="9"/>
  <c r="N12" i="9"/>
  <c r="Q11" i="9"/>
  <c r="P11" i="9"/>
  <c r="O11" i="9"/>
  <c r="N11" i="9"/>
  <c r="Q10" i="9"/>
  <c r="P10" i="9"/>
  <c r="O10" i="9"/>
  <c r="N10" i="9"/>
  <c r="Q9" i="9"/>
  <c r="P9" i="9"/>
  <c r="O9" i="9"/>
  <c r="N9" i="9"/>
  <c r="Q8" i="9"/>
  <c r="P8" i="9"/>
  <c r="O8" i="9"/>
  <c r="N8" i="9"/>
  <c r="Q7" i="9"/>
  <c r="P7" i="9"/>
  <c r="O7" i="9"/>
  <c r="N7" i="9"/>
  <c r="Q6" i="9"/>
  <c r="P6" i="9"/>
  <c r="O6" i="9"/>
  <c r="N6" i="9"/>
  <c r="Q5" i="9"/>
  <c r="P5" i="9"/>
  <c r="O5" i="9"/>
  <c r="N5" i="9"/>
  <c r="Q4" i="9"/>
  <c r="P4" i="9"/>
  <c r="O4" i="9"/>
  <c r="N4" i="9"/>
  <c r="Q3" i="9"/>
  <c r="P3" i="9"/>
  <c r="O3" i="9"/>
  <c r="N3" i="9"/>
</calcChain>
</file>

<file path=xl/sharedStrings.xml><?xml version="1.0" encoding="utf-8"?>
<sst xmlns="http://schemas.openxmlformats.org/spreadsheetml/2006/main" count="1339" uniqueCount="557">
  <si>
    <t>No.</t>
  </si>
  <si>
    <t>ID</t>
  </si>
  <si>
    <t>short Name</t>
  </si>
  <si>
    <t>Name</t>
  </si>
  <si>
    <t>Contrast</t>
  </si>
  <si>
    <t>Location</t>
  </si>
  <si>
    <t>Available</t>
  </si>
  <si>
    <t>Comments</t>
  </si>
  <si>
    <t>Milled on</t>
  </si>
  <si>
    <t>Milled as</t>
  </si>
  <si>
    <t>% ID/g</t>
  </si>
  <si>
    <t>Relative SD</t>
  </si>
  <si>
    <t>Weight [mg]</t>
  </si>
  <si>
    <t>QBALE604DP</t>
  </si>
  <si>
    <t>M4/G1</t>
  </si>
  <si>
    <t>M04-Gadovist ; 1</t>
  </si>
  <si>
    <t>Gadovist</t>
  </si>
  <si>
    <t>YES</t>
  </si>
  <si>
    <t>With biopsy punch</t>
  </si>
  <si>
    <t>QBALE605DX</t>
  </si>
  <si>
    <t>M4/G2</t>
  </si>
  <si>
    <t>M04-Gadovist ; 2</t>
  </si>
  <si>
    <t>QBALE606D7</t>
  </si>
  <si>
    <t>M4/G3</t>
  </si>
  <si>
    <t>M04-Gadovist ; 3</t>
  </si>
  <si>
    <t>QBALE607DF</t>
  </si>
  <si>
    <t>M4/G4</t>
  </si>
  <si>
    <t>M04-Gadovist ; 4</t>
  </si>
  <si>
    <t>QBALE679DC</t>
  </si>
  <si>
    <t>M5/S1</t>
  </si>
  <si>
    <t>M05-Saline ; 1</t>
  </si>
  <si>
    <t>Saline</t>
  </si>
  <si>
    <t>QBALE680DF</t>
  </si>
  <si>
    <t>M5/S2</t>
  </si>
  <si>
    <t>M05-Saline ; 2</t>
  </si>
  <si>
    <t>QBALE681DN</t>
  </si>
  <si>
    <t>M5/S3</t>
  </si>
  <si>
    <t>M05-Saline ; 3</t>
  </si>
  <si>
    <t>QBALE682DV</t>
  </si>
  <si>
    <t>M5/S4</t>
  </si>
  <si>
    <t>M05-Saline ; 4</t>
  </si>
  <si>
    <t>QBALE683D5</t>
  </si>
  <si>
    <t>M5/S5</t>
  </si>
  <si>
    <t>M05-Saline ; 5</t>
  </si>
  <si>
    <t>QBALE684DD</t>
  </si>
  <si>
    <t>M5/S6</t>
  </si>
  <si>
    <t>M05-Saline ; 6</t>
  </si>
  <si>
    <t>QBALE608DN</t>
  </si>
  <si>
    <t>M6/G1</t>
  </si>
  <si>
    <t>M06-Gadovist ; 1</t>
  </si>
  <si>
    <t>Biopsy punch</t>
  </si>
  <si>
    <t>QBALE609DV</t>
  </si>
  <si>
    <t>M6/G2</t>
  </si>
  <si>
    <t>M06-Gadovist ; 2</t>
  </si>
  <si>
    <t>QBALE610D0</t>
  </si>
  <si>
    <t>M6/G3</t>
  </si>
  <si>
    <t>M06-Gadovist ; 3</t>
  </si>
  <si>
    <t>QBALE611D8</t>
  </si>
  <si>
    <t>M6/G4</t>
  </si>
  <si>
    <t>M06-Gadovist ; 4</t>
  </si>
  <si>
    <t>QBALE612DG</t>
  </si>
  <si>
    <t>M6/G5</t>
  </si>
  <si>
    <t>M06-Gadovist ; 5</t>
  </si>
  <si>
    <t>Hair stuck to it</t>
  </si>
  <si>
    <t>QBALE613DO</t>
  </si>
  <si>
    <t>M6/G6</t>
  </si>
  <si>
    <t>M06-Gadovist ; 6</t>
  </si>
  <si>
    <t>QBALE614DW</t>
  </si>
  <si>
    <t>M6/G7</t>
  </si>
  <si>
    <t>M06-Gadovist ; 7</t>
  </si>
  <si>
    <t>QBALE615D6</t>
  </si>
  <si>
    <t>M6/G8</t>
  </si>
  <si>
    <t>M06-Gadovist ; 8</t>
  </si>
  <si>
    <t>QBALE616DE</t>
  </si>
  <si>
    <t>M6/G9</t>
  </si>
  <si>
    <t>M06-Gadovist ; 9</t>
  </si>
  <si>
    <t>QBALE685DL</t>
  </si>
  <si>
    <t>M7/S1</t>
  </si>
  <si>
    <t>M07-Saline ; 1</t>
  </si>
  <si>
    <t>QBALE687D3</t>
  </si>
  <si>
    <t>M7/S3</t>
  </si>
  <si>
    <t>M07-Saline ; 3</t>
  </si>
  <si>
    <t>QBALE688DB</t>
  </si>
  <si>
    <t>M7/S4</t>
  </si>
  <si>
    <t>M07-Saline ; 4</t>
  </si>
  <si>
    <t>QBALE689DJ</t>
  </si>
  <si>
    <t>M7/S5</t>
  </si>
  <si>
    <t>M07-Saline ; 5</t>
  </si>
  <si>
    <t>QBALE690DM</t>
  </si>
  <si>
    <t>M7/S6</t>
  </si>
  <si>
    <t>M07-Saline ; 6</t>
  </si>
  <si>
    <t>QBALE617DM</t>
  </si>
  <si>
    <t>M8/G1</t>
  </si>
  <si>
    <t>M08-Gadovist ; 1</t>
  </si>
  <si>
    <t>QBALE618DU</t>
  </si>
  <si>
    <t>M8/G2</t>
  </si>
  <si>
    <t>M08-Gadovist ; 2</t>
  </si>
  <si>
    <t>QBALE619D4</t>
  </si>
  <si>
    <t>M8/G3</t>
  </si>
  <si>
    <t>M08-Gadovist ; 3</t>
  </si>
  <si>
    <t>QBALE620D7</t>
  </si>
  <si>
    <t>M8/G4</t>
  </si>
  <si>
    <t>M08-Gadovist ; 4</t>
  </si>
  <si>
    <t>QBALE621DF</t>
  </si>
  <si>
    <t>M8/G5</t>
  </si>
  <si>
    <t>M08-Gadovist ; 5</t>
  </si>
  <si>
    <t>QBALE622DN</t>
  </si>
  <si>
    <t>M8/G6</t>
  </si>
  <si>
    <t>M08-Gadovist ; 6</t>
  </si>
  <si>
    <t>Bit broken</t>
  </si>
  <si>
    <t>QBALE691DU</t>
  </si>
  <si>
    <t>M9/S1</t>
  </si>
  <si>
    <t>M09-Saline ; 01</t>
  </si>
  <si>
    <t>QBALE693DC</t>
  </si>
  <si>
    <t>M9/S3</t>
  </si>
  <si>
    <t>M09-Saline ; 03</t>
  </si>
  <si>
    <t>Biopsy punch, half broken</t>
  </si>
  <si>
    <t>QBALE694DK</t>
  </si>
  <si>
    <t>M9/S4</t>
  </si>
  <si>
    <t>M09-Saline ; 04</t>
  </si>
  <si>
    <t>QBALE696D2</t>
  </si>
  <si>
    <t>M9/S6</t>
  </si>
  <si>
    <t>M09-Saline ; 06</t>
  </si>
  <si>
    <t>Half broken, biopsy punch, very little sample</t>
  </si>
  <si>
    <t>QBALE697DA</t>
  </si>
  <si>
    <t>M9/S7</t>
  </si>
  <si>
    <t>M09-Saline ; 07</t>
  </si>
  <si>
    <t>biopsy punch</t>
  </si>
  <si>
    <t>QBALE698DI</t>
  </si>
  <si>
    <t>M9/S8</t>
  </si>
  <si>
    <t>M09-Saline ; 08</t>
  </si>
  <si>
    <t>QBALE699DQ</t>
  </si>
  <si>
    <t>M9/S9</t>
  </si>
  <si>
    <t>M09-Saline ; 09</t>
  </si>
  <si>
    <t>QBALE700DX</t>
  </si>
  <si>
    <t>M9/S10</t>
  </si>
  <si>
    <t>M09-Saline ; 10</t>
  </si>
  <si>
    <t>Biopsy punch. Mouse milled in two parts. Part II</t>
  </si>
  <si>
    <t>QBALE701D7</t>
  </si>
  <si>
    <t>M9/S11</t>
  </si>
  <si>
    <t>M09-Saline ; 11</t>
  </si>
  <si>
    <t>Mouse milled in two parts. Part II</t>
  </si>
  <si>
    <t>QBALE702DF</t>
  </si>
  <si>
    <t>M9/S12</t>
  </si>
  <si>
    <t>M09-Saline ; 12</t>
  </si>
  <si>
    <t>QBALE703DN</t>
  </si>
  <si>
    <t>M10/S1</t>
  </si>
  <si>
    <t>M10-Saline ; 1</t>
  </si>
  <si>
    <t>QBALE704DV</t>
  </si>
  <si>
    <t>M10/S2</t>
  </si>
  <si>
    <t>M10-Saline ; 2</t>
  </si>
  <si>
    <t>Only top half in sample tube</t>
  </si>
  <si>
    <t>QBALE705D5</t>
  </si>
  <si>
    <t>M10/S3</t>
  </si>
  <si>
    <t>M10-Saline ; 3</t>
  </si>
  <si>
    <t>QBALE707DL</t>
  </si>
  <si>
    <t>M10/S5</t>
  </si>
  <si>
    <t>M10-Saline ; 5</t>
  </si>
  <si>
    <t>Bit extra from bottom in sample tube</t>
  </si>
  <si>
    <t>QBALE623DV</t>
  </si>
  <si>
    <t>M11/G1</t>
  </si>
  <si>
    <t>M11-Gadovist ; 1</t>
  </si>
  <si>
    <t>Some extra broke off from bottom</t>
  </si>
  <si>
    <t>QBALE624D5</t>
  </si>
  <si>
    <t>M11/G2</t>
  </si>
  <si>
    <t>M11-Gadovist ; 2</t>
  </si>
  <si>
    <t>QBALE626DL</t>
  </si>
  <si>
    <t>M11/G4</t>
  </si>
  <si>
    <t>M11-Gadovist ; 4</t>
  </si>
  <si>
    <t>QBALE627DT</t>
  </si>
  <si>
    <t>M11/G5</t>
  </si>
  <si>
    <t>M11-Gadovist ; 5</t>
  </si>
  <si>
    <t>QBALE708DT</t>
  </si>
  <si>
    <t>M12/S1</t>
  </si>
  <si>
    <t>M12-Saline ; 1</t>
  </si>
  <si>
    <t>QBALE711DE</t>
  </si>
  <si>
    <t>M12/S4</t>
  </si>
  <si>
    <t>M12-Saline ; 4</t>
  </si>
  <si>
    <t>QBALE629DB</t>
  </si>
  <si>
    <t>M13/G1</t>
  </si>
  <si>
    <t>M13-Gadovist ; 1</t>
  </si>
  <si>
    <t>QBALE630DE</t>
  </si>
  <si>
    <t>M13/G2</t>
  </si>
  <si>
    <t>M13-Gadovist ; 2</t>
  </si>
  <si>
    <t>QBALE631DM</t>
  </si>
  <si>
    <t>M13/G3</t>
  </si>
  <si>
    <t>M13-Gadovist ; 3</t>
  </si>
  <si>
    <t>QBALE632DU</t>
  </si>
  <si>
    <t>M13/G4</t>
  </si>
  <si>
    <t>M13-Gadovist ; 4</t>
  </si>
  <si>
    <t>QBALE633D4</t>
  </si>
  <si>
    <t>M13/G5</t>
  </si>
  <si>
    <t>M13-Gadovist ; 5</t>
  </si>
  <si>
    <t>QBALE714D4</t>
  </si>
  <si>
    <t>M14/S3</t>
  </si>
  <si>
    <t>M14-Saline ; 3</t>
  </si>
  <si>
    <t>QBALE715DC</t>
  </si>
  <si>
    <t>M14/S4</t>
  </si>
  <si>
    <t>M14-Saline ; 4</t>
  </si>
  <si>
    <t>extra tissue from around also in tube</t>
  </si>
  <si>
    <t>QBALE716DK</t>
  </si>
  <si>
    <t>M14/S5</t>
  </si>
  <si>
    <t>M14-Saline ; 5</t>
  </si>
  <si>
    <t>QBALE720DD</t>
  </si>
  <si>
    <t>M15/S1</t>
  </si>
  <si>
    <t>M15-Saline ; 01</t>
  </si>
  <si>
    <t>QBALE721DL</t>
  </si>
  <si>
    <t>M15/S2</t>
  </si>
  <si>
    <t>M15-Saline ; 02</t>
  </si>
  <si>
    <t>QBALE722DT</t>
  </si>
  <si>
    <t>M15/S3</t>
  </si>
  <si>
    <t>M15-Saline ; 03</t>
  </si>
  <si>
    <t>QBALE723D3</t>
  </si>
  <si>
    <t>M15/S4</t>
  </si>
  <si>
    <t>M15-Saline ; 04</t>
  </si>
  <si>
    <t>QBALE724DB</t>
  </si>
  <si>
    <t>M15/S5</t>
  </si>
  <si>
    <t>M15-Saline ; 05</t>
  </si>
  <si>
    <t>QBALE725DJ</t>
  </si>
  <si>
    <t>M15/S6</t>
  </si>
  <si>
    <t>M15-Saline ; 06</t>
  </si>
  <si>
    <t>QBALE726DR</t>
  </si>
  <si>
    <t>M15/S7</t>
  </si>
  <si>
    <t>M15-Saline ; 07</t>
  </si>
  <si>
    <t>QBALE727D1</t>
  </si>
  <si>
    <t>M15/S8</t>
  </si>
  <si>
    <t>M15-Saline ; 08</t>
  </si>
  <si>
    <t>QBALE728D9</t>
  </si>
  <si>
    <t>M15/S9</t>
  </si>
  <si>
    <t>M15-Saline ; 09</t>
  </si>
  <si>
    <t>QBALE729DH</t>
  </si>
  <si>
    <t>M15/S10</t>
  </si>
  <si>
    <t>M15-Saline ; 10</t>
  </si>
  <si>
    <t>QBALE730DK</t>
  </si>
  <si>
    <t>M15/S11</t>
  </si>
  <si>
    <t>M15-Saline ; 11</t>
  </si>
  <si>
    <t>QBALE634DC</t>
  </si>
  <si>
    <t>M16/G1</t>
  </si>
  <si>
    <t>M16-Gadovist ; 1</t>
  </si>
  <si>
    <t>QBALE635DK</t>
  </si>
  <si>
    <t>M16/G2</t>
  </si>
  <si>
    <t>M16-Gadovist ; 2</t>
  </si>
  <si>
    <t>QBALE636DS</t>
  </si>
  <si>
    <t>M16/G3</t>
  </si>
  <si>
    <t>M16-Gadovist ; 3</t>
  </si>
  <si>
    <t>QBALE637D2</t>
  </si>
  <si>
    <t>M16/G4</t>
  </si>
  <si>
    <t>M16-Gadovist ; 4</t>
  </si>
  <si>
    <t>QBALE638DA</t>
  </si>
  <si>
    <t>M16/G5</t>
  </si>
  <si>
    <t>M16-Gadovist ; 5</t>
  </si>
  <si>
    <t>QBALE639DI</t>
  </si>
  <si>
    <t>M17/G1</t>
  </si>
  <si>
    <t>M17-Gadovist ; 1</t>
  </si>
  <si>
    <t>QBALE640DL</t>
  </si>
  <si>
    <t>M17/G2</t>
  </si>
  <si>
    <t>M17-Gadovist ; 2</t>
  </si>
  <si>
    <t>QBALE641DT</t>
  </si>
  <si>
    <t>M17/G3</t>
  </si>
  <si>
    <t>M17-Gadovist ; 3</t>
  </si>
  <si>
    <t>QBALE642D3</t>
  </si>
  <si>
    <t>M17/G4</t>
  </si>
  <si>
    <t>M17-Gadovist ; 4</t>
  </si>
  <si>
    <t>QBALE643DB</t>
  </si>
  <si>
    <t>M17/G5</t>
  </si>
  <si>
    <t>M17-Gadovist ; 5</t>
  </si>
  <si>
    <t>QBALE731DS</t>
  </si>
  <si>
    <t>M18/S1</t>
  </si>
  <si>
    <t>M18-Saline ; 1</t>
  </si>
  <si>
    <t>First the holder (PEEK) was milled (wrong milling plan)</t>
  </si>
  <si>
    <t>QBALE732D2</t>
  </si>
  <si>
    <t>M18/S2</t>
  </si>
  <si>
    <t>M18-Saline ; 2</t>
  </si>
  <si>
    <t>QBALE733DA</t>
  </si>
  <si>
    <t>M18/S3</t>
  </si>
  <si>
    <t>M18-Saline ; 3</t>
  </si>
  <si>
    <t>QBALE734DI</t>
  </si>
  <si>
    <t>M18/S4</t>
  </si>
  <si>
    <t>M18-Saline ; 4</t>
  </si>
  <si>
    <t>QBALE735DQ</t>
  </si>
  <si>
    <t>M19/S1</t>
  </si>
  <si>
    <t>M19-Saline ; 1</t>
  </si>
  <si>
    <t>QBALE736D0</t>
  </si>
  <si>
    <t>M19/S2</t>
  </si>
  <si>
    <t>M19-Saline ; 2</t>
  </si>
  <si>
    <t>QBALE737D8</t>
  </si>
  <si>
    <t>M19/S3</t>
  </si>
  <si>
    <t>M19-Saline ; 3</t>
  </si>
  <si>
    <t>QBALE738DG</t>
  </si>
  <si>
    <t>M19/S4</t>
  </si>
  <si>
    <t>M19-Saline ; 4</t>
  </si>
  <si>
    <t>QBALE739DO</t>
  </si>
  <si>
    <t>M19/S5</t>
  </si>
  <si>
    <t>M19-Saline ; 5</t>
  </si>
  <si>
    <t>QBALE740DR</t>
  </si>
  <si>
    <t>M19/S6</t>
  </si>
  <si>
    <t>M19-Saline ; 6</t>
  </si>
  <si>
    <t>QBALE644DJ</t>
  </si>
  <si>
    <t>M20/G1</t>
  </si>
  <si>
    <t>M20-Gadovist ; 1</t>
  </si>
  <si>
    <t>QBALE645DR</t>
  </si>
  <si>
    <t>M20/G2</t>
  </si>
  <si>
    <t>M20-Gadovist ; 2</t>
  </si>
  <si>
    <t>QBALE646D1</t>
  </si>
  <si>
    <t>M20/G3</t>
  </si>
  <si>
    <t>M20-Gadovist ; 3</t>
  </si>
  <si>
    <t>QBALE647D9</t>
  </si>
  <si>
    <t>M20/G4</t>
  </si>
  <si>
    <t>M20-Gadovist ; 4</t>
  </si>
  <si>
    <t>QBALE648DH</t>
  </si>
  <si>
    <t>M20/G5</t>
  </si>
  <si>
    <t>M20-Gadovist ; 5</t>
  </si>
  <si>
    <t>QBALE649DP</t>
  </si>
  <si>
    <t>M20/G6</t>
  </si>
  <si>
    <t>M20-Gadovist ; 6</t>
  </si>
  <si>
    <t>QBALE651D2</t>
  </si>
  <si>
    <t>M21/G2</t>
  </si>
  <si>
    <t>M21-Gadovist ; 2</t>
  </si>
  <si>
    <t>QBALE652DA</t>
  </si>
  <si>
    <t>M21/G3</t>
  </si>
  <si>
    <t>M21-Gadovist ; 3</t>
  </si>
  <si>
    <t>QBALE653DI</t>
  </si>
  <si>
    <t>M21/G4</t>
  </si>
  <si>
    <t>M21-Gadovist ; 4</t>
  </si>
  <si>
    <t>QBALE655D0</t>
  </si>
  <si>
    <t>M23/G1</t>
  </si>
  <si>
    <t>M23-Gadovist ; 01</t>
  </si>
  <si>
    <t>Half broken, very little sample</t>
  </si>
  <si>
    <t>QBALE656D8</t>
  </si>
  <si>
    <t>M23/G2</t>
  </si>
  <si>
    <t>M23-Gadovist ; 02</t>
  </si>
  <si>
    <t>QBALE657DG</t>
  </si>
  <si>
    <t>M23/G3</t>
  </si>
  <si>
    <t>M23-Gadovist ; 03</t>
  </si>
  <si>
    <t>Biopsy punch, under an angle</t>
  </si>
  <si>
    <t>QBALE658DO</t>
  </si>
  <si>
    <t>M23/G4</t>
  </si>
  <si>
    <t>M23-Gadovist ; 04</t>
  </si>
  <si>
    <t>QBALE659DW</t>
  </si>
  <si>
    <t>M23/G5</t>
  </si>
  <si>
    <t>M23-Gadovist ; 05</t>
  </si>
  <si>
    <t>QBALE660D1</t>
  </si>
  <si>
    <t>M23/G6</t>
  </si>
  <si>
    <t>M23-Gadovist ; 06</t>
  </si>
  <si>
    <t>Biopsy punch, half remained in punch</t>
  </si>
  <si>
    <t>QBALE661D9</t>
  </si>
  <si>
    <t>M23/G7</t>
  </si>
  <si>
    <t>M23-Gadovist ; 07</t>
  </si>
  <si>
    <t>QBALE662DH</t>
  </si>
  <si>
    <t>M23/G8</t>
  </si>
  <si>
    <t>M23-Gadovist ; 08</t>
  </si>
  <si>
    <t>QBALE663DP</t>
  </si>
  <si>
    <t>M23/G9</t>
  </si>
  <si>
    <t>M23-Gadovist ; 09</t>
  </si>
  <si>
    <t>QBALE664DX</t>
  </si>
  <si>
    <t>M23/G10</t>
  </si>
  <si>
    <t>M23-Gadovist ; 10</t>
  </si>
  <si>
    <t>QBALE743DH</t>
  </si>
  <si>
    <t>M24/S3</t>
  </si>
  <si>
    <t>M24-Saline ; 3</t>
  </si>
  <si>
    <t>QBALE744DP</t>
  </si>
  <si>
    <t>M24/S4</t>
  </si>
  <si>
    <t>M24-Saline ; 4</t>
  </si>
  <si>
    <t>QBALE748DN</t>
  </si>
  <si>
    <t>M24/S8</t>
  </si>
  <si>
    <t>M24-Saline ; 8</t>
  </si>
  <si>
    <t>QBALE665D7</t>
  </si>
  <si>
    <t>M25/G1</t>
  </si>
  <si>
    <t>M25-Gadovist ; 1</t>
  </si>
  <si>
    <t>QBALE666DF</t>
  </si>
  <si>
    <t>M25/G2</t>
  </si>
  <si>
    <t>M25-Gadovist ; 2</t>
  </si>
  <si>
    <t>Additional material stuck to it</t>
  </si>
  <si>
    <t>QBALE667DN</t>
  </si>
  <si>
    <t>M25/G3</t>
  </si>
  <si>
    <t>M25-Gadovist ; 3</t>
  </si>
  <si>
    <t>QBALE669D5</t>
  </si>
  <si>
    <t>M25/G5</t>
  </si>
  <si>
    <t>M25-Gadovist ; 5</t>
  </si>
  <si>
    <t>QBALE670D8</t>
  </si>
  <si>
    <t>M25/G6</t>
  </si>
  <si>
    <t>M25-Gadovist ; 6</t>
  </si>
  <si>
    <t>QBALE671DG</t>
  </si>
  <si>
    <t>M25/G7</t>
  </si>
  <si>
    <t>M25-Gadovist ; 7</t>
  </si>
  <si>
    <t>QBALE749DV</t>
  </si>
  <si>
    <t>M26/S1</t>
  </si>
  <si>
    <t>M26-Saline ; 1</t>
  </si>
  <si>
    <t>broke off mostly, only little bit of sample</t>
  </si>
  <si>
    <t>QBALE750D0</t>
  </si>
  <si>
    <t>M26/S2</t>
  </si>
  <si>
    <t>M26-Saline ; 2</t>
  </si>
  <si>
    <t>QBALE751D8</t>
  </si>
  <si>
    <t>M26/S3</t>
  </si>
  <si>
    <t>M26-Saline ; 3</t>
  </si>
  <si>
    <t>QBALE752DG</t>
  </si>
  <si>
    <t>M26/S4</t>
  </si>
  <si>
    <t>M26-Saline ; 4</t>
  </si>
  <si>
    <t>QBALE753DO</t>
  </si>
  <si>
    <t>M27/S1</t>
  </si>
  <si>
    <t>M27-Saline ; 1</t>
  </si>
  <si>
    <t>Some additional tissue. Very soft tissue. Too warm?</t>
  </si>
  <si>
    <t>QBALE754DW</t>
  </si>
  <si>
    <t>M27/S2</t>
  </si>
  <si>
    <t>M27-Saline ; 2</t>
  </si>
  <si>
    <t>Very soft tissue. Too warm?</t>
  </si>
  <si>
    <t>QBALE755D6</t>
  </si>
  <si>
    <t>M27/S3</t>
  </si>
  <si>
    <t>M27-Saline ; 3</t>
  </si>
  <si>
    <t>QBALE756DE</t>
  </si>
  <si>
    <t>M27/S4</t>
  </si>
  <si>
    <t>M27-Saline ; 4</t>
  </si>
  <si>
    <t>QBALE757DM</t>
  </si>
  <si>
    <t>M27/S5</t>
  </si>
  <si>
    <t>M27-Saline ; 5</t>
  </si>
  <si>
    <t>QBALE758DU</t>
  </si>
  <si>
    <t>M27/S6</t>
  </si>
  <si>
    <t>M27-Saline ; 6</t>
  </si>
  <si>
    <t>QBALE759D4</t>
  </si>
  <si>
    <t>M29/S1</t>
  </si>
  <si>
    <t>M29-Saline ; 1</t>
  </si>
  <si>
    <t>Not enough ice in holder, may have moved. Very nasty brush!</t>
  </si>
  <si>
    <t>QBALE760D7</t>
  </si>
  <si>
    <t>M29/S2</t>
  </si>
  <si>
    <t>M29-Saline ; 2</t>
  </si>
  <si>
    <t>QBALE761DF</t>
  </si>
  <si>
    <t>M29/S3</t>
  </si>
  <si>
    <t>M29-Saline ; 3</t>
  </si>
  <si>
    <t>QBALE762DN</t>
  </si>
  <si>
    <t>M29/S4</t>
  </si>
  <si>
    <t>M29-Saline ; 4</t>
  </si>
  <si>
    <t>Protein [µg/µl]</t>
  </si>
  <si>
    <t>… µl 85 % MeOH       (6µl MeOH/mg tissue)</t>
  </si>
  <si>
    <t>Adjusted Weights Weight [mg] PROTEOMIC Center</t>
  </si>
  <si>
    <t>Choline Species</t>
  </si>
  <si>
    <t>Ketone Bodies</t>
  </si>
  <si>
    <t>Choline</t>
  </si>
  <si>
    <t>Phosphocholine</t>
  </si>
  <si>
    <t>Glycerophosphocholine</t>
  </si>
  <si>
    <t>3-Hydroxybutyrate</t>
  </si>
  <si>
    <t>Acetate</t>
  </si>
  <si>
    <t>Cancer</t>
  </si>
  <si>
    <t>Lactate</t>
  </si>
  <si>
    <t>Krebs Cycle</t>
  </si>
  <si>
    <t>Citrate</t>
  </si>
  <si>
    <t>Succinate</t>
  </si>
  <si>
    <t>Alanine</t>
  </si>
  <si>
    <t>Creatine</t>
  </si>
  <si>
    <t>Nucleotides</t>
  </si>
  <si>
    <t>IMP</t>
  </si>
  <si>
    <t>AMP</t>
  </si>
  <si>
    <t>Vitamins</t>
  </si>
  <si>
    <t>Ascorbate</t>
  </si>
  <si>
    <t>Glycine</t>
  </si>
  <si>
    <t>Taurine</t>
  </si>
  <si>
    <t>GPC/PC</t>
  </si>
  <si>
    <t>AMP/IMP</t>
  </si>
  <si>
    <t>Lac/3HB</t>
  </si>
  <si>
    <t>Lac/GPC</t>
  </si>
  <si>
    <t>Ala</t>
  </si>
  <si>
    <t>Arg</t>
  </si>
  <si>
    <t>Asn</t>
  </si>
  <si>
    <t>Asp</t>
  </si>
  <si>
    <t>Cit</t>
  </si>
  <si>
    <t>Gln</t>
  </si>
  <si>
    <t>Glu</t>
  </si>
  <si>
    <t>Gly</t>
  </si>
  <si>
    <t>His</t>
  </si>
  <si>
    <t>Ile</t>
  </si>
  <si>
    <t>Leu</t>
  </si>
  <si>
    <t>Lys</t>
  </si>
  <si>
    <t>Met</t>
  </si>
  <si>
    <t>Orn</t>
  </si>
  <si>
    <t>Phe</t>
  </si>
  <si>
    <t>Pro</t>
  </si>
  <si>
    <t>Ser</t>
  </si>
  <si>
    <t>Thr</t>
  </si>
  <si>
    <t>Trp</t>
  </si>
  <si>
    <t>Tyr</t>
  </si>
  <si>
    <t>Val</t>
  </si>
  <si>
    <t>Ac-Orn</t>
  </si>
  <si>
    <t>ADMA</t>
  </si>
  <si>
    <t>alpha-AAA</t>
  </si>
  <si>
    <t>Carnosine</t>
  </si>
  <si>
    <t>Histamine</t>
  </si>
  <si>
    <t>Kynurenine</t>
  </si>
  <si>
    <t>Putrescine</t>
  </si>
  <si>
    <t>Sarcosine</t>
  </si>
  <si>
    <t>Serotonin</t>
  </si>
  <si>
    <t>Spermidine</t>
  </si>
  <si>
    <t>Spermine</t>
  </si>
  <si>
    <t>t4-OH-Pro</t>
  </si>
  <si>
    <t>SD</t>
  </si>
  <si>
    <t>1_M17/G2_5%18SD</t>
  </si>
  <si>
    <t>2_M5/S6_16%9SD</t>
  </si>
  <si>
    <t>3_M8/G1_15%9SD</t>
  </si>
  <si>
    <t>4_M27/S1_2%45SD</t>
  </si>
  <si>
    <t>6_M29/S3_17%16SD</t>
  </si>
  <si>
    <t>7_M20/G1_4%30SD</t>
  </si>
  <si>
    <t>8_M6/G1_9%10SD</t>
  </si>
  <si>
    <t>12_M29/S1_15%8SD</t>
  </si>
  <si>
    <t>13_M27/S4_16%25SD</t>
  </si>
  <si>
    <t>14_M4/G4_11%21SD</t>
  </si>
  <si>
    <t>18_M14/S5_5%27SD</t>
  </si>
  <si>
    <t>19_M16/G2_8%29SD</t>
  </si>
  <si>
    <t>20_M8/G3_12%21SD</t>
  </si>
  <si>
    <t>21_M6/G4_7%22SD</t>
  </si>
  <si>
    <t>22_M13/G1_10%27SD</t>
  </si>
  <si>
    <t>24_M5/S2_14%20SD</t>
  </si>
  <si>
    <t>25_M6/G6_4%21SD</t>
  </si>
  <si>
    <t>26_M7/S4_5%32SD</t>
  </si>
  <si>
    <t>27_M27/S6_12%17SD</t>
  </si>
  <si>
    <t>28_M5/S1_14%10SD</t>
  </si>
  <si>
    <t>29_M7/S1_11%9SD</t>
  </si>
  <si>
    <t>35_M14/S3_3%17SD</t>
  </si>
  <si>
    <t>36_M18/S3_9%12SD</t>
  </si>
  <si>
    <t>37_M19/S1_8%10SD</t>
  </si>
  <si>
    <t>38_M24/S3_10%10SD</t>
  </si>
  <si>
    <t>42_M19/S4_10%15SD</t>
  </si>
  <si>
    <t>46_M14/S4_3%17SD</t>
  </si>
  <si>
    <t>48_M26/S2_7%12SD</t>
  </si>
  <si>
    <t>49_M20/G2_2%21SD</t>
  </si>
  <si>
    <t>50_M19/S3_9%13SD</t>
  </si>
  <si>
    <t>51_M7/S3_10%8SD</t>
  </si>
  <si>
    <t>53_M18/S2_8%12SD</t>
  </si>
  <si>
    <t>56_M12/S1_3%22SD</t>
  </si>
  <si>
    <t>58_M24/S8_8%11SD</t>
  </si>
  <si>
    <t>59_M6/G5_5%33SD</t>
  </si>
  <si>
    <t>61_M26/S4_5%10SD</t>
  </si>
  <si>
    <t>64_M29/S4_12%13SD</t>
  </si>
  <si>
    <t>65_M18/S4_2%61SD</t>
  </si>
  <si>
    <t>67_M8/G5_13%15SD</t>
  </si>
  <si>
    <t>71_M4/G2_15%11SD</t>
  </si>
  <si>
    <t>72_M8/G2_12%16SD</t>
  </si>
  <si>
    <t>76_M13/G5_9%8SD</t>
  </si>
  <si>
    <t>82_M7/S5_10%14SD</t>
  </si>
  <si>
    <t>83_M8/G4_15%9SD</t>
  </si>
  <si>
    <t>84_M5/S4_17%7SD</t>
  </si>
  <si>
    <t>88_M19/S5_7%16SD</t>
  </si>
  <si>
    <t>92_M6/G9_9%7SD</t>
  </si>
  <si>
    <t>93_M6/G2_5%44SD</t>
  </si>
  <si>
    <t>98_M13/G4_8%29SD</t>
  </si>
  <si>
    <t>101_M6/G8_7%13SD</t>
  </si>
  <si>
    <t>106_M29/S2_17%8SD</t>
  </si>
  <si>
    <t>107_M19/S2_7%15SD</t>
  </si>
  <si>
    <t>108_M20/G5_6%14SD</t>
  </si>
  <si>
    <t>109_M6/G3_13%16SD</t>
  </si>
  <si>
    <t>110_M6/G7_6%23SD</t>
  </si>
  <si>
    <t>111_M16/G4_1%38SD</t>
  </si>
  <si>
    <t>112_M27/S5_14%32SD</t>
  </si>
  <si>
    <t>113_M4/G3_11%26SD</t>
  </si>
  <si>
    <t>117_M18/S1_3%25SD</t>
  </si>
  <si>
    <t>120_M20/G4_7%12SD</t>
  </si>
  <si>
    <t>126_M19/S6_6%15SD</t>
  </si>
  <si>
    <t>128_M24/S4_4%23SD</t>
  </si>
  <si>
    <t>130_M20/G3_3%24SD</t>
  </si>
  <si>
    <t>FDG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</si>
</sst>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theme="1"/>
      <name val="Cambria"/>
      <family val="1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C05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D66"/>
      </patternFill>
    </fill>
    <fill>
      <patternFill patternType="solid">
        <fgColor rgb="FF87CEEB"/>
      </patternFill>
    </fill>
    <fill>
      <patternFill patternType="solid">
        <fgColor rgb="FF6A5ACD"/>
      </patternFill>
    </fill>
    <fill>
      <patternFill patternType="solid">
        <fgColor rgb="FFFFFF33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0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5" fillId="3" borderId="3" xfId="0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0" fontId="1" fillId="2" borderId="0" xfId="1"/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164" fontId="7" fillId="3" borderId="3" xfId="0" applyNumberFormat="1" applyFont="1" applyFill="1" applyBorder="1" applyAlignment="1">
      <alignment horizontal="center"/>
    </xf>
    <xf numFmtId="0" fontId="8" fillId="2" borderId="0" xfId="1" applyFont="1"/>
    <xf numFmtId="0" fontId="8" fillId="0" borderId="0" xfId="0" applyFont="1"/>
    <xf numFmtId="0" fontId="0" fillId="4" borderId="0" xfId="0" applyFill="1"/>
    <xf numFmtId="0" fontId="2" fillId="4" borderId="0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>
      <alignment horizontal="center"/>
    </xf>
    <xf numFmtId="0" fontId="0" fillId="6" borderId="0" xfId="0" applyFill="1"/>
    <xf numFmtId="0" fontId="2" fillId="6" borderId="0" xfId="0" applyFont="1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0" fillId="8" borderId="0" xfId="0" applyFill="1"/>
    <xf numFmtId="0" fontId="2" fillId="8" borderId="0" xfId="0" applyFont="1" applyFill="1" applyBorder="1" applyAlignment="1">
      <alignment horizontal="center"/>
    </xf>
    <xf numFmtId="0" fontId="0" fillId="9" borderId="0" xfId="0" applyFill="1"/>
    <xf numFmtId="0" fontId="2" fillId="9" borderId="0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10" borderId="2" xfId="0" applyFont="1" applyFill="1" applyBorder="1"/>
    <xf numFmtId="0" fontId="3" fillId="10" borderId="2" xfId="0" applyFont="1" applyFill="1" applyBorder="1" applyAlignment="1">
      <alignment horizontal="center"/>
    </xf>
    <xf numFmtId="14" fontId="3" fillId="10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0" fontId="0" fillId="10" borderId="0" xfId="0" applyFill="1"/>
    <xf numFmtId="0" fontId="1" fillId="10" borderId="0" xfId="1" applyFill="1"/>
    <xf numFmtId="0" fontId="2" fillId="11" borderId="3" xfId="0" applyFont="1" applyFill="1" applyBorder="1" applyAlignment="1">
      <alignment horizontal="center"/>
    </xf>
    <xf numFmtId="0" fontId="3" fillId="11" borderId="3" xfId="0" applyFont="1" applyFill="1" applyBorder="1"/>
    <xf numFmtId="0" fontId="3" fillId="11" borderId="3" xfId="0" applyFont="1" applyFill="1" applyBorder="1" applyAlignment="1">
      <alignment horizontal="center"/>
    </xf>
    <xf numFmtId="14" fontId="3" fillId="11" borderId="3" xfId="0" applyNumberFormat="1" applyFont="1" applyFill="1" applyBorder="1" applyAlignment="1">
      <alignment horizontal="center"/>
    </xf>
    <xf numFmtId="164" fontId="3" fillId="11" borderId="3" xfId="0" applyNumberFormat="1" applyFont="1" applyFill="1" applyBorder="1" applyAlignment="1">
      <alignment horizontal="center"/>
    </xf>
    <xf numFmtId="0" fontId="0" fillId="11" borderId="0" xfId="0" applyFont="1" applyFill="1"/>
    <xf numFmtId="0" fontId="0" fillId="11" borderId="0" xfId="1" applyFont="1" applyFill="1"/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2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" fillId="4" borderId="0" xfId="1" applyFill="1"/>
    <xf numFmtId="0" fontId="2" fillId="12" borderId="3" xfId="0" applyFont="1" applyFill="1" applyBorder="1" applyAlignment="1">
      <alignment horizontal="center"/>
    </xf>
    <xf numFmtId="0" fontId="3" fillId="12" borderId="3" xfId="0" applyFont="1" applyFill="1" applyBorder="1"/>
    <xf numFmtId="0" fontId="3" fillId="12" borderId="3" xfId="0" applyFont="1" applyFill="1" applyBorder="1" applyAlignment="1">
      <alignment horizontal="center"/>
    </xf>
    <xf numFmtId="14" fontId="3" fillId="12" borderId="3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0" fillId="12" borderId="0" xfId="0" applyFill="1"/>
    <xf numFmtId="0" fontId="1" fillId="12" borderId="0" xfId="1" applyFill="1"/>
    <xf numFmtId="0" fontId="8" fillId="12" borderId="0" xfId="0" applyFont="1" applyFill="1"/>
    <xf numFmtId="0" fontId="2" fillId="13" borderId="3" xfId="0" applyFont="1" applyFill="1" applyBorder="1" applyAlignment="1">
      <alignment horizontal="center"/>
    </xf>
    <xf numFmtId="0" fontId="3" fillId="13" borderId="3" xfId="0" applyFont="1" applyFill="1" applyBorder="1"/>
    <xf numFmtId="0" fontId="3" fillId="13" borderId="3" xfId="0" applyFont="1" applyFill="1" applyBorder="1" applyAlignment="1">
      <alignment horizontal="center"/>
    </xf>
    <xf numFmtId="14" fontId="3" fillId="13" borderId="3" xfId="0" applyNumberFormat="1" applyFont="1" applyFill="1" applyBorder="1" applyAlignment="1">
      <alignment horizontal="center"/>
    </xf>
    <xf numFmtId="164" fontId="3" fillId="13" borderId="3" xfId="0" applyNumberFormat="1" applyFont="1" applyFill="1" applyBorder="1" applyAlignment="1">
      <alignment horizontal="center"/>
    </xf>
    <xf numFmtId="0" fontId="0" fillId="13" borderId="0" xfId="0" applyFont="1" applyFill="1"/>
    <xf numFmtId="0" fontId="0" fillId="13" borderId="0" xfId="1" applyFont="1" applyFill="1"/>
    <xf numFmtId="0" fontId="0" fillId="13" borderId="0" xfId="0" applyFill="1"/>
    <xf numFmtId="0" fontId="1" fillId="13" borderId="0" xfId="1" applyFill="1"/>
    <xf numFmtId="0" fontId="2" fillId="14" borderId="3" xfId="0" applyFont="1" applyFill="1" applyBorder="1" applyAlignment="1">
      <alignment horizontal="center"/>
    </xf>
    <xf numFmtId="0" fontId="3" fillId="14" borderId="3" xfId="0" applyFont="1" applyFill="1" applyBorder="1"/>
    <xf numFmtId="0" fontId="3" fillId="14" borderId="3" xfId="0" applyFont="1" applyFill="1" applyBorder="1" applyAlignment="1">
      <alignment horizontal="center"/>
    </xf>
    <xf numFmtId="14" fontId="3" fillId="14" borderId="3" xfId="0" applyNumberFormat="1" applyFont="1" applyFill="1" applyBorder="1" applyAlignment="1">
      <alignment horizontal="center"/>
    </xf>
    <xf numFmtId="164" fontId="3" fillId="14" borderId="3" xfId="0" applyNumberFormat="1" applyFont="1" applyFill="1" applyBorder="1" applyAlignment="1">
      <alignment horizontal="center"/>
    </xf>
    <xf numFmtId="0" fontId="0" fillId="14" borderId="0" xfId="0" applyFill="1"/>
    <xf numFmtId="0" fontId="1" fillId="14" borderId="0" xfId="1" applyFill="1"/>
    <xf numFmtId="0" fontId="2" fillId="15" borderId="3" xfId="0" applyFont="1" applyFill="1" applyBorder="1" applyAlignment="1">
      <alignment horizontal="center"/>
    </xf>
    <xf numFmtId="0" fontId="3" fillId="15" borderId="3" xfId="0" applyFont="1" applyFill="1" applyBorder="1"/>
    <xf numFmtId="0" fontId="3" fillId="15" borderId="3" xfId="0" applyFont="1" applyFill="1" applyBorder="1" applyAlignment="1">
      <alignment horizontal="center"/>
    </xf>
    <xf numFmtId="14" fontId="3" fillId="15" borderId="3" xfId="0" applyNumberFormat="1" applyFont="1" applyFill="1" applyBorder="1" applyAlignment="1">
      <alignment horizontal="center"/>
    </xf>
    <xf numFmtId="164" fontId="3" fillId="15" borderId="3" xfId="0" applyNumberFormat="1" applyFont="1" applyFill="1" applyBorder="1" applyAlignment="1">
      <alignment horizontal="center"/>
    </xf>
    <xf numFmtId="0" fontId="0" fillId="15" borderId="0" xfId="0" applyFill="1"/>
    <xf numFmtId="0" fontId="1" fillId="15" borderId="0" xfId="1" applyFill="1"/>
    <xf numFmtId="0" fontId="2" fillId="16" borderId="3" xfId="0" applyFont="1" applyFill="1" applyBorder="1" applyAlignment="1">
      <alignment horizontal="center"/>
    </xf>
    <xf numFmtId="0" fontId="3" fillId="16" borderId="3" xfId="0" applyFont="1" applyFill="1" applyBorder="1"/>
    <xf numFmtId="0" fontId="3" fillId="16" borderId="3" xfId="0" applyFont="1" applyFill="1" applyBorder="1" applyAlignment="1">
      <alignment horizontal="center"/>
    </xf>
    <xf numFmtId="14" fontId="3" fillId="16" borderId="3" xfId="0" applyNumberFormat="1" applyFont="1" applyFill="1" applyBorder="1" applyAlignment="1">
      <alignment horizontal="center"/>
    </xf>
    <xf numFmtId="164" fontId="3" fillId="16" borderId="3" xfId="0" applyNumberFormat="1" applyFont="1" applyFill="1" applyBorder="1" applyAlignment="1">
      <alignment horizontal="center"/>
    </xf>
    <xf numFmtId="0" fontId="0" fillId="16" borderId="0" xfId="0" applyFill="1"/>
    <xf numFmtId="0" fontId="1" fillId="16" borderId="0" xfId="1" applyFill="1"/>
    <xf numFmtId="0" fontId="2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3" xfId="0" applyFont="1" applyFill="1" applyBorder="1" applyAlignment="1">
      <alignment horizontal="center"/>
    </xf>
    <xf numFmtId="14" fontId="3" fillId="5" borderId="3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1" fillId="5" borderId="0" xfId="1" applyFill="1"/>
    <xf numFmtId="0" fontId="2" fillId="17" borderId="3" xfId="0" applyFont="1" applyFill="1" applyBorder="1" applyAlignment="1">
      <alignment horizontal="center"/>
    </xf>
    <xf numFmtId="0" fontId="3" fillId="17" borderId="3" xfId="0" applyFont="1" applyFill="1" applyBorder="1"/>
    <xf numFmtId="0" fontId="3" fillId="17" borderId="3" xfId="0" applyFont="1" applyFill="1" applyBorder="1" applyAlignment="1">
      <alignment horizontal="center"/>
    </xf>
    <xf numFmtId="14" fontId="3" fillId="17" borderId="3" xfId="0" applyNumberFormat="1" applyFont="1" applyFill="1" applyBorder="1" applyAlignment="1">
      <alignment horizontal="center"/>
    </xf>
    <xf numFmtId="164" fontId="3" fillId="17" borderId="3" xfId="0" applyNumberFormat="1" applyFont="1" applyFill="1" applyBorder="1" applyAlignment="1">
      <alignment horizontal="center"/>
    </xf>
    <xf numFmtId="0" fontId="0" fillId="17" borderId="0" xfId="0" applyFill="1"/>
    <xf numFmtId="0" fontId="1" fillId="17" borderId="0" xfId="1" applyFill="1"/>
    <xf numFmtId="0" fontId="2" fillId="18" borderId="3" xfId="0" applyFont="1" applyFill="1" applyBorder="1" applyAlignment="1">
      <alignment horizontal="center"/>
    </xf>
    <xf numFmtId="0" fontId="3" fillId="18" borderId="3" xfId="0" applyFont="1" applyFill="1" applyBorder="1"/>
    <xf numFmtId="0" fontId="3" fillId="18" borderId="3" xfId="0" applyFont="1" applyFill="1" applyBorder="1" applyAlignment="1">
      <alignment horizontal="center"/>
    </xf>
    <xf numFmtId="14" fontId="3" fillId="18" borderId="3" xfId="0" applyNumberFormat="1" applyFont="1" applyFill="1" applyBorder="1" applyAlignment="1">
      <alignment horizontal="center"/>
    </xf>
    <xf numFmtId="164" fontId="3" fillId="18" borderId="3" xfId="0" applyNumberFormat="1" applyFont="1" applyFill="1" applyBorder="1" applyAlignment="1">
      <alignment horizontal="center"/>
    </xf>
    <xf numFmtId="0" fontId="0" fillId="18" borderId="0" xfId="0" applyFill="1"/>
    <xf numFmtId="0" fontId="1" fillId="18" borderId="0" xfId="1" applyFill="1"/>
    <xf numFmtId="0" fontId="8" fillId="18" borderId="0" xfId="0" applyFont="1" applyFill="1"/>
    <xf numFmtId="0" fontId="2" fillId="19" borderId="3" xfId="0" applyFont="1" applyFill="1" applyBorder="1" applyAlignment="1">
      <alignment horizontal="center"/>
    </xf>
    <xf numFmtId="0" fontId="3" fillId="19" borderId="3" xfId="0" applyFont="1" applyFill="1" applyBorder="1"/>
    <xf numFmtId="0" fontId="3" fillId="19" borderId="3" xfId="0" applyFont="1" applyFill="1" applyBorder="1" applyAlignment="1">
      <alignment horizontal="center"/>
    </xf>
    <xf numFmtId="14" fontId="3" fillId="19" borderId="3" xfId="0" applyNumberFormat="1" applyFont="1" applyFill="1" applyBorder="1" applyAlignment="1">
      <alignment horizontal="center"/>
    </xf>
    <xf numFmtId="164" fontId="3" fillId="19" borderId="3" xfId="0" applyNumberFormat="1" applyFont="1" applyFill="1" applyBorder="1" applyAlignment="1">
      <alignment horizontal="center"/>
    </xf>
    <xf numFmtId="0" fontId="0" fillId="19" borderId="0" xfId="0" applyFill="1"/>
    <xf numFmtId="0" fontId="1" fillId="19" borderId="0" xfId="1" applyFill="1"/>
    <xf numFmtId="0" fontId="2" fillId="20" borderId="3" xfId="0" applyFont="1" applyFill="1" applyBorder="1" applyAlignment="1">
      <alignment horizontal="center"/>
    </xf>
    <xf numFmtId="0" fontId="3" fillId="20" borderId="3" xfId="0" applyFont="1" applyFill="1" applyBorder="1"/>
    <xf numFmtId="0" fontId="3" fillId="20" borderId="3" xfId="0" applyFont="1" applyFill="1" applyBorder="1" applyAlignment="1">
      <alignment horizontal="center"/>
    </xf>
    <xf numFmtId="14" fontId="3" fillId="20" borderId="3" xfId="0" applyNumberFormat="1" applyFont="1" applyFill="1" applyBorder="1" applyAlignment="1">
      <alignment horizontal="center"/>
    </xf>
    <xf numFmtId="164" fontId="3" fillId="20" borderId="3" xfId="0" applyNumberFormat="1" applyFont="1" applyFill="1" applyBorder="1" applyAlignment="1">
      <alignment horizontal="center"/>
    </xf>
    <xf numFmtId="0" fontId="0" fillId="20" borderId="0" xfId="0" applyFont="1" applyFill="1"/>
    <xf numFmtId="0" fontId="0" fillId="20" borderId="0" xfId="1" applyFont="1" applyFill="1"/>
    <xf numFmtId="0" fontId="2" fillId="21" borderId="3" xfId="0" applyFont="1" applyFill="1" applyBorder="1" applyAlignment="1">
      <alignment horizontal="center"/>
    </xf>
    <xf numFmtId="0" fontId="3" fillId="21" borderId="3" xfId="0" applyFont="1" applyFill="1" applyBorder="1"/>
    <xf numFmtId="0" fontId="3" fillId="21" borderId="3" xfId="0" applyFont="1" applyFill="1" applyBorder="1" applyAlignment="1">
      <alignment horizontal="center"/>
    </xf>
    <xf numFmtId="14" fontId="3" fillId="21" borderId="3" xfId="0" applyNumberFormat="1" applyFont="1" applyFill="1" applyBorder="1" applyAlignment="1">
      <alignment horizontal="center"/>
    </xf>
    <xf numFmtId="164" fontId="3" fillId="21" borderId="3" xfId="0" applyNumberFormat="1" applyFont="1" applyFill="1" applyBorder="1" applyAlignment="1">
      <alignment horizontal="center"/>
    </xf>
    <xf numFmtId="0" fontId="0" fillId="21" borderId="0" xfId="0" applyFill="1"/>
    <xf numFmtId="0" fontId="1" fillId="21" borderId="0" xfId="1" applyFill="1"/>
    <xf numFmtId="0" fontId="2" fillId="22" borderId="3" xfId="0" applyFont="1" applyFill="1" applyBorder="1" applyAlignment="1">
      <alignment horizontal="center"/>
    </xf>
    <xf numFmtId="0" fontId="3" fillId="22" borderId="3" xfId="0" applyFont="1" applyFill="1" applyBorder="1"/>
    <xf numFmtId="0" fontId="3" fillId="22" borderId="3" xfId="0" applyFont="1" applyFill="1" applyBorder="1" applyAlignment="1">
      <alignment horizontal="center"/>
    </xf>
    <xf numFmtId="14" fontId="3" fillId="22" borderId="3" xfId="0" applyNumberFormat="1" applyFont="1" applyFill="1" applyBorder="1" applyAlignment="1">
      <alignment horizontal="center"/>
    </xf>
    <xf numFmtId="164" fontId="3" fillId="22" borderId="3" xfId="0" applyNumberFormat="1" applyFont="1" applyFill="1" applyBorder="1" applyAlignment="1">
      <alignment horizontal="center"/>
    </xf>
    <xf numFmtId="0" fontId="0" fillId="22" borderId="0" xfId="0" applyFill="1"/>
    <xf numFmtId="0" fontId="1" fillId="22" borderId="0" xfId="1" applyFill="1"/>
    <xf numFmtId="1" fontId="3" fillId="1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3" fillId="19" borderId="0" xfId="0" applyNumberFormat="1" applyFont="1" applyFill="1" applyBorder="1" applyAlignment="1">
      <alignment horizontal="center"/>
    </xf>
    <xf numFmtId="1" fontId="3" fillId="21" borderId="0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1" fontId="3" fillId="17" borderId="0" xfId="0" applyNumberFormat="1" applyFont="1" applyFill="1" applyBorder="1" applyAlignment="1">
      <alignment horizontal="center"/>
    </xf>
    <xf numFmtId="1" fontId="3" fillId="16" borderId="0" xfId="0" applyNumberFormat="1" applyFont="1" applyFill="1" applyBorder="1" applyAlignment="1">
      <alignment horizontal="center"/>
    </xf>
    <xf numFmtId="1" fontId="3" fillId="15" borderId="0" xfId="0" applyNumberFormat="1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1" fontId="3" fillId="12" borderId="0" xfId="0" applyNumberFormat="1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1" fontId="3" fillId="20" borderId="0" xfId="0" applyNumberFormat="1" applyFont="1" applyFill="1" applyBorder="1" applyAlignment="1">
      <alignment horizontal="center"/>
    </xf>
    <xf numFmtId="1" fontId="3" fillId="14" borderId="0" xfId="0" applyNumberFormat="1" applyFont="1" applyFill="1" applyBorder="1" applyAlignment="1">
      <alignment horizontal="center"/>
    </xf>
    <xf numFmtId="1" fontId="3" fillId="22" borderId="0" xfId="0" applyNumberFormat="1" applyFont="1" applyFill="1" applyBorder="1" applyAlignment="1">
      <alignment horizontal="center"/>
    </xf>
    <xf numFmtId="1" fontId="3" fillId="11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18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8" fillId="0" borderId="0" xfId="0" applyFont="1" applyFill="1"/>
    <xf numFmtId="0" fontId="11" fillId="0" borderId="4" xfId="0" applyFont="1" applyBorder="1" applyAlignment="1">
      <alignment horizontal="center"/>
    </xf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2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12" fillId="0" borderId="0" xfId="0" applyFont="1" applyFill="1" applyAlignment="1">
      <alignment vertical="center"/>
    </xf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/>
  </cellXfs>
  <cellStyles count="60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abSelected="1" zoomScale="85" zoomScaleNormal="85" workbookViewId="0">
      <selection activeCell="I13" sqref="I13"/>
    </sheetView>
  </sheetViews>
  <sheetFormatPr baseColWidth="10" defaultColWidth="8.85546875" defaultRowHeight="15" x14ac:dyDescent="0.25"/>
  <cols>
    <col min="2" max="2" width="14.42578125" customWidth="1"/>
    <col min="9" max="9" width="19" customWidth="1"/>
    <col min="13" max="17" width="15" customWidth="1"/>
    <col min="18" max="18" width="12.85546875" bestFit="1" customWidth="1"/>
    <col min="19" max="19" width="15.42578125" bestFit="1" customWidth="1"/>
    <col min="20" max="20" width="22.28515625" bestFit="1" customWidth="1"/>
    <col min="21" max="21" width="17.42578125" bestFit="1" customWidth="1"/>
    <col min="22" max="32" width="15" customWidth="1"/>
    <col min="33" max="33" width="33" customWidth="1"/>
    <col min="34" max="34" width="14.85546875" customWidth="1"/>
    <col min="35" max="35" width="17.7109375" customWidth="1"/>
    <col min="39" max="39" width="9.140625" customWidth="1"/>
  </cols>
  <sheetData>
    <row r="1" spans="1:35" x14ac:dyDescent="0.25">
      <c r="R1" s="26" t="s">
        <v>434</v>
      </c>
      <c r="S1" s="26"/>
      <c r="T1" s="26"/>
      <c r="U1" s="28" t="s">
        <v>435</v>
      </c>
      <c r="V1" s="28"/>
      <c r="W1" s="30" t="s">
        <v>443</v>
      </c>
      <c r="X1" s="30"/>
      <c r="Y1" s="36" t="s">
        <v>441</v>
      </c>
      <c r="Z1" s="36"/>
      <c r="AA1" s="36"/>
      <c r="AB1" s="36"/>
      <c r="AC1" s="36"/>
      <c r="AD1" s="32" t="s">
        <v>448</v>
      </c>
      <c r="AE1" s="32"/>
      <c r="AF1" s="34" t="s">
        <v>451</v>
      </c>
    </row>
    <row r="2" spans="1:35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</v>
      </c>
      <c r="L2" s="2" t="s">
        <v>11</v>
      </c>
      <c r="M2" s="1" t="s">
        <v>12</v>
      </c>
      <c r="N2" s="147" t="s">
        <v>455</v>
      </c>
      <c r="O2" s="147" t="s">
        <v>456</v>
      </c>
      <c r="P2" s="147" t="s">
        <v>457</v>
      </c>
      <c r="Q2" s="147" t="s">
        <v>458</v>
      </c>
      <c r="R2" s="27" t="s">
        <v>436</v>
      </c>
      <c r="S2" s="27" t="s">
        <v>437</v>
      </c>
      <c r="T2" s="27" t="s">
        <v>438</v>
      </c>
      <c r="U2" s="29" t="s">
        <v>439</v>
      </c>
      <c r="V2" s="29" t="s">
        <v>440</v>
      </c>
      <c r="W2" s="31" t="s">
        <v>444</v>
      </c>
      <c r="X2" s="31" t="s">
        <v>445</v>
      </c>
      <c r="Y2" s="37" t="s">
        <v>442</v>
      </c>
      <c r="Z2" s="37" t="s">
        <v>446</v>
      </c>
      <c r="AA2" s="37" t="s">
        <v>447</v>
      </c>
      <c r="AB2" s="37" t="s">
        <v>454</v>
      </c>
      <c r="AC2" s="37" t="s">
        <v>453</v>
      </c>
      <c r="AD2" s="33" t="s">
        <v>449</v>
      </c>
      <c r="AE2" s="33" t="s">
        <v>450</v>
      </c>
      <c r="AF2" s="35" t="s">
        <v>452</v>
      </c>
      <c r="AG2" s="18" t="s">
        <v>433</v>
      </c>
      <c r="AH2" s="18" t="s">
        <v>432</v>
      </c>
      <c r="AI2" s="18" t="s">
        <v>431</v>
      </c>
    </row>
    <row r="3" spans="1:35" s="43" customFormat="1" x14ac:dyDescent="0.25">
      <c r="A3" s="38">
        <v>56</v>
      </c>
      <c r="B3" s="39" t="s">
        <v>172</v>
      </c>
      <c r="C3" s="38" t="s">
        <v>173</v>
      </c>
      <c r="D3" s="39" t="s">
        <v>174</v>
      </c>
      <c r="E3" s="39" t="s">
        <v>31</v>
      </c>
      <c r="F3" s="40">
        <v>1</v>
      </c>
      <c r="G3" s="40" t="s">
        <v>17</v>
      </c>
      <c r="H3" s="39"/>
      <c r="I3" s="41">
        <v>42817</v>
      </c>
      <c r="J3" s="40">
        <v>17</v>
      </c>
      <c r="K3" s="42">
        <v>2.5007428664394982E-2</v>
      </c>
      <c r="L3" s="42">
        <v>0.22259310800193907</v>
      </c>
      <c r="M3" s="40">
        <v>22.310000000000052</v>
      </c>
      <c r="N3" s="146">
        <f>T3/S3</f>
        <v>2.0845648604269296</v>
      </c>
      <c r="O3" s="146">
        <f>AE3/AD3</f>
        <v>1.0957983193277312</v>
      </c>
      <c r="P3" s="146">
        <f>Y3/U3</f>
        <v>3.2303771661569827</v>
      </c>
      <c r="Q3" s="146">
        <f>Y3/T3</f>
        <v>1.2481291847183928</v>
      </c>
      <c r="R3" s="43">
        <v>55.9</v>
      </c>
      <c r="S3" s="43">
        <v>121.8</v>
      </c>
      <c r="T3" s="43">
        <v>253.9</v>
      </c>
      <c r="U3" s="43">
        <v>98.1</v>
      </c>
      <c r="V3" s="43">
        <v>16.7</v>
      </c>
      <c r="W3" s="43">
        <v>65.2</v>
      </c>
      <c r="X3" s="43">
        <v>19.8</v>
      </c>
      <c r="Y3" s="43">
        <v>316.89999999999998</v>
      </c>
      <c r="Z3" s="43">
        <v>97.1</v>
      </c>
      <c r="AA3" s="43">
        <v>150.30000000000001</v>
      </c>
      <c r="AB3" s="43">
        <v>455.8</v>
      </c>
      <c r="AC3" s="43">
        <v>111.8</v>
      </c>
      <c r="AD3" s="43">
        <v>59.5</v>
      </c>
      <c r="AE3" s="43">
        <v>65.2</v>
      </c>
      <c r="AF3" s="43">
        <v>78</v>
      </c>
      <c r="AG3" s="44">
        <v>9.6000000000000529</v>
      </c>
      <c r="AH3" s="44">
        <v>57.600000000000321</v>
      </c>
      <c r="AI3" s="44">
        <v>3.8037615970542582</v>
      </c>
    </row>
    <row r="4" spans="1:35" s="26" customFormat="1" x14ac:dyDescent="0.25">
      <c r="A4" s="52">
        <v>22</v>
      </c>
      <c r="B4" s="53" t="s">
        <v>178</v>
      </c>
      <c r="C4" s="54" t="s">
        <v>179</v>
      </c>
      <c r="D4" s="53" t="s">
        <v>180</v>
      </c>
      <c r="E4" s="53" t="s">
        <v>16</v>
      </c>
      <c r="F4" s="55">
        <v>1</v>
      </c>
      <c r="G4" s="55" t="s">
        <v>17</v>
      </c>
      <c r="H4" s="53"/>
      <c r="I4" s="56">
        <v>42815</v>
      </c>
      <c r="J4" s="55">
        <v>2</v>
      </c>
      <c r="K4" s="57">
        <v>9.8223592969841178E-2</v>
      </c>
      <c r="L4" s="57">
        <v>0.27347266164609418</v>
      </c>
      <c r="M4" s="55"/>
      <c r="N4" s="156">
        <f>T4/S4</f>
        <v>2.2863741339491916</v>
      </c>
      <c r="O4" s="156">
        <f>AE4/AD4</f>
        <v>0.46985446985446988</v>
      </c>
      <c r="P4" s="156">
        <f>Y4/U4</f>
        <v>50.745283018867923</v>
      </c>
      <c r="Q4" s="156">
        <f>Y4/T4</f>
        <v>1.8111111111111111</v>
      </c>
      <c r="R4" s="26">
        <v>74.7</v>
      </c>
      <c r="S4" s="26">
        <v>129.9</v>
      </c>
      <c r="T4" s="26">
        <v>297</v>
      </c>
      <c r="U4" s="26">
        <v>10.6</v>
      </c>
      <c r="V4" s="26">
        <v>16.399999999999999</v>
      </c>
      <c r="W4" s="26">
        <v>21.5</v>
      </c>
      <c r="X4" s="26">
        <v>13.2</v>
      </c>
      <c r="Y4" s="26">
        <v>537.9</v>
      </c>
      <c r="Z4" s="26">
        <v>134.6</v>
      </c>
      <c r="AA4" s="26">
        <v>268</v>
      </c>
      <c r="AB4" s="26">
        <v>627.29999999999995</v>
      </c>
      <c r="AC4" s="26">
        <v>193.1</v>
      </c>
      <c r="AD4" s="26">
        <v>96.2</v>
      </c>
      <c r="AE4" s="26">
        <v>45.2</v>
      </c>
      <c r="AG4" s="58">
        <v>7.4000000000000732</v>
      </c>
      <c r="AH4" s="58">
        <v>44.400000000000439</v>
      </c>
      <c r="AI4" s="58">
        <v>5.4044258330024197</v>
      </c>
    </row>
    <row r="5" spans="1:35" s="26" customFormat="1" x14ac:dyDescent="0.25">
      <c r="A5" s="52">
        <v>98</v>
      </c>
      <c r="B5" s="53" t="s">
        <v>187</v>
      </c>
      <c r="C5" s="54" t="s">
        <v>188</v>
      </c>
      <c r="D5" s="53" t="s">
        <v>189</v>
      </c>
      <c r="E5" s="53" t="s">
        <v>16</v>
      </c>
      <c r="F5" s="55">
        <v>4</v>
      </c>
      <c r="G5" s="55" t="s">
        <v>17</v>
      </c>
      <c r="H5" s="53"/>
      <c r="I5" s="56">
        <v>42815</v>
      </c>
      <c r="J5" s="55">
        <v>2</v>
      </c>
      <c r="K5" s="57">
        <v>7.7872869048746907E-2</v>
      </c>
      <c r="L5" s="57">
        <v>0.28659753252957876</v>
      </c>
      <c r="M5" s="55"/>
      <c r="N5" s="156">
        <f>T5/S5</f>
        <v>0.65329218106995879</v>
      </c>
      <c r="O5" s="156">
        <f>AE5/AD5</f>
        <v>6.0122699386503067E-2</v>
      </c>
      <c r="P5" s="156">
        <f>Y5/U5</f>
        <v>36.287234042553195</v>
      </c>
      <c r="Q5" s="156">
        <f>Y5/T5</f>
        <v>10.743307086614173</v>
      </c>
      <c r="R5" s="26">
        <v>60.4</v>
      </c>
      <c r="S5" s="26">
        <v>97.2</v>
      </c>
      <c r="T5" s="26">
        <v>63.5</v>
      </c>
      <c r="U5" s="26">
        <v>18.8</v>
      </c>
      <c r="V5" s="26">
        <v>18.399999999999999</v>
      </c>
      <c r="W5" s="26">
        <v>33.799999999999997</v>
      </c>
      <c r="X5" s="26">
        <v>8.1</v>
      </c>
      <c r="Y5" s="26">
        <v>682.2</v>
      </c>
      <c r="Z5" s="26">
        <v>167.5</v>
      </c>
      <c r="AA5" s="26">
        <v>872.8</v>
      </c>
      <c r="AB5" s="26">
        <v>1594.9</v>
      </c>
      <c r="AC5" s="26">
        <v>214.8</v>
      </c>
      <c r="AD5" s="26">
        <v>244.5</v>
      </c>
      <c r="AE5" s="26">
        <v>14.7</v>
      </c>
      <c r="AG5" s="58">
        <v>11.199999999999877</v>
      </c>
      <c r="AH5" s="58">
        <v>67.199999999999264</v>
      </c>
      <c r="AI5" s="58">
        <v>3.7745207754232708</v>
      </c>
    </row>
    <row r="6" spans="1:35" s="26" customFormat="1" x14ac:dyDescent="0.25">
      <c r="A6" s="52">
        <v>76</v>
      </c>
      <c r="B6" s="53" t="s">
        <v>190</v>
      </c>
      <c r="C6" s="54" t="s">
        <v>191</v>
      </c>
      <c r="D6" s="53" t="s">
        <v>192</v>
      </c>
      <c r="E6" s="53" t="s">
        <v>16</v>
      </c>
      <c r="F6" s="55">
        <v>5</v>
      </c>
      <c r="G6" s="55" t="s">
        <v>17</v>
      </c>
      <c r="H6" s="53"/>
      <c r="I6" s="56">
        <v>42815</v>
      </c>
      <c r="J6" s="55">
        <v>2</v>
      </c>
      <c r="K6" s="57">
        <v>9.3796287400169848E-2</v>
      </c>
      <c r="L6" s="57">
        <v>8.4194451573765136E-2</v>
      </c>
      <c r="M6" s="55"/>
      <c r="N6" s="156">
        <f>T6/S6</f>
        <v>3.8794084186575652</v>
      </c>
      <c r="O6" s="156">
        <f>AE6/AD6</f>
        <v>1.7244897959183676</v>
      </c>
      <c r="P6" s="156">
        <f>Y6/U6</f>
        <v>27.508670520231213</v>
      </c>
      <c r="Q6" s="156">
        <f>Y6/T6</f>
        <v>1.3956011730205278</v>
      </c>
      <c r="R6" s="26">
        <v>49.7</v>
      </c>
      <c r="S6" s="26">
        <v>87.9</v>
      </c>
      <c r="T6" s="26">
        <v>341</v>
      </c>
      <c r="U6" s="26">
        <v>17.3</v>
      </c>
      <c r="V6" s="26">
        <v>15.8</v>
      </c>
      <c r="W6" s="26">
        <v>22.5</v>
      </c>
      <c r="X6" s="26">
        <v>12.6</v>
      </c>
      <c r="Y6" s="26">
        <v>475.9</v>
      </c>
      <c r="Z6" s="26">
        <v>142.4</v>
      </c>
      <c r="AA6" s="26">
        <v>102.8</v>
      </c>
      <c r="AB6" s="26">
        <v>371.2</v>
      </c>
      <c r="AC6" s="26">
        <v>188.3</v>
      </c>
      <c r="AD6" s="26">
        <v>29.4</v>
      </c>
      <c r="AE6" s="26">
        <v>50.7</v>
      </c>
      <c r="AF6" s="26">
        <v>35.200000000000003</v>
      </c>
      <c r="AG6" s="58">
        <v>8.0000000000000071</v>
      </c>
      <c r="AH6" s="58">
        <v>48.000000000000043</v>
      </c>
      <c r="AI6" s="58">
        <v>1.9713367748456738</v>
      </c>
    </row>
    <row r="7" spans="1:35" x14ac:dyDescent="0.25">
      <c r="A7" s="8">
        <v>35</v>
      </c>
      <c r="B7" s="9" t="s">
        <v>193</v>
      </c>
      <c r="C7" s="8" t="s">
        <v>194</v>
      </c>
      <c r="D7" s="9" t="s">
        <v>195</v>
      </c>
      <c r="E7" s="9" t="s">
        <v>31</v>
      </c>
      <c r="F7" s="10">
        <v>3</v>
      </c>
      <c r="G7" s="10" t="s">
        <v>17</v>
      </c>
      <c r="H7" s="9"/>
      <c r="I7" s="11">
        <v>42818</v>
      </c>
      <c r="J7" s="10">
        <v>22</v>
      </c>
      <c r="K7" s="12">
        <v>3.2982067941316404E-2</v>
      </c>
      <c r="L7" s="12">
        <v>0.16872025117739403</v>
      </c>
      <c r="M7" s="10"/>
      <c r="N7" s="161">
        <f>T7/S7</f>
        <v>5.4411764705882346</v>
      </c>
      <c r="O7" s="161">
        <f>AE7/AD7</f>
        <v>1.0223048327137547</v>
      </c>
      <c r="P7" s="161">
        <f>Y7/U7</f>
        <v>77.589041095890408</v>
      </c>
      <c r="Q7" s="161">
        <f>Y7/T7</f>
        <v>3.4018018018018017</v>
      </c>
      <c r="R7">
        <v>66.400000000000006</v>
      </c>
      <c r="S7">
        <v>30.6</v>
      </c>
      <c r="T7">
        <v>166.5</v>
      </c>
      <c r="U7">
        <v>7.3</v>
      </c>
      <c r="V7">
        <v>16.600000000000001</v>
      </c>
      <c r="W7">
        <v>22</v>
      </c>
      <c r="X7">
        <v>20.5</v>
      </c>
      <c r="Y7">
        <v>566.4</v>
      </c>
      <c r="Z7">
        <v>145.69999999999999</v>
      </c>
      <c r="AA7">
        <v>157.80000000000001</v>
      </c>
      <c r="AB7">
        <v>618.79999999999995</v>
      </c>
      <c r="AC7">
        <v>135.80000000000001</v>
      </c>
      <c r="AD7">
        <v>26.9</v>
      </c>
      <c r="AE7">
        <v>27.5</v>
      </c>
      <c r="AF7">
        <v>78.7</v>
      </c>
      <c r="AG7" s="18">
        <v>10.299999999999976</v>
      </c>
      <c r="AH7" s="18">
        <v>61.799999999999855</v>
      </c>
      <c r="AI7" s="18">
        <v>4.7037291072524452</v>
      </c>
    </row>
    <row r="8" spans="1:35" x14ac:dyDescent="0.25">
      <c r="A8" s="8">
        <v>46</v>
      </c>
      <c r="B8" s="9" t="s">
        <v>196</v>
      </c>
      <c r="C8" s="8" t="s">
        <v>197</v>
      </c>
      <c r="D8" s="9" t="s">
        <v>198</v>
      </c>
      <c r="E8" s="9" t="s">
        <v>31</v>
      </c>
      <c r="F8" s="10">
        <v>4</v>
      </c>
      <c r="G8" s="10" t="s">
        <v>17</v>
      </c>
      <c r="H8" s="9" t="s">
        <v>199</v>
      </c>
      <c r="I8" s="11">
        <v>42818</v>
      </c>
      <c r="J8" s="10">
        <v>22</v>
      </c>
      <c r="K8" s="12">
        <v>3.2263400589628066E-2</v>
      </c>
      <c r="L8" s="12">
        <v>0.17081204262421362</v>
      </c>
      <c r="M8" s="10"/>
      <c r="N8" s="161">
        <f>T8/S8</f>
        <v>2.431314623338257</v>
      </c>
      <c r="O8" s="161">
        <f>AE8/AD8</f>
        <v>2.7439999999999998</v>
      </c>
      <c r="P8" s="161">
        <f>Y8/U8</f>
        <v>79.222222222222214</v>
      </c>
      <c r="Q8" s="161">
        <f>Y8/T8</f>
        <v>3.4653705953827458</v>
      </c>
      <c r="R8">
        <v>87.6</v>
      </c>
      <c r="S8">
        <v>67.7</v>
      </c>
      <c r="T8">
        <v>164.6</v>
      </c>
      <c r="U8">
        <v>7.2</v>
      </c>
      <c r="V8">
        <v>16.7</v>
      </c>
      <c r="W8">
        <v>20.6</v>
      </c>
      <c r="X8">
        <v>22.3</v>
      </c>
      <c r="Y8">
        <v>570.4</v>
      </c>
      <c r="Z8">
        <v>144.6</v>
      </c>
      <c r="AA8">
        <v>120.1</v>
      </c>
      <c r="AB8">
        <v>522.4</v>
      </c>
      <c r="AC8">
        <v>149.69999999999999</v>
      </c>
      <c r="AD8">
        <v>12.5</v>
      </c>
      <c r="AE8">
        <v>34.299999999999997</v>
      </c>
      <c r="AF8">
        <v>73.599999999999994</v>
      </c>
      <c r="AG8" s="18">
        <v>10.599999999999943</v>
      </c>
      <c r="AH8" s="18">
        <v>63.599999999999653</v>
      </c>
      <c r="AI8" s="18">
        <v>7.4729432150463868</v>
      </c>
    </row>
    <row r="9" spans="1:35" x14ac:dyDescent="0.25">
      <c r="A9" s="8">
        <v>18</v>
      </c>
      <c r="B9" s="9" t="s">
        <v>200</v>
      </c>
      <c r="C9" s="8" t="s">
        <v>201</v>
      </c>
      <c r="D9" s="9" t="s">
        <v>202</v>
      </c>
      <c r="E9" s="9" t="s">
        <v>31</v>
      </c>
      <c r="F9" s="10">
        <v>5</v>
      </c>
      <c r="G9" s="10" t="s">
        <v>17</v>
      </c>
      <c r="H9" s="9" t="s">
        <v>127</v>
      </c>
      <c r="I9" s="11">
        <v>42818</v>
      </c>
      <c r="J9" s="10">
        <v>22</v>
      </c>
      <c r="K9" s="12">
        <v>5.1220064191943228E-2</v>
      </c>
      <c r="L9" s="12">
        <v>0.26903319720189239</v>
      </c>
      <c r="M9" s="10"/>
      <c r="N9" s="161">
        <f>T9/S9</f>
        <v>2.9832285115303985</v>
      </c>
      <c r="O9" s="161">
        <f>AE9/AD9</f>
        <v>1.3773584905660377</v>
      </c>
      <c r="P9" s="161" t="e">
        <f>Y9/U9</f>
        <v>#DIV/0!</v>
      </c>
      <c r="Q9" s="161">
        <f>Y9/T9</f>
        <v>3.7519325368938858</v>
      </c>
      <c r="R9">
        <v>56.3</v>
      </c>
      <c r="S9">
        <v>47.7</v>
      </c>
      <c r="T9">
        <v>142.30000000000001</v>
      </c>
      <c r="V9">
        <v>15.1</v>
      </c>
      <c r="W9">
        <v>13.2</v>
      </c>
      <c r="X9">
        <v>7.1</v>
      </c>
      <c r="Y9">
        <v>533.9</v>
      </c>
      <c r="Z9">
        <v>103.4</v>
      </c>
      <c r="AA9">
        <v>65.900000000000006</v>
      </c>
      <c r="AB9">
        <v>307.60000000000002</v>
      </c>
      <c r="AC9">
        <v>157.80000000000001</v>
      </c>
      <c r="AD9">
        <v>15.9</v>
      </c>
      <c r="AE9">
        <v>21.9</v>
      </c>
      <c r="AF9">
        <v>69.400000000000006</v>
      </c>
      <c r="AG9" s="18">
        <v>11.700000000000044</v>
      </c>
      <c r="AH9" s="18">
        <v>70.200000000000259</v>
      </c>
      <c r="AI9" s="18">
        <v>6.774412476083894</v>
      </c>
    </row>
    <row r="10" spans="1:35" s="50" customFormat="1" x14ac:dyDescent="0.25">
      <c r="A10" s="45">
        <v>19</v>
      </c>
      <c r="B10" s="46" t="s">
        <v>239</v>
      </c>
      <c r="C10" s="45" t="s">
        <v>240</v>
      </c>
      <c r="D10" s="46" t="s">
        <v>241</v>
      </c>
      <c r="E10" s="46" t="s">
        <v>16</v>
      </c>
      <c r="F10" s="47">
        <v>2</v>
      </c>
      <c r="G10" s="47" t="s">
        <v>17</v>
      </c>
      <c r="H10" s="46"/>
      <c r="I10" s="48">
        <v>42817</v>
      </c>
      <c r="J10" s="47">
        <v>16</v>
      </c>
      <c r="K10" s="49">
        <v>7.5679575145838646E-2</v>
      </c>
      <c r="L10" s="49">
        <v>0.29133976063829786</v>
      </c>
      <c r="M10" s="47">
        <v>23.679999999999922</v>
      </c>
      <c r="N10" s="160">
        <f>T10/S10</f>
        <v>0.5939171122994652</v>
      </c>
      <c r="O10" s="160">
        <f>AE10/AD10</f>
        <v>1.6243902439024389</v>
      </c>
      <c r="P10" s="160">
        <f>Y10/U10</f>
        <v>20.083333333333336</v>
      </c>
      <c r="Q10" s="160">
        <f>Y10/T10</f>
        <v>7.0523353967360727</v>
      </c>
      <c r="R10" s="50">
        <v>133.30000000000001</v>
      </c>
      <c r="S10" s="50">
        <v>299.2</v>
      </c>
      <c r="T10" s="50">
        <v>177.7</v>
      </c>
      <c r="U10" s="50">
        <v>62.4</v>
      </c>
      <c r="V10" s="50">
        <v>20.8</v>
      </c>
      <c r="W10" s="50">
        <v>39.299999999999997</v>
      </c>
      <c r="X10" s="50">
        <v>23.3</v>
      </c>
      <c r="Y10" s="50">
        <v>1253.2</v>
      </c>
      <c r="Z10" s="50">
        <v>232.1</v>
      </c>
      <c r="AA10" s="50">
        <v>156.30000000000001</v>
      </c>
      <c r="AB10" s="50">
        <v>490.7</v>
      </c>
      <c r="AC10" s="50">
        <v>239.8</v>
      </c>
      <c r="AD10" s="50">
        <v>20.5</v>
      </c>
      <c r="AE10" s="50">
        <v>33.299999999999997</v>
      </c>
      <c r="AF10" s="50">
        <v>184.5</v>
      </c>
      <c r="AG10" s="51">
        <v>10.800000000000143</v>
      </c>
      <c r="AH10" s="51">
        <v>64.800000000000864</v>
      </c>
      <c r="AI10" s="51">
        <v>6.152774268076965</v>
      </c>
    </row>
    <row r="11" spans="1:35" s="50" customFormat="1" x14ac:dyDescent="0.25">
      <c r="A11" s="45">
        <v>111</v>
      </c>
      <c r="B11" s="46" t="s">
        <v>245</v>
      </c>
      <c r="C11" s="45" t="s">
        <v>246</v>
      </c>
      <c r="D11" s="46" t="s">
        <v>247</v>
      </c>
      <c r="E11" s="46" t="s">
        <v>16</v>
      </c>
      <c r="F11" s="47">
        <v>4</v>
      </c>
      <c r="G11" s="47" t="s">
        <v>17</v>
      </c>
      <c r="H11" s="46"/>
      <c r="I11" s="48">
        <v>42817</v>
      </c>
      <c r="J11" s="47">
        <v>16</v>
      </c>
      <c r="K11" s="49">
        <v>8.3372643660195155E-3</v>
      </c>
      <c r="L11" s="49">
        <v>0.37724922156838536</v>
      </c>
      <c r="M11" s="47">
        <v>21.67000000000008</v>
      </c>
      <c r="N11" s="160">
        <f>T11/S11</f>
        <v>0.36329588014981273</v>
      </c>
      <c r="O11" s="160" t="e">
        <f>AE11/AD11</f>
        <v>#DIV/0!</v>
      </c>
      <c r="P11" s="160">
        <f>Y11/U11</f>
        <v>17.314685314685313</v>
      </c>
      <c r="Q11" s="160">
        <f>Y11/T11</f>
        <v>38.288659793814432</v>
      </c>
      <c r="R11" s="50">
        <v>68.599999999999994</v>
      </c>
      <c r="S11" s="50">
        <v>53.4</v>
      </c>
      <c r="T11" s="50">
        <v>19.399999999999999</v>
      </c>
      <c r="U11" s="50">
        <v>42.9</v>
      </c>
      <c r="V11" s="50">
        <v>20.7</v>
      </c>
      <c r="W11" s="50">
        <v>17.7</v>
      </c>
      <c r="X11" s="50">
        <v>17.399999999999999</v>
      </c>
      <c r="Y11" s="50">
        <v>742.8</v>
      </c>
      <c r="Z11" s="50">
        <v>103.3</v>
      </c>
      <c r="AA11" s="50">
        <v>33.700000000000003</v>
      </c>
      <c r="AB11" s="50">
        <v>161.19999999999999</v>
      </c>
      <c r="AC11" s="50">
        <v>91.9</v>
      </c>
      <c r="AG11" s="51">
        <v>10.89999999999991</v>
      </c>
      <c r="AH11" s="51">
        <v>65.399999999999466</v>
      </c>
      <c r="AI11" s="51">
        <v>7.0083390491318003</v>
      </c>
    </row>
    <row r="12" spans="1:35" s="50" customFormat="1" x14ac:dyDescent="0.25">
      <c r="A12" s="45">
        <v>73</v>
      </c>
      <c r="B12" s="46" t="s">
        <v>248</v>
      </c>
      <c r="C12" s="45" t="s">
        <v>249</v>
      </c>
      <c r="D12" s="46" t="s">
        <v>250</v>
      </c>
      <c r="E12" s="46" t="s">
        <v>16</v>
      </c>
      <c r="F12" s="47">
        <v>5</v>
      </c>
      <c r="G12" s="47" t="s">
        <v>17</v>
      </c>
      <c r="H12" s="46"/>
      <c r="I12" s="48">
        <v>42817</v>
      </c>
      <c r="J12" s="47">
        <v>16</v>
      </c>
      <c r="K12" s="49">
        <v>7.079864509986368E-2</v>
      </c>
      <c r="L12" s="49">
        <v>0.1657763132389998</v>
      </c>
      <c r="M12" s="47">
        <v>19.309999999999938</v>
      </c>
      <c r="N12" s="160">
        <f>T12/S12</f>
        <v>1.06</v>
      </c>
      <c r="O12" s="160">
        <f>AE12/AD12</f>
        <v>3.6198347107438016</v>
      </c>
      <c r="P12" s="160">
        <f>Y12/U12</f>
        <v>20.357859531772579</v>
      </c>
      <c r="Q12" s="160">
        <f>Y12/T12</f>
        <v>4.5939622641509441</v>
      </c>
      <c r="R12" s="50">
        <v>44.2</v>
      </c>
      <c r="S12" s="50">
        <v>125</v>
      </c>
      <c r="T12" s="50">
        <v>132.5</v>
      </c>
      <c r="U12" s="50">
        <v>29.9</v>
      </c>
      <c r="V12" s="50">
        <v>13.1</v>
      </c>
      <c r="W12" s="50">
        <v>27.1</v>
      </c>
      <c r="X12" s="50">
        <v>15.1</v>
      </c>
      <c r="Y12" s="50">
        <v>608.70000000000005</v>
      </c>
      <c r="Z12" s="50">
        <v>99.5</v>
      </c>
      <c r="AA12" s="50">
        <v>74.900000000000006</v>
      </c>
      <c r="AB12" s="50">
        <v>259.5</v>
      </c>
      <c r="AC12" s="50">
        <v>104.9</v>
      </c>
      <c r="AD12" s="50">
        <v>12.1</v>
      </c>
      <c r="AE12" s="50">
        <v>43.8</v>
      </c>
      <c r="AF12" s="50">
        <v>64</v>
      </c>
      <c r="AG12" s="51">
        <v>9.9000000000000199</v>
      </c>
      <c r="AH12" s="51">
        <v>59.400000000000119</v>
      </c>
      <c r="AI12" s="51">
        <v>3.6066567993935239</v>
      </c>
    </row>
    <row r="13" spans="1:35" s="117" customFormat="1" x14ac:dyDescent="0.25">
      <c r="A13" s="110">
        <v>1</v>
      </c>
      <c r="B13" s="111" t="s">
        <v>254</v>
      </c>
      <c r="C13" s="110" t="s">
        <v>255</v>
      </c>
      <c r="D13" s="111" t="s">
        <v>256</v>
      </c>
      <c r="E13" s="111" t="s">
        <v>16</v>
      </c>
      <c r="F13" s="112">
        <v>2</v>
      </c>
      <c r="G13" s="112" t="s">
        <v>17</v>
      </c>
      <c r="H13" s="111"/>
      <c r="I13" s="113">
        <v>42817</v>
      </c>
      <c r="J13" s="112">
        <v>16</v>
      </c>
      <c r="K13" s="114">
        <v>5.4244877611719283E-2</v>
      </c>
      <c r="L13" s="114">
        <v>0.18047358661923862</v>
      </c>
      <c r="M13" s="112">
        <v>22.000000000000021</v>
      </c>
      <c r="N13" s="162">
        <f>T13/S13</f>
        <v>3.2538802660753881</v>
      </c>
      <c r="O13" s="162">
        <f>AE13/AD13</f>
        <v>1.6366459627329193</v>
      </c>
      <c r="P13" s="162">
        <f>Y13/U13</f>
        <v>18.980906921241051</v>
      </c>
      <c r="Q13" s="162">
        <f>Y13/T13</f>
        <v>2.7097103918228278</v>
      </c>
      <c r="R13" s="115">
        <v>61.3</v>
      </c>
      <c r="S13" s="115">
        <v>90.2</v>
      </c>
      <c r="T13" s="115">
        <v>293.5</v>
      </c>
      <c r="U13" s="115">
        <v>41.9</v>
      </c>
      <c r="V13" s="115">
        <v>16.2</v>
      </c>
      <c r="W13" s="115">
        <v>23.5</v>
      </c>
      <c r="X13" s="115">
        <v>16.100000000000001</v>
      </c>
      <c r="Y13" s="115">
        <v>795.3</v>
      </c>
      <c r="Z13" s="115">
        <v>132.4</v>
      </c>
      <c r="AA13" s="115">
        <v>94.3</v>
      </c>
      <c r="AB13" s="115">
        <v>335.6</v>
      </c>
      <c r="AC13" s="115">
        <v>227.5</v>
      </c>
      <c r="AD13" s="115">
        <v>32.200000000000003</v>
      </c>
      <c r="AE13" s="115">
        <v>52.7</v>
      </c>
      <c r="AF13" s="115">
        <v>125.3</v>
      </c>
      <c r="AG13" s="116">
        <v>3.6</v>
      </c>
      <c r="AH13" s="116">
        <v>21.6</v>
      </c>
      <c r="AI13" s="116">
        <v>3.4084690083390496</v>
      </c>
    </row>
    <row r="14" spans="1:35" s="66" customFormat="1" x14ac:dyDescent="0.25">
      <c r="A14" s="59">
        <v>117</v>
      </c>
      <c r="B14" s="60" t="s">
        <v>266</v>
      </c>
      <c r="C14" s="59" t="s">
        <v>267</v>
      </c>
      <c r="D14" s="60" t="s">
        <v>268</v>
      </c>
      <c r="E14" s="60" t="s">
        <v>31</v>
      </c>
      <c r="F14" s="61">
        <v>1</v>
      </c>
      <c r="G14" s="61" t="s">
        <v>17</v>
      </c>
      <c r="H14" s="60" t="s">
        <v>269</v>
      </c>
      <c r="I14" s="62">
        <v>42816</v>
      </c>
      <c r="J14" s="61">
        <v>12</v>
      </c>
      <c r="K14" s="63">
        <v>3.2496421044955641E-2</v>
      </c>
      <c r="L14" s="63">
        <v>0.2516306237396565</v>
      </c>
      <c r="M14" s="61">
        <v>19.95999999999998</v>
      </c>
      <c r="N14" s="155">
        <f>T14/S14</f>
        <v>0.60555555555555562</v>
      </c>
      <c r="O14" s="155" t="e">
        <f>AE14/AD14</f>
        <v>#DIV/0!</v>
      </c>
      <c r="P14" s="155">
        <f>Y14/U14</f>
        <v>15.069246435845212</v>
      </c>
      <c r="Q14" s="155">
        <f>Y14/T14</f>
        <v>16.970183486238533</v>
      </c>
      <c r="R14" s="64">
        <v>69.400000000000006</v>
      </c>
      <c r="S14" s="64">
        <v>72</v>
      </c>
      <c r="T14" s="64">
        <v>43.6</v>
      </c>
      <c r="U14" s="64">
        <v>49.1</v>
      </c>
      <c r="V14" s="64">
        <v>25</v>
      </c>
      <c r="W14" s="64">
        <v>11.2</v>
      </c>
      <c r="X14" s="64">
        <v>11.4</v>
      </c>
      <c r="Y14" s="64">
        <v>739.9</v>
      </c>
      <c r="Z14" s="64">
        <v>187</v>
      </c>
      <c r="AA14" s="64">
        <v>85.4</v>
      </c>
      <c r="AB14" s="64">
        <v>388.2</v>
      </c>
      <c r="AC14" s="64">
        <v>216.5</v>
      </c>
      <c r="AD14" s="64"/>
      <c r="AE14" s="64"/>
      <c r="AF14" s="64">
        <v>16.8</v>
      </c>
      <c r="AG14" s="65">
        <v>7.4000000000000732</v>
      </c>
      <c r="AH14" s="65">
        <v>44.400000000000439</v>
      </c>
      <c r="AI14" s="65">
        <v>3.981372513627667</v>
      </c>
    </row>
    <row r="15" spans="1:35" s="64" customFormat="1" x14ac:dyDescent="0.25">
      <c r="A15" s="59">
        <v>53</v>
      </c>
      <c r="B15" s="60" t="s">
        <v>270</v>
      </c>
      <c r="C15" s="59" t="s">
        <v>271</v>
      </c>
      <c r="D15" s="60" t="s">
        <v>272</v>
      </c>
      <c r="E15" s="60" t="s">
        <v>31</v>
      </c>
      <c r="F15" s="61">
        <v>2</v>
      </c>
      <c r="G15" s="61" t="s">
        <v>17</v>
      </c>
      <c r="H15" s="60" t="s">
        <v>269</v>
      </c>
      <c r="I15" s="62">
        <v>42816</v>
      </c>
      <c r="J15" s="61">
        <v>12</v>
      </c>
      <c r="K15" s="63">
        <v>8.3813695360437354E-2</v>
      </c>
      <c r="L15" s="63">
        <v>0.11547706990914237</v>
      </c>
      <c r="M15" s="61">
        <v>23.739999999999874</v>
      </c>
      <c r="N15" s="155">
        <f>T15/S15</f>
        <v>2.2639517345399698</v>
      </c>
      <c r="O15" s="155">
        <f>AE15/AD15</f>
        <v>4.1249999999999991</v>
      </c>
      <c r="P15" s="155">
        <f>Y15/U15</f>
        <v>17.787286063569681</v>
      </c>
      <c r="Q15" s="155">
        <f>Y15/T15</f>
        <v>4.846768820786143</v>
      </c>
      <c r="R15" s="64">
        <v>66.599999999999994</v>
      </c>
      <c r="S15" s="64">
        <v>66.3</v>
      </c>
      <c r="T15" s="64">
        <v>150.1</v>
      </c>
      <c r="U15" s="64">
        <v>40.9</v>
      </c>
      <c r="V15" s="64">
        <v>21.3</v>
      </c>
      <c r="W15" s="64">
        <v>16.3</v>
      </c>
      <c r="X15" s="64">
        <v>29.8</v>
      </c>
      <c r="Y15" s="64">
        <v>727.5</v>
      </c>
      <c r="Z15" s="64">
        <v>205.3</v>
      </c>
      <c r="AA15" s="64">
        <v>60.6</v>
      </c>
      <c r="AB15" s="64">
        <v>320.10000000000002</v>
      </c>
      <c r="AC15" s="64">
        <v>195.7</v>
      </c>
      <c r="AD15" s="64">
        <v>6.4</v>
      </c>
      <c r="AE15" s="64">
        <v>26.4</v>
      </c>
      <c r="AF15" s="64">
        <v>64</v>
      </c>
      <c r="AG15" s="65">
        <v>10.199999999999987</v>
      </c>
      <c r="AH15" s="65">
        <v>61.199999999999918</v>
      </c>
      <c r="AI15" s="65">
        <v>3.0608281289484141</v>
      </c>
    </row>
    <row r="16" spans="1:35" s="64" customFormat="1" x14ac:dyDescent="0.25">
      <c r="A16" s="59">
        <v>36</v>
      </c>
      <c r="B16" s="60" t="s">
        <v>273</v>
      </c>
      <c r="C16" s="59" t="s">
        <v>274</v>
      </c>
      <c r="D16" s="60" t="s">
        <v>275</v>
      </c>
      <c r="E16" s="60" t="s">
        <v>31</v>
      </c>
      <c r="F16" s="61">
        <v>3</v>
      </c>
      <c r="G16" s="61" t="s">
        <v>17</v>
      </c>
      <c r="H16" s="60" t="s">
        <v>269</v>
      </c>
      <c r="I16" s="62">
        <v>42816</v>
      </c>
      <c r="J16" s="61">
        <v>12</v>
      </c>
      <c r="K16" s="63">
        <v>9.4714379257305858E-2</v>
      </c>
      <c r="L16" s="63">
        <v>0.11561302636287725</v>
      </c>
      <c r="M16" s="61">
        <v>26.069999999999816</v>
      </c>
      <c r="N16" s="155">
        <f>T16/S16</f>
        <v>2.4275568181818179</v>
      </c>
      <c r="O16" s="155" t="e">
        <f>AE16/AD16</f>
        <v>#DIV/0!</v>
      </c>
      <c r="P16" s="155">
        <f>Y16/U16</f>
        <v>15.359813084112149</v>
      </c>
      <c r="Q16" s="155">
        <f>Y16/T16</f>
        <v>3.8466939730836742</v>
      </c>
      <c r="R16" s="64">
        <v>58.2</v>
      </c>
      <c r="S16" s="64">
        <v>70.400000000000006</v>
      </c>
      <c r="T16" s="64">
        <v>170.9</v>
      </c>
      <c r="U16" s="64">
        <v>42.8</v>
      </c>
      <c r="V16" s="64">
        <v>16.100000000000001</v>
      </c>
      <c r="W16" s="64">
        <v>19.7</v>
      </c>
      <c r="X16" s="64">
        <v>27.1</v>
      </c>
      <c r="Y16" s="64">
        <v>657.4</v>
      </c>
      <c r="Z16" s="64">
        <v>174.3</v>
      </c>
      <c r="AA16" s="64">
        <v>37.1</v>
      </c>
      <c r="AB16" s="64">
        <v>374.5</v>
      </c>
      <c r="AC16" s="64">
        <v>142.19999999999999</v>
      </c>
      <c r="AE16" s="64">
        <v>36.700000000000003</v>
      </c>
      <c r="AF16" s="64">
        <v>80.900000000000006</v>
      </c>
      <c r="AG16" s="65">
        <v>9.3999999999998529</v>
      </c>
      <c r="AH16" s="65">
        <v>56.399999999999118</v>
      </c>
      <c r="AI16" s="65">
        <v>4.962564528356376</v>
      </c>
    </row>
    <row r="17" spans="1:35" s="64" customFormat="1" x14ac:dyDescent="0.25">
      <c r="A17" s="59">
        <v>65</v>
      </c>
      <c r="B17" s="60" t="s">
        <v>276</v>
      </c>
      <c r="C17" s="59" t="s">
        <v>277</v>
      </c>
      <c r="D17" s="60" t="s">
        <v>278</v>
      </c>
      <c r="E17" s="60" t="s">
        <v>31</v>
      </c>
      <c r="F17" s="61">
        <v>4</v>
      </c>
      <c r="G17" s="61" t="s">
        <v>17</v>
      </c>
      <c r="H17" s="60" t="s">
        <v>269</v>
      </c>
      <c r="I17" s="62">
        <v>42816</v>
      </c>
      <c r="J17" s="61">
        <v>12</v>
      </c>
      <c r="K17" s="63">
        <v>1.6372763942128603E-2</v>
      </c>
      <c r="L17" s="63">
        <v>0.61454920351881559</v>
      </c>
      <c r="M17" s="61">
        <v>29.25</v>
      </c>
      <c r="N17" s="155">
        <f>T17/S17</f>
        <v>0.90222222222222226</v>
      </c>
      <c r="O17" s="155" t="e">
        <f>AE17/AD17</f>
        <v>#DIV/0!</v>
      </c>
      <c r="P17" s="155">
        <f>Y17/U17</f>
        <v>9.116809116809117</v>
      </c>
      <c r="Q17" s="155">
        <f>Y17/T17</f>
        <v>31.527093596059114</v>
      </c>
      <c r="R17" s="64">
        <v>30.9</v>
      </c>
      <c r="S17" s="64">
        <v>22.5</v>
      </c>
      <c r="T17" s="64">
        <v>20.3</v>
      </c>
      <c r="U17" s="64">
        <v>70.2</v>
      </c>
      <c r="V17" s="64">
        <v>28.1</v>
      </c>
      <c r="W17" s="64">
        <v>19.2</v>
      </c>
      <c r="X17" s="64">
        <v>7.1</v>
      </c>
      <c r="Y17" s="64">
        <v>640</v>
      </c>
      <c r="Z17" s="64">
        <v>118</v>
      </c>
      <c r="AA17" s="64">
        <v>64</v>
      </c>
      <c r="AB17" s="64">
        <v>251.9</v>
      </c>
      <c r="AC17" s="64">
        <v>105.6</v>
      </c>
      <c r="AG17" s="65">
        <v>10.000000000000009</v>
      </c>
      <c r="AH17" s="65">
        <v>60.000000000000057</v>
      </c>
      <c r="AI17" s="65">
        <v>4.0138623154398765</v>
      </c>
    </row>
    <row r="18" spans="1:35" s="74" customFormat="1" x14ac:dyDescent="0.25">
      <c r="A18" s="67">
        <v>37</v>
      </c>
      <c r="B18" s="68" t="s">
        <v>279</v>
      </c>
      <c r="C18" s="67" t="s">
        <v>280</v>
      </c>
      <c r="D18" s="68" t="s">
        <v>281</v>
      </c>
      <c r="E18" s="68" t="s">
        <v>31</v>
      </c>
      <c r="F18" s="69">
        <v>1</v>
      </c>
      <c r="G18" s="69" t="s">
        <v>17</v>
      </c>
      <c r="H18" s="68"/>
      <c r="I18" s="70">
        <v>42815</v>
      </c>
      <c r="J18" s="69">
        <v>1</v>
      </c>
      <c r="K18" s="71">
        <v>8.4568565587198399E-2</v>
      </c>
      <c r="L18" s="71">
        <v>9.8974708537044015E-2</v>
      </c>
      <c r="M18" s="69"/>
      <c r="N18" s="154">
        <f>T18/S18</f>
        <v>8.4726027397260282</v>
      </c>
      <c r="O18" s="154">
        <f>AE18/AD18</f>
        <v>6.1567164179104479</v>
      </c>
      <c r="P18" s="154">
        <f>Y18/U18</f>
        <v>8.1103789126853378</v>
      </c>
      <c r="Q18" s="154">
        <f>Y18/T18</f>
        <v>1.3265966046887632</v>
      </c>
      <c r="R18" s="74">
        <v>25.3</v>
      </c>
      <c r="S18" s="74">
        <v>43.8</v>
      </c>
      <c r="T18" s="74">
        <v>371.1</v>
      </c>
      <c r="U18" s="74">
        <v>60.7</v>
      </c>
      <c r="V18" s="74">
        <v>13.3</v>
      </c>
      <c r="W18" s="74">
        <v>34.9</v>
      </c>
      <c r="X18" s="74">
        <v>17.3</v>
      </c>
      <c r="Y18" s="74">
        <v>492.3</v>
      </c>
      <c r="Z18" s="74">
        <v>132.19999999999999</v>
      </c>
      <c r="AA18" s="74">
        <v>85.8</v>
      </c>
      <c r="AB18" s="74">
        <v>352.8</v>
      </c>
      <c r="AC18" s="74">
        <v>123</v>
      </c>
      <c r="AD18" s="74">
        <v>13.4</v>
      </c>
      <c r="AE18" s="74">
        <v>82.5</v>
      </c>
      <c r="AF18" s="74">
        <v>93.8</v>
      </c>
      <c r="AG18" s="75">
        <v>9.1999999999998749</v>
      </c>
      <c r="AH18" s="75">
        <v>55.19999999999925</v>
      </c>
      <c r="AI18" s="75">
        <v>3.7409479802173209</v>
      </c>
    </row>
    <row r="19" spans="1:35" s="74" customFormat="1" x14ac:dyDescent="0.25">
      <c r="A19" s="67">
        <v>107</v>
      </c>
      <c r="B19" s="68" t="s">
        <v>282</v>
      </c>
      <c r="C19" s="67" t="s">
        <v>283</v>
      </c>
      <c r="D19" s="68" t="s">
        <v>284</v>
      </c>
      <c r="E19" s="68" t="s">
        <v>31</v>
      </c>
      <c r="F19" s="69">
        <v>2</v>
      </c>
      <c r="G19" s="69" t="s">
        <v>17</v>
      </c>
      <c r="H19" s="68"/>
      <c r="I19" s="70">
        <v>42815</v>
      </c>
      <c r="J19" s="69">
        <v>1</v>
      </c>
      <c r="K19" s="71">
        <v>6.5285008451964013E-2</v>
      </c>
      <c r="L19" s="71">
        <v>0.15029504003897332</v>
      </c>
      <c r="M19" s="69"/>
      <c r="N19" s="154">
        <f>T19/S19</f>
        <v>6.4847222222222216</v>
      </c>
      <c r="O19" s="154">
        <f>AE19/AD19</f>
        <v>1.0472813238770686</v>
      </c>
      <c r="P19" s="154">
        <f>Y19/U19</f>
        <v>11.401902497027349</v>
      </c>
      <c r="Q19" s="154">
        <f>Y19/T19</f>
        <v>2.05375883486828</v>
      </c>
      <c r="R19" s="74">
        <v>99.2</v>
      </c>
      <c r="S19" s="74">
        <v>72</v>
      </c>
      <c r="T19" s="74">
        <v>466.9</v>
      </c>
      <c r="U19" s="74">
        <v>84.1</v>
      </c>
      <c r="V19" s="74">
        <v>19.399999999999999</v>
      </c>
      <c r="W19" s="74">
        <v>21.1</v>
      </c>
      <c r="X19" s="74">
        <v>14.7</v>
      </c>
      <c r="Y19" s="74">
        <v>958.9</v>
      </c>
      <c r="Z19" s="74">
        <v>174.7</v>
      </c>
      <c r="AA19" s="74">
        <v>144.6</v>
      </c>
      <c r="AB19" s="74">
        <v>500.4</v>
      </c>
      <c r="AC19" s="74">
        <v>174.5</v>
      </c>
      <c r="AD19" s="74">
        <v>42.3</v>
      </c>
      <c r="AE19" s="74">
        <v>44.3</v>
      </c>
      <c r="AF19" s="74">
        <v>73.7</v>
      </c>
      <c r="AG19" s="75">
        <v>10.599999999999943</v>
      </c>
      <c r="AH19" s="75">
        <v>63.599999999999653</v>
      </c>
      <c r="AI19" s="75">
        <v>7.024583950037905</v>
      </c>
    </row>
    <row r="20" spans="1:35" s="72" customFormat="1" x14ac:dyDescent="0.25">
      <c r="A20" s="67">
        <v>50</v>
      </c>
      <c r="B20" s="68" t="s">
        <v>285</v>
      </c>
      <c r="C20" s="67" t="s">
        <v>286</v>
      </c>
      <c r="D20" s="68" t="s">
        <v>287</v>
      </c>
      <c r="E20" s="68" t="s">
        <v>31</v>
      </c>
      <c r="F20" s="69">
        <v>3</v>
      </c>
      <c r="G20" s="69" t="s">
        <v>17</v>
      </c>
      <c r="H20" s="68"/>
      <c r="I20" s="70">
        <v>42815</v>
      </c>
      <c r="J20" s="69">
        <v>1</v>
      </c>
      <c r="K20" s="71">
        <v>9.4644676412732179E-2</v>
      </c>
      <c r="L20" s="71">
        <v>0.12743074370445046</v>
      </c>
      <c r="M20" s="69"/>
      <c r="N20" s="154">
        <f>T20/S20</f>
        <v>4.760702524698134</v>
      </c>
      <c r="O20" s="154">
        <f>AE20/AD20</f>
        <v>4.8398058252427179</v>
      </c>
      <c r="P20" s="154">
        <f>Y20/U20</f>
        <v>8.8928571428571423</v>
      </c>
      <c r="Q20" s="154">
        <f>Y20/T20</f>
        <v>1.7798017062485589</v>
      </c>
      <c r="R20" s="72">
        <v>33.9</v>
      </c>
      <c r="S20" s="72">
        <v>91.1</v>
      </c>
      <c r="T20" s="72">
        <v>433.7</v>
      </c>
      <c r="U20" s="72">
        <v>86.8</v>
      </c>
      <c r="V20" s="72">
        <v>16.3</v>
      </c>
      <c r="X20" s="72">
        <v>17.600000000000001</v>
      </c>
      <c r="Y20" s="72">
        <v>771.9</v>
      </c>
      <c r="Z20" s="72">
        <v>133.30000000000001</v>
      </c>
      <c r="AA20" s="72">
        <v>108.2</v>
      </c>
      <c r="AB20" s="72">
        <v>387.9</v>
      </c>
      <c r="AC20" s="72">
        <v>171.8</v>
      </c>
      <c r="AD20" s="72">
        <v>20.6</v>
      </c>
      <c r="AE20" s="72">
        <v>99.7</v>
      </c>
      <c r="AG20" s="73">
        <v>6.6999999999999282</v>
      </c>
      <c r="AH20" s="73">
        <v>40.199999999999569</v>
      </c>
      <c r="AI20" s="73">
        <v>2.5095844915346026</v>
      </c>
    </row>
    <row r="21" spans="1:35" s="72" customFormat="1" x14ac:dyDescent="0.25">
      <c r="A21" s="67">
        <v>42</v>
      </c>
      <c r="B21" s="68" t="s">
        <v>288</v>
      </c>
      <c r="C21" s="67" t="s">
        <v>289</v>
      </c>
      <c r="D21" s="68" t="s">
        <v>290</v>
      </c>
      <c r="E21" s="68" t="s">
        <v>31</v>
      </c>
      <c r="F21" s="69">
        <v>4</v>
      </c>
      <c r="G21" s="69" t="s">
        <v>17</v>
      </c>
      <c r="H21" s="68"/>
      <c r="I21" s="70">
        <v>42815</v>
      </c>
      <c r="J21" s="69">
        <v>1</v>
      </c>
      <c r="K21" s="71">
        <v>9.8435393190063586E-2</v>
      </c>
      <c r="L21" s="71">
        <v>0.15028311793214863</v>
      </c>
      <c r="M21" s="69"/>
      <c r="N21" s="154">
        <f>T21/S21</f>
        <v>3.9725920125293657</v>
      </c>
      <c r="O21" s="154">
        <f>AE21/AD21</f>
        <v>9.1958041958041949</v>
      </c>
      <c r="P21" s="154">
        <f>Y21/U21</f>
        <v>7.2162679425837322</v>
      </c>
      <c r="Q21" s="154">
        <f>Y21/T21</f>
        <v>1.4864971417307313</v>
      </c>
      <c r="R21" s="72">
        <v>40</v>
      </c>
      <c r="S21" s="72">
        <v>127.7</v>
      </c>
      <c r="T21" s="72">
        <v>507.3</v>
      </c>
      <c r="U21" s="72">
        <v>104.5</v>
      </c>
      <c r="V21" s="72">
        <v>14.8</v>
      </c>
      <c r="W21" s="72">
        <v>42.9</v>
      </c>
      <c r="X21" s="72">
        <v>42.4</v>
      </c>
      <c r="Y21" s="72">
        <v>754.1</v>
      </c>
      <c r="Z21" s="72">
        <v>146.6</v>
      </c>
      <c r="AA21" s="72">
        <v>159.9</v>
      </c>
      <c r="AB21" s="72">
        <v>348.7</v>
      </c>
      <c r="AC21" s="72">
        <v>127.2</v>
      </c>
      <c r="AD21" s="72">
        <v>14.3</v>
      </c>
      <c r="AE21" s="72">
        <v>131.5</v>
      </c>
      <c r="AF21" s="72">
        <v>136.6</v>
      </c>
      <c r="AG21" s="73">
        <v>11.10000000000011</v>
      </c>
      <c r="AH21" s="73">
        <v>66.600000000000662</v>
      </c>
      <c r="AI21" s="73">
        <v>5.9686653911411121</v>
      </c>
    </row>
    <row r="22" spans="1:35" s="72" customFormat="1" x14ac:dyDescent="0.25">
      <c r="A22" s="67">
        <v>88</v>
      </c>
      <c r="B22" s="68" t="s">
        <v>291</v>
      </c>
      <c r="C22" s="67" t="s">
        <v>292</v>
      </c>
      <c r="D22" s="68" t="s">
        <v>293</v>
      </c>
      <c r="E22" s="68" t="s">
        <v>31</v>
      </c>
      <c r="F22" s="69">
        <v>5</v>
      </c>
      <c r="G22" s="69" t="s">
        <v>17</v>
      </c>
      <c r="H22" s="68"/>
      <c r="I22" s="70">
        <v>42815</v>
      </c>
      <c r="J22" s="69">
        <v>1</v>
      </c>
      <c r="K22" s="71">
        <v>7.2606041430942292E-2</v>
      </c>
      <c r="L22" s="71">
        <v>0.1571442260307726</v>
      </c>
      <c r="M22" s="69"/>
      <c r="N22" s="154">
        <f>T22/S22</f>
        <v>3.6736641221374047</v>
      </c>
      <c r="O22" s="154">
        <f>AE22/AD22</f>
        <v>1.625</v>
      </c>
      <c r="P22" s="154">
        <f>Y22/U22</f>
        <v>11.859728506787331</v>
      </c>
      <c r="Q22" s="154">
        <f>Y22/T22</f>
        <v>2.0423376623376623</v>
      </c>
      <c r="R22" s="72">
        <v>54.7</v>
      </c>
      <c r="S22" s="72">
        <v>104.8</v>
      </c>
      <c r="T22" s="72">
        <v>385</v>
      </c>
      <c r="U22" s="72">
        <v>66.3</v>
      </c>
      <c r="V22" s="72">
        <v>14.4</v>
      </c>
      <c r="W22" s="72">
        <v>22.6</v>
      </c>
      <c r="X22" s="72">
        <v>31.6</v>
      </c>
      <c r="Y22" s="72">
        <v>786.3</v>
      </c>
      <c r="Z22" s="72">
        <v>241.6</v>
      </c>
      <c r="AA22" s="72">
        <v>137.5</v>
      </c>
      <c r="AB22" s="72">
        <v>443.3</v>
      </c>
      <c r="AC22" s="72">
        <v>361.9</v>
      </c>
      <c r="AD22" s="72">
        <v>38.4</v>
      </c>
      <c r="AE22" s="72">
        <v>62.4</v>
      </c>
      <c r="AF22" s="72">
        <v>137.30000000000001</v>
      </c>
      <c r="AG22" s="73">
        <v>11.800000000000033</v>
      </c>
      <c r="AH22" s="73">
        <v>70.800000000000196</v>
      </c>
      <c r="AI22" s="73">
        <v>2.0341503916826116</v>
      </c>
    </row>
    <row r="23" spans="1:35" s="72" customFormat="1" x14ac:dyDescent="0.25">
      <c r="A23" s="67">
        <v>126</v>
      </c>
      <c r="B23" s="68" t="s">
        <v>294</v>
      </c>
      <c r="C23" s="67" t="s">
        <v>295</v>
      </c>
      <c r="D23" s="68" t="s">
        <v>296</v>
      </c>
      <c r="E23" s="68" t="s">
        <v>31</v>
      </c>
      <c r="F23" s="69">
        <v>6</v>
      </c>
      <c r="G23" s="69" t="s">
        <v>17</v>
      </c>
      <c r="H23" s="68"/>
      <c r="I23" s="70">
        <v>42815</v>
      </c>
      <c r="J23" s="69">
        <v>1</v>
      </c>
      <c r="K23" s="71">
        <v>5.9818584153242801E-2</v>
      </c>
      <c r="L23" s="71">
        <v>0.14942046323065164</v>
      </c>
      <c r="M23" s="69"/>
      <c r="N23" s="154">
        <f>T23/S23</f>
        <v>3.5265486725663719</v>
      </c>
      <c r="O23" s="154">
        <f>AE23/AD23</f>
        <v>2.6022727272727271</v>
      </c>
      <c r="P23" s="154">
        <f>Y23/U23</f>
        <v>11.477064220183486</v>
      </c>
      <c r="Q23" s="154">
        <f>Y23/T23</f>
        <v>2.0928481806775405</v>
      </c>
      <c r="R23" s="72">
        <v>56.1</v>
      </c>
      <c r="S23" s="72">
        <v>67.8</v>
      </c>
      <c r="T23" s="72">
        <v>239.1</v>
      </c>
      <c r="U23" s="72">
        <v>43.6</v>
      </c>
      <c r="V23" s="72">
        <v>15.9</v>
      </c>
      <c r="W23" s="72">
        <v>17.399999999999999</v>
      </c>
      <c r="X23" s="72">
        <v>17.7</v>
      </c>
      <c r="Y23" s="72">
        <v>500.4</v>
      </c>
      <c r="Z23" s="72">
        <v>168.3</v>
      </c>
      <c r="AA23" s="72">
        <v>98.9</v>
      </c>
      <c r="AB23" s="72">
        <v>373.1</v>
      </c>
      <c r="AC23" s="72">
        <v>253.1</v>
      </c>
      <c r="AD23" s="72">
        <v>8.8000000000000007</v>
      </c>
      <c r="AE23" s="72">
        <v>22.9</v>
      </c>
      <c r="AF23" s="72">
        <v>27.9</v>
      </c>
      <c r="AG23" s="73">
        <v>10.499999999999954</v>
      </c>
      <c r="AH23" s="73">
        <v>62.999999999999723</v>
      </c>
      <c r="AI23" s="73">
        <v>3.1810403956535884</v>
      </c>
    </row>
    <row r="24" spans="1:35" s="81" customFormat="1" x14ac:dyDescent="0.25">
      <c r="A24" s="76">
        <v>7</v>
      </c>
      <c r="B24" s="77" t="s">
        <v>297</v>
      </c>
      <c r="C24" s="76" t="s">
        <v>298</v>
      </c>
      <c r="D24" s="77" t="s">
        <v>299</v>
      </c>
      <c r="E24" s="77" t="s">
        <v>16</v>
      </c>
      <c r="F24" s="78">
        <v>1</v>
      </c>
      <c r="G24" s="78" t="s">
        <v>17</v>
      </c>
      <c r="H24" s="77"/>
      <c r="I24" s="79">
        <v>42816</v>
      </c>
      <c r="J24" s="78">
        <v>11</v>
      </c>
      <c r="K24" s="80">
        <v>3.983037216426643E-2</v>
      </c>
      <c r="L24" s="80">
        <v>0.30003528792352557</v>
      </c>
      <c r="M24" s="78">
        <v>21.309999999999938</v>
      </c>
      <c r="N24" s="158">
        <f>T24/S24</f>
        <v>2.7950219619326502</v>
      </c>
      <c r="O24" s="158">
        <f>AE24/AD24</f>
        <v>3.7961783439490446</v>
      </c>
      <c r="P24" s="158">
        <f>Y24/U24</f>
        <v>6.4727463312368965</v>
      </c>
      <c r="Q24" s="158">
        <f>Y24/T24</f>
        <v>3.2346778418019904</v>
      </c>
      <c r="R24" s="81">
        <v>44</v>
      </c>
      <c r="S24" s="81">
        <v>68.3</v>
      </c>
      <c r="T24" s="81">
        <v>190.9</v>
      </c>
      <c r="U24" s="81">
        <v>95.4</v>
      </c>
      <c r="V24" s="81">
        <v>19.899999999999999</v>
      </c>
      <c r="W24" s="81">
        <v>34.9</v>
      </c>
      <c r="X24" s="81">
        <v>11.4</v>
      </c>
      <c r="Y24" s="81">
        <v>617.5</v>
      </c>
      <c r="Z24" s="81">
        <v>90.4</v>
      </c>
      <c r="AA24" s="81">
        <v>95</v>
      </c>
      <c r="AB24" s="81">
        <v>425</v>
      </c>
      <c r="AC24" s="81">
        <v>115.1</v>
      </c>
      <c r="AD24" s="81">
        <v>15.7</v>
      </c>
      <c r="AE24" s="81">
        <v>59.6</v>
      </c>
      <c r="AG24" s="82">
        <v>2.5000000000001688</v>
      </c>
      <c r="AH24" s="82">
        <v>15.000000000001013</v>
      </c>
      <c r="AI24" s="82">
        <v>1.8619544420779044</v>
      </c>
    </row>
    <row r="25" spans="1:35" s="81" customFormat="1" x14ac:dyDescent="0.25">
      <c r="A25" s="76">
        <v>49</v>
      </c>
      <c r="B25" s="77" t="s">
        <v>300</v>
      </c>
      <c r="C25" s="76" t="s">
        <v>301</v>
      </c>
      <c r="D25" s="77" t="s">
        <v>302</v>
      </c>
      <c r="E25" s="77" t="s">
        <v>16</v>
      </c>
      <c r="F25" s="78">
        <v>2</v>
      </c>
      <c r="G25" s="78" t="s">
        <v>17</v>
      </c>
      <c r="H25" s="77"/>
      <c r="I25" s="79">
        <v>42816</v>
      </c>
      <c r="J25" s="78">
        <v>11</v>
      </c>
      <c r="K25" s="80">
        <v>2.3232082373662716E-2</v>
      </c>
      <c r="L25" s="80">
        <v>0.21306868151515676</v>
      </c>
      <c r="M25" s="78">
        <v>21.95999999999998</v>
      </c>
      <c r="N25" s="158">
        <f>T25/S25</f>
        <v>2.3002832861189804</v>
      </c>
      <c r="O25" s="158">
        <f>AE25/AD25</f>
        <v>0.95121951219512191</v>
      </c>
      <c r="P25" s="158">
        <f>Y25/U25</f>
        <v>3.2647058823529411</v>
      </c>
      <c r="Q25" s="158">
        <f>Y25/T25</f>
        <v>2.7339901477832513</v>
      </c>
      <c r="R25" s="81">
        <v>20.8</v>
      </c>
      <c r="S25" s="81">
        <v>35.299999999999997</v>
      </c>
      <c r="T25" s="81">
        <v>81.2</v>
      </c>
      <c r="U25" s="81">
        <v>68</v>
      </c>
      <c r="V25" s="81">
        <v>17</v>
      </c>
      <c r="W25" s="81">
        <v>17.8</v>
      </c>
      <c r="X25" s="81">
        <v>7.2</v>
      </c>
      <c r="Y25" s="81">
        <v>222</v>
      </c>
      <c r="Z25" s="81">
        <v>46</v>
      </c>
      <c r="AA25" s="81">
        <v>54.9</v>
      </c>
      <c r="AB25" s="81">
        <v>242.1</v>
      </c>
      <c r="AC25" s="81">
        <v>56.7</v>
      </c>
      <c r="AD25" s="81">
        <v>20.5</v>
      </c>
      <c r="AE25" s="81">
        <v>19.5</v>
      </c>
      <c r="AF25" s="81">
        <v>28.9</v>
      </c>
      <c r="AG25" s="82">
        <v>10.099999999999998</v>
      </c>
      <c r="AH25" s="82">
        <v>60.599999999999987</v>
      </c>
      <c r="AI25" s="82">
        <v>2.0547272661636775</v>
      </c>
    </row>
    <row r="26" spans="1:35" s="81" customFormat="1" x14ac:dyDescent="0.25">
      <c r="A26" s="76">
        <v>130</v>
      </c>
      <c r="B26" s="77" t="s">
        <v>303</v>
      </c>
      <c r="C26" s="76" t="s">
        <v>304</v>
      </c>
      <c r="D26" s="77" t="s">
        <v>305</v>
      </c>
      <c r="E26" s="77" t="s">
        <v>16</v>
      </c>
      <c r="F26" s="78">
        <v>3</v>
      </c>
      <c r="G26" s="78" t="s">
        <v>17</v>
      </c>
      <c r="H26" s="77"/>
      <c r="I26" s="79">
        <v>42816</v>
      </c>
      <c r="J26" s="78">
        <v>11</v>
      </c>
      <c r="K26" s="80">
        <v>2.7833512871304041E-2</v>
      </c>
      <c r="L26" s="80">
        <v>0.23509871270947311</v>
      </c>
      <c r="M26" s="78">
        <v>28.240000000000045</v>
      </c>
      <c r="N26" s="158">
        <f>T26/S26</f>
        <v>2.0476190476190474</v>
      </c>
      <c r="O26" s="158">
        <f>AE26/AD26</f>
        <v>0.33744855967078186</v>
      </c>
      <c r="P26" s="158">
        <f>Y26/U26</f>
        <v>3.4559789750328518</v>
      </c>
      <c r="Q26" s="158">
        <f>Y26/T26</f>
        <v>3.8226744186046515</v>
      </c>
      <c r="R26" s="81">
        <v>30.8</v>
      </c>
      <c r="S26" s="81">
        <v>33.6</v>
      </c>
      <c r="T26" s="81">
        <v>68.8</v>
      </c>
      <c r="U26" s="81">
        <v>76.099999999999994</v>
      </c>
      <c r="V26" s="81">
        <v>17.7</v>
      </c>
      <c r="W26" s="81">
        <v>10.9</v>
      </c>
      <c r="X26" s="81">
        <v>4.0999999999999996</v>
      </c>
      <c r="Y26" s="81">
        <v>263</v>
      </c>
      <c r="Z26" s="81">
        <v>55.8</v>
      </c>
      <c r="AA26" s="81">
        <v>96.6</v>
      </c>
      <c r="AB26" s="81">
        <v>317.5</v>
      </c>
      <c r="AC26" s="81">
        <v>68.3</v>
      </c>
      <c r="AD26" s="81">
        <v>24.3</v>
      </c>
      <c r="AE26" s="81">
        <v>8.1999999999999993</v>
      </c>
      <c r="AG26" s="82">
        <v>12.699999999999934</v>
      </c>
      <c r="AH26" s="82">
        <v>76.199999999999605</v>
      </c>
      <c r="AI26" s="82">
        <v>4.2510378686690018</v>
      </c>
    </row>
    <row r="27" spans="1:35" s="81" customFormat="1" x14ac:dyDescent="0.25">
      <c r="A27" s="76">
        <v>120</v>
      </c>
      <c r="B27" s="77" t="s">
        <v>306</v>
      </c>
      <c r="C27" s="76" t="s">
        <v>307</v>
      </c>
      <c r="D27" s="77" t="s">
        <v>308</v>
      </c>
      <c r="E27" s="77" t="s">
        <v>16</v>
      </c>
      <c r="F27" s="78">
        <v>4</v>
      </c>
      <c r="G27" s="78" t="s">
        <v>17</v>
      </c>
      <c r="H27" s="77"/>
      <c r="I27" s="79">
        <v>42816</v>
      </c>
      <c r="J27" s="78">
        <v>11</v>
      </c>
      <c r="K27" s="80">
        <v>7.1718011591519082E-2</v>
      </c>
      <c r="L27" s="80">
        <v>0.11668837267547429</v>
      </c>
      <c r="M27" s="78">
        <v>19.709999999999894</v>
      </c>
      <c r="N27" s="158">
        <f>T27/S27</f>
        <v>3.052532833020638</v>
      </c>
      <c r="O27" s="158">
        <f>AE27/AD27</f>
        <v>0.62009803921568629</v>
      </c>
      <c r="P27" s="158">
        <f>Y27/U27</f>
        <v>6.185140073081608</v>
      </c>
      <c r="Q27" s="158">
        <f>Y27/T27</f>
        <v>3.1210817455439464</v>
      </c>
      <c r="R27" s="81">
        <v>40.799999999999997</v>
      </c>
      <c r="S27" s="81">
        <v>53.3</v>
      </c>
      <c r="T27" s="81">
        <v>162.69999999999999</v>
      </c>
      <c r="U27" s="81">
        <v>82.1</v>
      </c>
      <c r="V27" s="81">
        <v>14.7</v>
      </c>
      <c r="W27" s="81">
        <v>23.7</v>
      </c>
      <c r="X27" s="81">
        <v>7.5</v>
      </c>
      <c r="Y27" s="81">
        <v>507.8</v>
      </c>
      <c r="Z27" s="81">
        <v>72.7</v>
      </c>
      <c r="AA27" s="81">
        <v>87.9</v>
      </c>
      <c r="AB27" s="81">
        <v>321.2</v>
      </c>
      <c r="AC27" s="81">
        <v>104.3</v>
      </c>
      <c r="AD27" s="81">
        <v>40.799999999999997</v>
      </c>
      <c r="AE27" s="81">
        <v>25.3</v>
      </c>
      <c r="AF27" s="81">
        <v>19.2</v>
      </c>
      <c r="AG27" s="82">
        <v>7.7000000000000401</v>
      </c>
      <c r="AH27" s="82">
        <v>46.200000000000244</v>
      </c>
      <c r="AI27" s="82">
        <v>2.2442511100682303</v>
      </c>
    </row>
    <row r="28" spans="1:35" s="81" customFormat="1" x14ac:dyDescent="0.25">
      <c r="A28" s="76">
        <v>108</v>
      </c>
      <c r="B28" s="77" t="s">
        <v>309</v>
      </c>
      <c r="C28" s="76" t="s">
        <v>310</v>
      </c>
      <c r="D28" s="77" t="s">
        <v>311</v>
      </c>
      <c r="E28" s="77" t="s">
        <v>16</v>
      </c>
      <c r="F28" s="78">
        <v>5</v>
      </c>
      <c r="G28" s="78" t="s">
        <v>17</v>
      </c>
      <c r="H28" s="77" t="s">
        <v>50</v>
      </c>
      <c r="I28" s="79">
        <v>42816</v>
      </c>
      <c r="J28" s="78">
        <v>11</v>
      </c>
      <c r="K28" s="80">
        <v>6.359017983517011E-2</v>
      </c>
      <c r="L28" s="80">
        <v>0.14499540992867735</v>
      </c>
      <c r="M28" s="78">
        <v>19.549999999999955</v>
      </c>
      <c r="N28" s="158">
        <f>T28/S28</f>
        <v>3.1452054794520548</v>
      </c>
      <c r="O28" s="158">
        <f>AE28/AD28</f>
        <v>0.96916299559471364</v>
      </c>
      <c r="P28" s="158">
        <f>Y28/U28</f>
        <v>7.1798839458413921</v>
      </c>
      <c r="Q28" s="158">
        <f>Y28/T28</f>
        <v>3.2334494773519165</v>
      </c>
      <c r="R28" s="81">
        <v>25.6</v>
      </c>
      <c r="S28" s="81">
        <v>36.5</v>
      </c>
      <c r="T28" s="81">
        <v>114.8</v>
      </c>
      <c r="U28" s="81">
        <v>51.7</v>
      </c>
      <c r="V28" s="81">
        <v>12.9</v>
      </c>
      <c r="W28" s="81">
        <v>15.5</v>
      </c>
      <c r="X28" s="81">
        <v>6.4</v>
      </c>
      <c r="Y28" s="81">
        <v>371.2</v>
      </c>
      <c r="Z28" s="81">
        <v>51.5</v>
      </c>
      <c r="AA28" s="81">
        <v>60.2</v>
      </c>
      <c r="AB28" s="81">
        <v>223.8</v>
      </c>
      <c r="AC28" s="81">
        <v>68.7</v>
      </c>
      <c r="AD28" s="81">
        <v>22.7</v>
      </c>
      <c r="AE28" s="81">
        <v>22</v>
      </c>
      <c r="AF28" s="81">
        <v>36.5</v>
      </c>
      <c r="AG28" s="82">
        <v>8.3999999999999631</v>
      </c>
      <c r="AH28" s="82">
        <v>50.399999999999778</v>
      </c>
      <c r="AI28" s="82">
        <v>1.9615898343020124</v>
      </c>
    </row>
    <row r="29" spans="1:35" s="88" customFormat="1" x14ac:dyDescent="0.25">
      <c r="A29" s="83">
        <v>38</v>
      </c>
      <c r="B29" s="84" t="s">
        <v>357</v>
      </c>
      <c r="C29" s="83" t="s">
        <v>358</v>
      </c>
      <c r="D29" s="84" t="s">
        <v>359</v>
      </c>
      <c r="E29" s="84" t="s">
        <v>31</v>
      </c>
      <c r="F29" s="85">
        <v>3</v>
      </c>
      <c r="G29" s="85" t="s">
        <v>17</v>
      </c>
      <c r="H29" s="84"/>
      <c r="I29" s="86">
        <v>42817</v>
      </c>
      <c r="J29" s="85">
        <v>13</v>
      </c>
      <c r="K29" s="87">
        <v>0.10222474304676303</v>
      </c>
      <c r="L29" s="87">
        <v>0.10344715635689025</v>
      </c>
      <c r="M29" s="85">
        <v>21.709999999999894</v>
      </c>
      <c r="N29" s="153">
        <f>T29/S29</f>
        <v>2.0768245838668373</v>
      </c>
      <c r="O29" s="153">
        <f>AE29/AD29</f>
        <v>5.75</v>
      </c>
      <c r="P29" s="153">
        <f>Y29/U29</f>
        <v>33.5625</v>
      </c>
      <c r="Q29" s="153">
        <f>Y29/T29</f>
        <v>2.9796547472256476</v>
      </c>
      <c r="R29" s="88">
        <v>47</v>
      </c>
      <c r="S29" s="88">
        <v>156.19999999999999</v>
      </c>
      <c r="T29" s="88">
        <v>324.39999999999998</v>
      </c>
      <c r="U29" s="88">
        <v>28.8</v>
      </c>
      <c r="V29" s="88">
        <v>15.9</v>
      </c>
      <c r="W29" s="88">
        <v>26</v>
      </c>
      <c r="X29" s="88">
        <v>23.9</v>
      </c>
      <c r="Y29" s="88">
        <v>966.6</v>
      </c>
      <c r="Z29" s="88">
        <v>193.9</v>
      </c>
      <c r="AA29" s="88">
        <v>64.400000000000006</v>
      </c>
      <c r="AB29" s="88">
        <v>259.39999999999998</v>
      </c>
      <c r="AC29" s="88">
        <v>164.7</v>
      </c>
      <c r="AD29" s="88">
        <v>11.6</v>
      </c>
      <c r="AE29" s="88">
        <v>66.7</v>
      </c>
      <c r="AG29" s="89">
        <v>7.8000000000000291</v>
      </c>
      <c r="AH29" s="89">
        <v>46.800000000000175</v>
      </c>
      <c r="AI29" s="89">
        <v>4.572686906609869</v>
      </c>
    </row>
    <row r="30" spans="1:35" s="88" customFormat="1" x14ac:dyDescent="0.25">
      <c r="A30" s="83">
        <v>128</v>
      </c>
      <c r="B30" s="84" t="s">
        <v>360</v>
      </c>
      <c r="C30" s="83" t="s">
        <v>361</v>
      </c>
      <c r="D30" s="84" t="s">
        <v>362</v>
      </c>
      <c r="E30" s="84" t="s">
        <v>31</v>
      </c>
      <c r="F30" s="85">
        <v>4</v>
      </c>
      <c r="G30" s="85" t="s">
        <v>17</v>
      </c>
      <c r="H30" s="84"/>
      <c r="I30" s="86">
        <v>42817</v>
      </c>
      <c r="J30" s="85">
        <v>13</v>
      </c>
      <c r="K30" s="87">
        <v>4.2732419835276529E-2</v>
      </c>
      <c r="L30" s="87">
        <v>0.22722488038277511</v>
      </c>
      <c r="M30" s="85">
        <v>22.850000000000037</v>
      </c>
      <c r="N30" s="153">
        <f>T30/S30</f>
        <v>2.054585152838428</v>
      </c>
      <c r="O30" s="153">
        <f>AE30/AD30</f>
        <v>0.34027777777777779</v>
      </c>
      <c r="P30" s="153">
        <f>Y30/U30</f>
        <v>25.134328358208954</v>
      </c>
      <c r="Q30" s="153">
        <f>Y30/T30</f>
        <v>7.1583421891604679</v>
      </c>
      <c r="R30" s="88">
        <v>36.6</v>
      </c>
      <c r="S30" s="88">
        <v>45.8</v>
      </c>
      <c r="T30" s="88">
        <v>94.1</v>
      </c>
      <c r="U30" s="88">
        <v>26.8</v>
      </c>
      <c r="V30" s="88">
        <v>20.2</v>
      </c>
      <c r="W30" s="88">
        <v>31</v>
      </c>
      <c r="X30" s="88">
        <v>3.2</v>
      </c>
      <c r="Y30" s="88">
        <v>673.6</v>
      </c>
      <c r="Z30" s="88">
        <v>118</v>
      </c>
      <c r="AA30" s="88">
        <v>187.3</v>
      </c>
      <c r="AB30" s="88">
        <v>511.3</v>
      </c>
      <c r="AC30" s="88">
        <v>184.9</v>
      </c>
      <c r="AD30" s="88">
        <v>57.6</v>
      </c>
      <c r="AE30" s="88">
        <v>19.600000000000001</v>
      </c>
      <c r="AF30" s="88">
        <v>11.9</v>
      </c>
      <c r="AG30" s="89">
        <v>10.000000000000009</v>
      </c>
      <c r="AH30" s="89">
        <v>60.000000000000057</v>
      </c>
      <c r="AI30" s="89">
        <v>4.2282950074004564</v>
      </c>
    </row>
    <row r="31" spans="1:35" s="88" customFormat="1" x14ac:dyDescent="0.25">
      <c r="A31" s="83">
        <v>58</v>
      </c>
      <c r="B31" s="84" t="s">
        <v>363</v>
      </c>
      <c r="C31" s="83" t="s">
        <v>364</v>
      </c>
      <c r="D31" s="84" t="s">
        <v>365</v>
      </c>
      <c r="E31" s="84" t="s">
        <v>31</v>
      </c>
      <c r="F31" s="85">
        <v>8</v>
      </c>
      <c r="G31" s="85" t="s">
        <v>17</v>
      </c>
      <c r="H31" s="84"/>
      <c r="I31" s="86">
        <v>42817</v>
      </c>
      <c r="J31" s="85">
        <v>13</v>
      </c>
      <c r="K31" s="87">
        <v>8.2919444161330222E-2</v>
      </c>
      <c r="L31" s="87">
        <v>0.11432977164707143</v>
      </c>
      <c r="M31" s="85">
        <v>24.58999999999989</v>
      </c>
      <c r="N31" s="153">
        <f>T31/S31</f>
        <v>2.995305164319249</v>
      </c>
      <c r="O31" s="153">
        <f>AE31/AD31</f>
        <v>2.3070422535211268</v>
      </c>
      <c r="P31" s="153">
        <f>Y31/U31</f>
        <v>33.793939393939397</v>
      </c>
      <c r="Q31" s="153">
        <f>Y31/T31</f>
        <v>3.4959247648902823</v>
      </c>
      <c r="R31" s="88">
        <v>43</v>
      </c>
      <c r="S31" s="88">
        <v>106.5</v>
      </c>
      <c r="T31" s="88">
        <v>319</v>
      </c>
      <c r="U31" s="88">
        <v>33</v>
      </c>
      <c r="V31" s="88">
        <v>14.4</v>
      </c>
      <c r="W31" s="88">
        <v>25.8</v>
      </c>
      <c r="X31" s="88">
        <v>18.7</v>
      </c>
      <c r="Y31" s="88">
        <v>1115.2</v>
      </c>
      <c r="Z31" s="88">
        <v>105.7</v>
      </c>
      <c r="AA31" s="88">
        <v>12.2</v>
      </c>
      <c r="AB31" s="88">
        <v>137.5</v>
      </c>
      <c r="AC31" s="88">
        <v>84.3</v>
      </c>
      <c r="AD31" s="88">
        <v>35.5</v>
      </c>
      <c r="AE31" s="88">
        <v>81.900000000000006</v>
      </c>
      <c r="AF31" s="88">
        <v>111</v>
      </c>
      <c r="AG31" s="89">
        <v>10.099999999999998</v>
      </c>
      <c r="AH31" s="89">
        <v>60.599999999999987</v>
      </c>
      <c r="AI31" s="89">
        <v>4.1221616548139064</v>
      </c>
    </row>
    <row r="32" spans="1:35" s="144" customFormat="1" x14ac:dyDescent="0.25">
      <c r="A32" s="139">
        <v>48</v>
      </c>
      <c r="B32" s="140" t="s">
        <v>389</v>
      </c>
      <c r="C32" s="139" t="s">
        <v>390</v>
      </c>
      <c r="D32" s="140" t="s">
        <v>391</v>
      </c>
      <c r="E32" s="140" t="s">
        <v>31</v>
      </c>
      <c r="F32" s="141">
        <v>2</v>
      </c>
      <c r="G32" s="141" t="s">
        <v>17</v>
      </c>
      <c r="H32" s="140"/>
      <c r="I32" s="142">
        <v>42816</v>
      </c>
      <c r="J32" s="141">
        <v>8</v>
      </c>
      <c r="K32" s="143">
        <v>6.8634851576378733E-2</v>
      </c>
      <c r="L32" s="143">
        <v>0.12269591923185542</v>
      </c>
      <c r="M32" s="141">
        <v>28.720000000000077</v>
      </c>
      <c r="N32" s="159">
        <f>T32/S32</f>
        <v>1.7909454061251666</v>
      </c>
      <c r="O32" s="159">
        <f>AE32/AD32</f>
        <v>0.97196261682242979</v>
      </c>
      <c r="P32" s="159">
        <f>Y32/U32</f>
        <v>3.5465686274509802</v>
      </c>
      <c r="Q32" s="159">
        <f>Y32/T32</f>
        <v>3.2275092936802974</v>
      </c>
      <c r="R32" s="144">
        <v>31.8</v>
      </c>
      <c r="S32" s="144">
        <v>75.099999999999994</v>
      </c>
      <c r="T32" s="144">
        <v>134.5</v>
      </c>
      <c r="U32" s="144">
        <v>122.4</v>
      </c>
      <c r="V32" s="144">
        <v>16.8</v>
      </c>
      <c r="W32" s="144">
        <v>49.3</v>
      </c>
      <c r="X32" s="144">
        <v>28.5</v>
      </c>
      <c r="Y32" s="144">
        <v>434.1</v>
      </c>
      <c r="Z32" s="144">
        <v>99.6</v>
      </c>
      <c r="AA32" s="144">
        <v>78.900000000000006</v>
      </c>
      <c r="AB32" s="144">
        <v>396.8</v>
      </c>
      <c r="AC32" s="144">
        <v>116.1</v>
      </c>
      <c r="AD32" s="144">
        <v>32.1</v>
      </c>
      <c r="AE32" s="144">
        <v>31.2</v>
      </c>
      <c r="AG32" s="145">
        <v>10.099999999999998</v>
      </c>
      <c r="AH32" s="145">
        <v>60.599999999999987</v>
      </c>
      <c r="AI32" s="145">
        <v>4.6246705895094049</v>
      </c>
    </row>
    <row r="33" spans="1:35" s="144" customFormat="1" x14ac:dyDescent="0.25">
      <c r="A33" s="139">
        <v>61</v>
      </c>
      <c r="B33" s="140" t="s">
        <v>395</v>
      </c>
      <c r="C33" s="139" t="s">
        <v>396</v>
      </c>
      <c r="D33" s="140" t="s">
        <v>397</v>
      </c>
      <c r="E33" s="140" t="s">
        <v>31</v>
      </c>
      <c r="F33" s="141">
        <v>4</v>
      </c>
      <c r="G33" s="141" t="s">
        <v>17</v>
      </c>
      <c r="H33" s="140"/>
      <c r="I33" s="142">
        <v>42816</v>
      </c>
      <c r="J33" s="141">
        <v>8</v>
      </c>
      <c r="K33" s="143">
        <v>4.9455471278489219E-2</v>
      </c>
      <c r="L33" s="143">
        <v>0.10001812659220068</v>
      </c>
      <c r="M33" s="141">
        <v>25.74999999999994</v>
      </c>
      <c r="N33" s="159">
        <f>T33/S33</f>
        <v>7.5987055016181237</v>
      </c>
      <c r="O33" s="159">
        <f>AE33/AD33</f>
        <v>0.863849765258216</v>
      </c>
      <c r="P33" s="159">
        <f>Y33/U33</f>
        <v>4.4387755102040813</v>
      </c>
      <c r="Q33" s="159">
        <f>Y33/T33</f>
        <v>1.0189522998296423</v>
      </c>
      <c r="R33" s="144">
        <v>60.3</v>
      </c>
      <c r="S33" s="144">
        <v>61.8</v>
      </c>
      <c r="T33" s="144">
        <v>469.6</v>
      </c>
      <c r="U33" s="144">
        <v>107.8</v>
      </c>
      <c r="V33" s="144">
        <v>15.6</v>
      </c>
      <c r="W33" s="144">
        <v>60.2</v>
      </c>
      <c r="X33" s="144">
        <v>21.6</v>
      </c>
      <c r="Y33" s="144">
        <v>478.5</v>
      </c>
      <c r="Z33" s="144">
        <v>88.6</v>
      </c>
      <c r="AA33" s="144">
        <v>108.5</v>
      </c>
      <c r="AB33" s="144">
        <v>390.4</v>
      </c>
      <c r="AC33" s="144">
        <v>127.8</v>
      </c>
      <c r="AD33" s="144">
        <v>63.9</v>
      </c>
      <c r="AE33" s="144">
        <v>55.2</v>
      </c>
      <c r="AF33" s="144">
        <v>62.6</v>
      </c>
      <c r="AG33" s="145">
        <v>10.600000000000165</v>
      </c>
      <c r="AH33" s="145">
        <v>63.600000000000989</v>
      </c>
      <c r="AI33" s="145">
        <v>4.9896393631998857</v>
      </c>
    </row>
    <row r="34" spans="1:35" s="95" customFormat="1" x14ac:dyDescent="0.25">
      <c r="A34" s="90">
        <v>4</v>
      </c>
      <c r="B34" s="91" t="s">
        <v>398</v>
      </c>
      <c r="C34" s="90" t="s">
        <v>399</v>
      </c>
      <c r="D34" s="91" t="s">
        <v>400</v>
      </c>
      <c r="E34" s="91" t="s">
        <v>31</v>
      </c>
      <c r="F34" s="92">
        <v>1</v>
      </c>
      <c r="G34" s="92" t="s">
        <v>17</v>
      </c>
      <c r="H34" s="91" t="s">
        <v>401</v>
      </c>
      <c r="I34" s="93">
        <v>42817</v>
      </c>
      <c r="J34" s="92">
        <v>14</v>
      </c>
      <c r="K34" s="94">
        <v>2.1912449452141703E-2</v>
      </c>
      <c r="L34" s="94">
        <v>0.44906117695201225</v>
      </c>
      <c r="M34" s="92">
        <v>27.259999999999842</v>
      </c>
      <c r="N34" s="152">
        <f>T34/S34</f>
        <v>0.38743455497382195</v>
      </c>
      <c r="O34" s="152" t="e">
        <f>AE34/AD34</f>
        <v>#DIV/0!</v>
      </c>
      <c r="P34" s="152">
        <f>Y34/U34</f>
        <v>20.758928571428573</v>
      </c>
      <c r="Q34" s="152">
        <f>Y34/T34</f>
        <v>157.09459459459458</v>
      </c>
      <c r="R34" s="95">
        <v>2.2999999999999998</v>
      </c>
      <c r="S34" s="95">
        <v>19.100000000000001</v>
      </c>
      <c r="T34" s="95">
        <v>7.4</v>
      </c>
      <c r="U34" s="95">
        <v>56</v>
      </c>
      <c r="V34" s="95">
        <v>24.6</v>
      </c>
      <c r="W34" s="95">
        <v>16.100000000000001</v>
      </c>
      <c r="X34" s="95">
        <v>3.7</v>
      </c>
      <c r="Y34" s="95">
        <v>1162.5</v>
      </c>
      <c r="Z34" s="95">
        <v>143.69999999999999</v>
      </c>
      <c r="AA34" s="95">
        <v>39.6</v>
      </c>
      <c r="AB34" s="95">
        <v>132.30000000000001</v>
      </c>
      <c r="AC34" s="95">
        <v>69.8</v>
      </c>
      <c r="AG34" s="96">
        <v>14.800000000000146</v>
      </c>
      <c r="AH34" s="96">
        <v>88.800000000000878</v>
      </c>
      <c r="AI34" s="96">
        <v>1.3204577452077546</v>
      </c>
    </row>
    <row r="35" spans="1:35" s="95" customFormat="1" x14ac:dyDescent="0.25">
      <c r="A35" s="90">
        <v>13</v>
      </c>
      <c r="B35" s="91" t="s">
        <v>409</v>
      </c>
      <c r="C35" s="90" t="s">
        <v>410</v>
      </c>
      <c r="D35" s="91" t="s">
        <v>411</v>
      </c>
      <c r="E35" s="91" t="s">
        <v>31</v>
      </c>
      <c r="F35" s="92">
        <v>4</v>
      </c>
      <c r="G35" s="92" t="s">
        <v>17</v>
      </c>
      <c r="H35" s="91" t="s">
        <v>405</v>
      </c>
      <c r="I35" s="93">
        <v>42817</v>
      </c>
      <c r="J35" s="92">
        <v>14</v>
      </c>
      <c r="K35" s="94">
        <v>0.16486105589039585</v>
      </c>
      <c r="L35" s="94">
        <v>0.25141055525670908</v>
      </c>
      <c r="M35" s="92">
        <v>22.42999999999995</v>
      </c>
      <c r="N35" s="152">
        <f>T35/S35</f>
        <v>1.9430979978925185</v>
      </c>
      <c r="O35" s="152">
        <f>AE35/AD35</f>
        <v>1.0873015873015874</v>
      </c>
      <c r="P35" s="152">
        <f>Y35/U35</f>
        <v>40.875</v>
      </c>
      <c r="Q35" s="152">
        <f>Y35/T35</f>
        <v>3.7239696312364425</v>
      </c>
      <c r="R35" s="95">
        <v>69.5</v>
      </c>
      <c r="S35" s="95">
        <v>94.9</v>
      </c>
      <c r="T35" s="95">
        <v>184.4</v>
      </c>
      <c r="U35" s="95">
        <v>16.8</v>
      </c>
      <c r="V35" s="95">
        <v>18.2</v>
      </c>
      <c r="X35" s="95">
        <v>15</v>
      </c>
      <c r="Y35" s="95">
        <v>686.7</v>
      </c>
      <c r="Z35" s="95">
        <v>186.3</v>
      </c>
      <c r="AA35" s="95">
        <v>91.9</v>
      </c>
      <c r="AB35" s="95">
        <v>482.8</v>
      </c>
      <c r="AC35" s="95">
        <v>162</v>
      </c>
      <c r="AD35" s="95">
        <v>37.799999999999997</v>
      </c>
      <c r="AE35" s="95">
        <v>41.1</v>
      </c>
      <c r="AG35" s="96">
        <v>8.5000000000001741</v>
      </c>
      <c r="AH35" s="96">
        <v>51.000000000001044</v>
      </c>
      <c r="AI35" s="96">
        <v>3.2156961842532761</v>
      </c>
    </row>
    <row r="36" spans="1:35" s="95" customFormat="1" x14ac:dyDescent="0.25">
      <c r="A36" s="90">
        <v>112</v>
      </c>
      <c r="B36" s="91" t="s">
        <v>412</v>
      </c>
      <c r="C36" s="90" t="s">
        <v>413</v>
      </c>
      <c r="D36" s="91" t="s">
        <v>414</v>
      </c>
      <c r="E36" s="91" t="s">
        <v>31</v>
      </c>
      <c r="F36" s="92">
        <v>5</v>
      </c>
      <c r="G36" s="92" t="s">
        <v>17</v>
      </c>
      <c r="H36" s="91" t="s">
        <v>405</v>
      </c>
      <c r="I36" s="93">
        <v>42817</v>
      </c>
      <c r="J36" s="92">
        <v>14</v>
      </c>
      <c r="K36" s="94">
        <v>0.14327175617992682</v>
      </c>
      <c r="L36" s="94">
        <v>0.32453713892709762</v>
      </c>
      <c r="M36" s="92">
        <v>23.360000000000049</v>
      </c>
      <c r="N36" s="152">
        <f>T36/S36</f>
        <v>3.1299524564183834</v>
      </c>
      <c r="O36" s="152">
        <f>AE36/AD36</f>
        <v>1.2156573116691285</v>
      </c>
      <c r="P36" s="152">
        <f>Y36/U36</f>
        <v>32.225000000000001</v>
      </c>
      <c r="Q36" s="152">
        <f>Y36/T36</f>
        <v>2.6106329113924054</v>
      </c>
      <c r="R36" s="95">
        <v>75.3</v>
      </c>
      <c r="S36" s="95">
        <v>126.2</v>
      </c>
      <c r="T36" s="95">
        <v>395</v>
      </c>
      <c r="U36" s="95">
        <v>32</v>
      </c>
      <c r="V36" s="95">
        <v>16.399999999999999</v>
      </c>
      <c r="W36" s="95">
        <v>14.8</v>
      </c>
      <c r="X36" s="95">
        <v>11.8</v>
      </c>
      <c r="Y36" s="95">
        <v>1031.2</v>
      </c>
      <c r="Z36" s="95">
        <v>184.3</v>
      </c>
      <c r="AA36" s="95">
        <v>144.19999999999999</v>
      </c>
      <c r="AB36" s="95">
        <v>464.9</v>
      </c>
      <c r="AC36" s="95">
        <v>198.8</v>
      </c>
      <c r="AD36" s="95">
        <v>67.7</v>
      </c>
      <c r="AE36" s="95">
        <v>82.3</v>
      </c>
      <c r="AF36" s="95">
        <v>137.80000000000001</v>
      </c>
      <c r="AG36" s="96">
        <v>9.300000000000086</v>
      </c>
      <c r="AH36" s="96">
        <v>55.800000000000516</v>
      </c>
      <c r="AI36" s="96">
        <v>5.1910761344355807</v>
      </c>
    </row>
    <row r="37" spans="1:35" s="95" customFormat="1" x14ac:dyDescent="0.25">
      <c r="A37" s="90">
        <v>27</v>
      </c>
      <c r="B37" s="91" t="s">
        <v>415</v>
      </c>
      <c r="C37" s="90" t="s">
        <v>416</v>
      </c>
      <c r="D37" s="91" t="s">
        <v>417</v>
      </c>
      <c r="E37" s="91" t="s">
        <v>31</v>
      </c>
      <c r="F37" s="92">
        <v>6</v>
      </c>
      <c r="G37" s="92" t="s">
        <v>17</v>
      </c>
      <c r="H37" s="91" t="s">
        <v>405</v>
      </c>
      <c r="I37" s="93">
        <v>42817</v>
      </c>
      <c r="J37" s="92">
        <v>14</v>
      </c>
      <c r="K37" s="94">
        <v>0.11904168407219366</v>
      </c>
      <c r="L37" s="94">
        <v>0.17361600860855889</v>
      </c>
      <c r="M37" s="92">
        <v>20.289999999999921</v>
      </c>
      <c r="N37" s="152">
        <f>T37/S37</f>
        <v>3.7567567567567566</v>
      </c>
      <c r="O37" s="152">
        <f>AE37/AD37</f>
        <v>0.8086021505376344</v>
      </c>
      <c r="P37" s="152">
        <f>Y37/U37</f>
        <v>19.463576158940395</v>
      </c>
      <c r="Q37" s="152">
        <f>Y37/T37</f>
        <v>3.8443427076520598</v>
      </c>
      <c r="R37" s="95">
        <v>32.5</v>
      </c>
      <c r="S37" s="95">
        <v>40.700000000000003</v>
      </c>
      <c r="T37" s="95">
        <v>152.9</v>
      </c>
      <c r="U37" s="95">
        <v>30.2</v>
      </c>
      <c r="V37" s="95">
        <v>14.7</v>
      </c>
      <c r="W37" s="95">
        <v>24.3</v>
      </c>
      <c r="X37" s="95">
        <v>9.1</v>
      </c>
      <c r="Y37" s="95">
        <v>587.79999999999995</v>
      </c>
      <c r="Z37" s="95">
        <v>104.5</v>
      </c>
      <c r="AA37" s="95">
        <v>147</v>
      </c>
      <c r="AB37" s="95">
        <v>389.7</v>
      </c>
      <c r="AC37" s="95">
        <v>110.7</v>
      </c>
      <c r="AD37" s="95">
        <v>46.5</v>
      </c>
      <c r="AE37" s="95">
        <v>37.6</v>
      </c>
      <c r="AF37" s="95">
        <v>51.9</v>
      </c>
      <c r="AG37" s="96">
        <v>8.599999999999941</v>
      </c>
      <c r="AH37" s="96">
        <v>51.599999999999646</v>
      </c>
      <c r="AI37" s="96">
        <v>2.9081260604310315</v>
      </c>
    </row>
    <row r="38" spans="1:35" s="28" customFormat="1" x14ac:dyDescent="0.25">
      <c r="A38" s="97">
        <v>12</v>
      </c>
      <c r="B38" s="98" t="s">
        <v>418</v>
      </c>
      <c r="C38" s="97" t="s">
        <v>419</v>
      </c>
      <c r="D38" s="98" t="s">
        <v>420</v>
      </c>
      <c r="E38" s="98" t="s">
        <v>31</v>
      </c>
      <c r="F38" s="99">
        <v>1</v>
      </c>
      <c r="G38" s="99" t="s">
        <v>17</v>
      </c>
      <c r="H38" s="98" t="s">
        <v>421</v>
      </c>
      <c r="I38" s="100">
        <v>42817</v>
      </c>
      <c r="J38" s="99">
        <v>15</v>
      </c>
      <c r="K38" s="101">
        <v>0.15381083815805782</v>
      </c>
      <c r="L38" s="101">
        <v>7.6056171192613833E-2</v>
      </c>
      <c r="M38" s="99">
        <v>31.490000000000016</v>
      </c>
      <c r="N38" s="150">
        <f>T38/S38</f>
        <v>2.652173913043478</v>
      </c>
      <c r="O38" s="150">
        <f>AE38/AD38</f>
        <v>1.6376360808709176</v>
      </c>
      <c r="P38" s="150">
        <f>Y38/U38</f>
        <v>5.2214331826985143</v>
      </c>
      <c r="Q38" s="150">
        <f>Y38/T38</f>
        <v>3.5357377049180325</v>
      </c>
      <c r="R38" s="28">
        <v>72</v>
      </c>
      <c r="S38" s="28">
        <v>172.5</v>
      </c>
      <c r="T38" s="28">
        <v>457.5</v>
      </c>
      <c r="U38" s="28">
        <v>309.8</v>
      </c>
      <c r="V38" s="28">
        <v>19.399999999999999</v>
      </c>
      <c r="W38" s="28">
        <v>70.8</v>
      </c>
      <c r="X38" s="28">
        <v>11.5</v>
      </c>
      <c r="Y38" s="28">
        <v>1617.6</v>
      </c>
      <c r="Z38" s="28">
        <v>266.60000000000002</v>
      </c>
      <c r="AA38" s="28">
        <v>203</v>
      </c>
      <c r="AB38" s="28">
        <v>809.4</v>
      </c>
      <c r="AC38" s="28">
        <v>277.8</v>
      </c>
      <c r="AD38" s="28">
        <v>64.3</v>
      </c>
      <c r="AE38" s="28">
        <v>105.3</v>
      </c>
      <c r="AF38" s="28">
        <v>206.5</v>
      </c>
      <c r="AG38" s="102">
        <v>12.499999999999956</v>
      </c>
      <c r="AH38" s="102">
        <v>74.99999999999973</v>
      </c>
      <c r="AI38" s="102">
        <v>5.563625861882243</v>
      </c>
    </row>
    <row r="39" spans="1:35" s="28" customFormat="1" x14ac:dyDescent="0.25">
      <c r="A39" s="97">
        <v>106</v>
      </c>
      <c r="B39" s="98" t="s">
        <v>422</v>
      </c>
      <c r="C39" s="97" t="s">
        <v>423</v>
      </c>
      <c r="D39" s="98" t="s">
        <v>424</v>
      </c>
      <c r="E39" s="98" t="s">
        <v>31</v>
      </c>
      <c r="F39" s="99">
        <v>2</v>
      </c>
      <c r="G39" s="99" t="s">
        <v>17</v>
      </c>
      <c r="H39" s="98" t="s">
        <v>421</v>
      </c>
      <c r="I39" s="100">
        <v>42817</v>
      </c>
      <c r="J39" s="99">
        <v>15</v>
      </c>
      <c r="K39" s="101">
        <v>0.17187528095199164</v>
      </c>
      <c r="L39" s="101">
        <v>8.393986526649494E-2</v>
      </c>
      <c r="M39" s="99">
        <v>28.110000000000078</v>
      </c>
      <c r="N39" s="150">
        <f>T39/S39</f>
        <v>1.0006480881399871</v>
      </c>
      <c r="O39" s="150">
        <f>AE39/AD39</f>
        <v>2.245967741935484</v>
      </c>
      <c r="P39" s="150">
        <f>Y39/U39</f>
        <v>6.0428070175438595</v>
      </c>
      <c r="Q39" s="150">
        <f>Y39/T39</f>
        <v>5.5770725388601035</v>
      </c>
      <c r="R39" s="28">
        <v>50.5</v>
      </c>
      <c r="S39" s="28">
        <v>154.30000000000001</v>
      </c>
      <c r="T39" s="28">
        <v>154.4</v>
      </c>
      <c r="U39" s="28">
        <v>142.5</v>
      </c>
      <c r="V39" s="28">
        <v>14.7</v>
      </c>
      <c r="W39" s="28">
        <v>21.9</v>
      </c>
      <c r="X39" s="28">
        <v>12.4</v>
      </c>
      <c r="Y39" s="28">
        <v>861.1</v>
      </c>
      <c r="Z39" s="28">
        <v>139.19999999999999</v>
      </c>
      <c r="AA39" s="28">
        <v>68.599999999999994</v>
      </c>
      <c r="AB39" s="28">
        <v>380.4</v>
      </c>
      <c r="AC39" s="28">
        <v>119.9</v>
      </c>
      <c r="AD39" s="28">
        <v>24.8</v>
      </c>
      <c r="AE39" s="28">
        <v>55.7</v>
      </c>
      <c r="AF39" s="28">
        <v>26.6</v>
      </c>
      <c r="AG39" s="102">
        <v>8.499999999999952</v>
      </c>
      <c r="AH39" s="102">
        <v>50.999999999999716</v>
      </c>
      <c r="AI39" s="102">
        <v>5.0990216959676555</v>
      </c>
    </row>
    <row r="40" spans="1:35" s="28" customFormat="1" x14ac:dyDescent="0.25">
      <c r="A40" s="97">
        <v>6</v>
      </c>
      <c r="B40" s="98" t="s">
        <v>425</v>
      </c>
      <c r="C40" s="97" t="s">
        <v>426</v>
      </c>
      <c r="D40" s="98" t="s">
        <v>427</v>
      </c>
      <c r="E40" s="98" t="s">
        <v>31</v>
      </c>
      <c r="F40" s="99">
        <v>3</v>
      </c>
      <c r="G40" s="99" t="s">
        <v>17</v>
      </c>
      <c r="H40" s="98" t="s">
        <v>421</v>
      </c>
      <c r="I40" s="100">
        <v>42817</v>
      </c>
      <c r="J40" s="99">
        <v>15</v>
      </c>
      <c r="K40" s="101">
        <v>0.17023213010873156</v>
      </c>
      <c r="L40" s="101">
        <v>0.16388097024256065</v>
      </c>
      <c r="M40" s="99">
        <v>28.589999999999893</v>
      </c>
      <c r="N40" s="150">
        <f>T40/S40</f>
        <v>3.7441285537700861</v>
      </c>
      <c r="O40" s="150">
        <f>AE40/AD40</f>
        <v>1.9819277108433733</v>
      </c>
      <c r="P40" s="150">
        <f>Y40/U40</f>
        <v>4.8906882591093117</v>
      </c>
      <c r="Q40" s="150">
        <f>Y40/T40</f>
        <v>2.5922746781115884</v>
      </c>
      <c r="R40" s="28">
        <v>67.099999999999994</v>
      </c>
      <c r="S40" s="28">
        <v>161.80000000000001</v>
      </c>
      <c r="T40" s="28">
        <v>605.79999999999995</v>
      </c>
      <c r="U40" s="28">
        <v>321.10000000000002</v>
      </c>
      <c r="V40" s="28">
        <v>26.7</v>
      </c>
      <c r="W40" s="28">
        <v>68.7</v>
      </c>
      <c r="X40" s="28">
        <v>9.3000000000000007</v>
      </c>
      <c r="Y40" s="28">
        <v>1570.4</v>
      </c>
      <c r="Z40" s="28">
        <v>193.8</v>
      </c>
      <c r="AA40" s="28">
        <v>208.5</v>
      </c>
      <c r="AB40" s="28">
        <v>781.9</v>
      </c>
      <c r="AC40" s="28">
        <v>199.9</v>
      </c>
      <c r="AD40" s="28">
        <v>66.400000000000006</v>
      </c>
      <c r="AE40" s="28">
        <v>131.6</v>
      </c>
      <c r="AG40" s="102">
        <v>12.000000000000011</v>
      </c>
      <c r="AH40" s="102">
        <v>72.000000000000057</v>
      </c>
      <c r="AI40" s="102">
        <v>3.267679867152812</v>
      </c>
    </row>
    <row r="41" spans="1:35" s="28" customFormat="1" x14ac:dyDescent="0.25">
      <c r="A41" s="97">
        <v>64</v>
      </c>
      <c r="B41" s="98" t="s">
        <v>428</v>
      </c>
      <c r="C41" s="97" t="s">
        <v>429</v>
      </c>
      <c r="D41" s="98" t="s">
        <v>430</v>
      </c>
      <c r="E41" s="98" t="s">
        <v>31</v>
      </c>
      <c r="F41" s="99">
        <v>4</v>
      </c>
      <c r="G41" s="99" t="s">
        <v>17</v>
      </c>
      <c r="H41" s="98" t="s">
        <v>421</v>
      </c>
      <c r="I41" s="100">
        <v>42817</v>
      </c>
      <c r="J41" s="99">
        <v>15</v>
      </c>
      <c r="K41" s="101">
        <v>0.12384078842518677</v>
      </c>
      <c r="L41" s="101">
        <v>0.12967894953939227</v>
      </c>
      <c r="M41" s="99">
        <v>26.289999999999925</v>
      </c>
      <c r="N41" s="150">
        <f>T41/S41</f>
        <v>2.5853899308983217</v>
      </c>
      <c r="O41" s="150">
        <f>AE41/AD41</f>
        <v>3.9343434343434347</v>
      </c>
      <c r="P41" s="150">
        <f>Y41/U41</f>
        <v>4.0382775119617227</v>
      </c>
      <c r="Q41" s="150">
        <f>Y41/T41</f>
        <v>3.5448644520809474</v>
      </c>
      <c r="R41" s="28">
        <v>44.9</v>
      </c>
      <c r="S41" s="28">
        <v>101.3</v>
      </c>
      <c r="T41" s="28">
        <v>261.89999999999998</v>
      </c>
      <c r="U41" s="28">
        <v>229.9</v>
      </c>
      <c r="V41" s="28">
        <v>18.100000000000001</v>
      </c>
      <c r="W41" s="28">
        <v>38.6</v>
      </c>
      <c r="X41" s="28">
        <v>12.5</v>
      </c>
      <c r="Y41" s="28">
        <v>928.4</v>
      </c>
      <c r="Z41" s="28">
        <v>134.30000000000001</v>
      </c>
      <c r="AA41" s="28">
        <v>104.6</v>
      </c>
      <c r="AB41" s="28">
        <v>357.9</v>
      </c>
      <c r="AC41" s="28">
        <v>112.4</v>
      </c>
      <c r="AD41" s="28">
        <v>19.8</v>
      </c>
      <c r="AE41" s="28">
        <v>77.900000000000006</v>
      </c>
      <c r="AF41" s="28">
        <v>65.2</v>
      </c>
      <c r="AG41" s="102">
        <v>9.200000000000097</v>
      </c>
      <c r="AH41" s="102">
        <v>55.200000000000585</v>
      </c>
      <c r="AI41" s="102">
        <v>8.6880618028230021</v>
      </c>
    </row>
    <row r="42" spans="1:35" s="108" customFormat="1" x14ac:dyDescent="0.25">
      <c r="A42" s="103">
        <v>71</v>
      </c>
      <c r="B42" s="104" t="s">
        <v>19</v>
      </c>
      <c r="C42" s="103" t="s">
        <v>20</v>
      </c>
      <c r="D42" s="104" t="s">
        <v>21</v>
      </c>
      <c r="E42" s="104" t="s">
        <v>16</v>
      </c>
      <c r="F42" s="105">
        <v>2</v>
      </c>
      <c r="G42" s="105" t="s">
        <v>17</v>
      </c>
      <c r="H42" s="104"/>
      <c r="I42" s="106">
        <v>42816</v>
      </c>
      <c r="J42" s="105">
        <v>4</v>
      </c>
      <c r="K42" s="107">
        <v>0.14516104866325238</v>
      </c>
      <c r="L42" s="107">
        <v>0.11479360157642321</v>
      </c>
      <c r="M42" s="105">
        <v>23.919999999999941</v>
      </c>
      <c r="N42" s="151">
        <f>T42/S42</f>
        <v>3.9628942486085341</v>
      </c>
      <c r="O42" s="151">
        <f>AE42/AD42</f>
        <v>1.5369774919614145</v>
      </c>
      <c r="P42" s="151">
        <f>Y42/U42</f>
        <v>11.895939086294417</v>
      </c>
      <c r="Q42" s="151">
        <f>Y42/T42</f>
        <v>2.1942883895131087</v>
      </c>
      <c r="R42" s="108">
        <v>34.200000000000003</v>
      </c>
      <c r="S42" s="108">
        <v>53.9</v>
      </c>
      <c r="T42" s="108">
        <v>213.6</v>
      </c>
      <c r="U42" s="108">
        <v>39.4</v>
      </c>
      <c r="V42" s="108">
        <v>16.3</v>
      </c>
      <c r="W42" s="108">
        <v>23.2</v>
      </c>
      <c r="X42" s="108">
        <v>7.5</v>
      </c>
      <c r="Y42" s="108">
        <v>468.7</v>
      </c>
      <c r="Z42" s="108">
        <v>83.4</v>
      </c>
      <c r="AA42" s="108">
        <v>90.2</v>
      </c>
      <c r="AB42" s="108">
        <v>300.3</v>
      </c>
      <c r="AC42" s="108">
        <v>124.2</v>
      </c>
      <c r="AD42" s="108">
        <v>31.1</v>
      </c>
      <c r="AE42" s="108">
        <v>47.8</v>
      </c>
      <c r="AF42" s="108">
        <v>42.7</v>
      </c>
      <c r="AG42" s="109">
        <v>7.8000000000000291</v>
      </c>
      <c r="AH42" s="109">
        <v>46.800000000000175</v>
      </c>
      <c r="AI42" s="109">
        <v>4.2391249413378578</v>
      </c>
    </row>
    <row r="43" spans="1:35" s="108" customFormat="1" x14ac:dyDescent="0.25">
      <c r="A43" s="103">
        <v>113</v>
      </c>
      <c r="B43" s="104" t="s">
        <v>22</v>
      </c>
      <c r="C43" s="103" t="s">
        <v>23</v>
      </c>
      <c r="D43" s="104" t="s">
        <v>24</v>
      </c>
      <c r="E43" s="104" t="s">
        <v>16</v>
      </c>
      <c r="F43" s="105">
        <v>3</v>
      </c>
      <c r="G43" s="105" t="s">
        <v>17</v>
      </c>
      <c r="H43" s="104"/>
      <c r="I43" s="106">
        <v>42816</v>
      </c>
      <c r="J43" s="105">
        <v>4</v>
      </c>
      <c r="K43" s="107">
        <v>0.11175278552566163</v>
      </c>
      <c r="L43" s="107">
        <v>0.26153238100615439</v>
      </c>
      <c r="M43" s="105">
        <v>25.899999999999814</v>
      </c>
      <c r="N43" s="151">
        <f>T43/S43</f>
        <v>3.3327338129496402</v>
      </c>
      <c r="O43" s="151">
        <f>AE43/AD43</f>
        <v>0.88888888888888884</v>
      </c>
      <c r="P43" s="151">
        <f>Y43/U43</f>
        <v>14.115273775216137</v>
      </c>
      <c r="Q43" s="151">
        <f>Y43/T43</f>
        <v>2.6432811656772799</v>
      </c>
      <c r="R43" s="108">
        <v>33.6</v>
      </c>
      <c r="S43" s="108">
        <v>55.6</v>
      </c>
      <c r="T43" s="108">
        <v>185.3</v>
      </c>
      <c r="U43" s="108">
        <v>34.700000000000003</v>
      </c>
      <c r="V43" s="108">
        <v>13.3</v>
      </c>
      <c r="W43" s="108">
        <v>14.8</v>
      </c>
      <c r="X43" s="108">
        <v>7.7</v>
      </c>
      <c r="Y43" s="108">
        <v>489.8</v>
      </c>
      <c r="Z43" s="108">
        <v>79.099999999999994</v>
      </c>
      <c r="AA43" s="108">
        <v>82.3</v>
      </c>
      <c r="AB43" s="108">
        <v>333</v>
      </c>
      <c r="AC43" s="108">
        <v>84</v>
      </c>
      <c r="AD43" s="108">
        <v>36</v>
      </c>
      <c r="AE43" s="108">
        <v>32</v>
      </c>
      <c r="AF43" s="108">
        <v>59.1</v>
      </c>
      <c r="AG43" s="109">
        <v>9.099999999999886</v>
      </c>
      <c r="AH43" s="109">
        <v>54.599999999999312</v>
      </c>
      <c r="AI43" s="109">
        <v>4.4578896068733984</v>
      </c>
    </row>
    <row r="44" spans="1:35" s="108" customFormat="1" x14ac:dyDescent="0.25">
      <c r="A44" s="103">
        <v>14</v>
      </c>
      <c r="B44" s="104" t="s">
        <v>25</v>
      </c>
      <c r="C44" s="103" t="s">
        <v>26</v>
      </c>
      <c r="D44" s="104" t="s">
        <v>27</v>
      </c>
      <c r="E44" s="104" t="s">
        <v>16</v>
      </c>
      <c r="F44" s="105">
        <v>4</v>
      </c>
      <c r="G44" s="105" t="s">
        <v>17</v>
      </c>
      <c r="H44" s="104"/>
      <c r="I44" s="106">
        <v>42816</v>
      </c>
      <c r="J44" s="105">
        <v>4</v>
      </c>
      <c r="K44" s="107">
        <v>0.10624012765084261</v>
      </c>
      <c r="L44" s="107">
        <v>0.20648558758314856</v>
      </c>
      <c r="M44" s="105">
        <v>30.769999999999964</v>
      </c>
      <c r="N44" s="151">
        <f>T44/S44</f>
        <v>3.2947925860547222</v>
      </c>
      <c r="O44" s="151">
        <f>AE44/AD44</f>
        <v>0.81282051282051282</v>
      </c>
      <c r="P44" s="151">
        <f>Y44/U44</f>
        <v>12.831654676258992</v>
      </c>
      <c r="Q44" s="151">
        <f>Y44/T44</f>
        <v>2.3889633002946691</v>
      </c>
      <c r="R44" s="108">
        <v>63.9</v>
      </c>
      <c r="S44" s="108">
        <v>113.3</v>
      </c>
      <c r="T44" s="108">
        <v>373.3</v>
      </c>
      <c r="U44" s="108">
        <v>69.5</v>
      </c>
      <c r="V44" s="108">
        <v>28.5</v>
      </c>
      <c r="W44" s="108">
        <v>40.799999999999997</v>
      </c>
      <c r="X44" s="108">
        <v>13.1</v>
      </c>
      <c r="Y44" s="108">
        <v>891.8</v>
      </c>
      <c r="Z44" s="108">
        <v>176.4</v>
      </c>
      <c r="AA44" s="108">
        <v>192</v>
      </c>
      <c r="AB44" s="108">
        <v>642.20000000000005</v>
      </c>
      <c r="AC44" s="108">
        <v>262.39999999999998</v>
      </c>
      <c r="AD44" s="108">
        <v>78</v>
      </c>
      <c r="AE44" s="108">
        <v>63.4</v>
      </c>
      <c r="AG44" s="109">
        <v>10.499999999999954</v>
      </c>
      <c r="AH44" s="109">
        <v>62.999999999999723</v>
      </c>
      <c r="AI44" s="109">
        <v>2.6796144543518303</v>
      </c>
    </row>
    <row r="45" spans="1:35" s="123" customFormat="1" x14ac:dyDescent="0.25">
      <c r="A45" s="118">
        <v>28</v>
      </c>
      <c r="B45" s="119" t="s">
        <v>28</v>
      </c>
      <c r="C45" s="118" t="s">
        <v>29</v>
      </c>
      <c r="D45" s="119" t="s">
        <v>30</v>
      </c>
      <c r="E45" s="119" t="s">
        <v>31</v>
      </c>
      <c r="F45" s="120">
        <v>1</v>
      </c>
      <c r="G45" s="120" t="s">
        <v>17</v>
      </c>
      <c r="H45" s="119"/>
      <c r="I45" s="121">
        <v>42815</v>
      </c>
      <c r="J45" s="120">
        <v>3</v>
      </c>
      <c r="K45" s="122">
        <v>0.14285825222899329</v>
      </c>
      <c r="L45" s="122">
        <v>0.10369888944977285</v>
      </c>
      <c r="M45" s="120"/>
      <c r="N45" s="148">
        <f>T45/S45</f>
        <v>3.6557059961315277</v>
      </c>
      <c r="O45" s="148">
        <f>AE45/AD45</f>
        <v>1.8542199488491047</v>
      </c>
      <c r="P45" s="148">
        <f>Y45/U45</f>
        <v>23.83682008368201</v>
      </c>
      <c r="Q45" s="148">
        <f>Y45/T45</f>
        <v>3.0142857142857147</v>
      </c>
      <c r="R45" s="123">
        <v>57.1</v>
      </c>
      <c r="S45" s="123">
        <v>103.4</v>
      </c>
      <c r="T45" s="123">
        <v>378</v>
      </c>
      <c r="U45" s="123">
        <v>47.8</v>
      </c>
      <c r="V45" s="123">
        <v>15.6</v>
      </c>
      <c r="W45" s="123">
        <v>55.5</v>
      </c>
      <c r="X45" s="123">
        <v>20.8</v>
      </c>
      <c r="Y45" s="123">
        <v>1139.4000000000001</v>
      </c>
      <c r="Z45" s="123">
        <v>209.2</v>
      </c>
      <c r="AA45" s="123">
        <v>133.30000000000001</v>
      </c>
      <c r="AB45" s="123">
        <v>493.4</v>
      </c>
      <c r="AC45" s="123">
        <v>197</v>
      </c>
      <c r="AD45" s="123">
        <v>39.1</v>
      </c>
      <c r="AE45" s="123">
        <v>72.5</v>
      </c>
      <c r="AF45" s="123">
        <v>147.19999999999999</v>
      </c>
      <c r="AG45" s="124">
        <v>9.3999999999998529</v>
      </c>
      <c r="AH45" s="124">
        <v>56.399999999999118</v>
      </c>
      <c r="AI45" s="124">
        <v>3.5135193675318588</v>
      </c>
    </row>
    <row r="46" spans="1:35" s="123" customFormat="1" x14ac:dyDescent="0.25">
      <c r="A46" s="118">
        <v>24</v>
      </c>
      <c r="B46" s="119" t="s">
        <v>32</v>
      </c>
      <c r="C46" s="118" t="s">
        <v>33</v>
      </c>
      <c r="D46" s="119" t="s">
        <v>34</v>
      </c>
      <c r="E46" s="119" t="s">
        <v>31</v>
      </c>
      <c r="F46" s="120">
        <v>2</v>
      </c>
      <c r="G46" s="120" t="s">
        <v>17</v>
      </c>
      <c r="H46" s="119"/>
      <c r="I46" s="121">
        <v>42815</v>
      </c>
      <c r="J46" s="120">
        <v>3</v>
      </c>
      <c r="K46" s="122">
        <v>0.1361245877656504</v>
      </c>
      <c r="L46" s="122">
        <v>0.19860936361830342</v>
      </c>
      <c r="M46" s="120"/>
      <c r="N46" s="148">
        <f>T46/S46</f>
        <v>3.4013900955690706</v>
      </c>
      <c r="O46" s="148">
        <f>AE46/AD46</f>
        <v>0.85499999999999998</v>
      </c>
      <c r="P46" s="148">
        <f>Y46/U46</f>
        <v>26.954233409610985</v>
      </c>
      <c r="Q46" s="148">
        <f>Y46/T46</f>
        <v>3.0086845466155814</v>
      </c>
      <c r="R46" s="123">
        <v>94.9</v>
      </c>
      <c r="S46" s="123">
        <v>115.1</v>
      </c>
      <c r="T46" s="123">
        <v>391.5</v>
      </c>
      <c r="U46" s="123">
        <v>43.7</v>
      </c>
      <c r="V46" s="123">
        <v>20.6</v>
      </c>
      <c r="W46" s="123">
        <v>35.5</v>
      </c>
      <c r="X46" s="123">
        <v>23</v>
      </c>
      <c r="Y46" s="123">
        <v>1177.9000000000001</v>
      </c>
      <c r="Z46" s="123">
        <v>227</v>
      </c>
      <c r="AA46" s="123">
        <v>144.1</v>
      </c>
      <c r="AB46" s="123">
        <v>511.8</v>
      </c>
      <c r="AC46" s="123">
        <v>238.5</v>
      </c>
      <c r="AD46" s="123">
        <v>60</v>
      </c>
      <c r="AE46" s="123">
        <v>51.3</v>
      </c>
      <c r="AF46" s="123">
        <v>75.8</v>
      </c>
      <c r="AG46" s="124">
        <v>8.999999999999897</v>
      </c>
      <c r="AH46" s="124">
        <v>53.999999999999382</v>
      </c>
      <c r="AI46" s="124">
        <v>2.0818021010071841</v>
      </c>
    </row>
    <row r="47" spans="1:35" s="123" customFormat="1" x14ac:dyDescent="0.25">
      <c r="A47" s="118">
        <v>84</v>
      </c>
      <c r="B47" s="119" t="s">
        <v>38</v>
      </c>
      <c r="C47" s="118" t="s">
        <v>39</v>
      </c>
      <c r="D47" s="119" t="s">
        <v>40</v>
      </c>
      <c r="E47" s="119" t="s">
        <v>31</v>
      </c>
      <c r="F47" s="120">
        <v>4</v>
      </c>
      <c r="G47" s="120" t="s">
        <v>17</v>
      </c>
      <c r="H47" s="119"/>
      <c r="I47" s="121">
        <v>42815</v>
      </c>
      <c r="J47" s="120">
        <v>3</v>
      </c>
      <c r="K47" s="122">
        <v>0.16601412541966959</v>
      </c>
      <c r="L47" s="122">
        <v>6.5774836019286742E-2</v>
      </c>
      <c r="M47" s="120"/>
      <c r="N47" s="148">
        <f>T47/S47</f>
        <v>2.7269116186693148</v>
      </c>
      <c r="O47" s="148">
        <f>AE47/AD47</f>
        <v>0.81339031339031342</v>
      </c>
      <c r="P47" s="148">
        <f>Y47/U47</f>
        <v>17.672316384180792</v>
      </c>
      <c r="Q47" s="148">
        <f>Y47/T47</f>
        <v>2.2782228696285505</v>
      </c>
      <c r="R47" s="123">
        <v>41.3</v>
      </c>
      <c r="S47" s="123">
        <v>100.7</v>
      </c>
      <c r="T47" s="123">
        <v>274.60000000000002</v>
      </c>
      <c r="U47" s="123">
        <v>35.4</v>
      </c>
      <c r="V47" s="123">
        <v>14.9</v>
      </c>
      <c r="W47" s="123">
        <v>22.9</v>
      </c>
      <c r="X47" s="123">
        <v>13</v>
      </c>
      <c r="Y47" s="123">
        <v>625.6</v>
      </c>
      <c r="Z47" s="123">
        <v>139.4</v>
      </c>
      <c r="AA47" s="123">
        <v>97.5</v>
      </c>
      <c r="AB47" s="123">
        <v>352.2</v>
      </c>
      <c r="AC47" s="123">
        <v>144</v>
      </c>
      <c r="AD47" s="123">
        <v>70.2</v>
      </c>
      <c r="AE47" s="123">
        <v>57.1</v>
      </c>
      <c r="AF47" s="123">
        <v>117.9</v>
      </c>
      <c r="AG47" s="124">
        <v>7.5000000000000622</v>
      </c>
      <c r="AH47" s="124">
        <v>45.000000000000369</v>
      </c>
      <c r="AI47" s="124">
        <v>1.5489693512869587</v>
      </c>
    </row>
    <row r="48" spans="1:35" s="123" customFormat="1" x14ac:dyDescent="0.25">
      <c r="A48" s="118">
        <v>2</v>
      </c>
      <c r="B48" s="119" t="s">
        <v>44</v>
      </c>
      <c r="C48" s="118" t="s">
        <v>45</v>
      </c>
      <c r="D48" s="119" t="s">
        <v>46</v>
      </c>
      <c r="E48" s="119" t="s">
        <v>31</v>
      </c>
      <c r="F48" s="120">
        <v>6</v>
      </c>
      <c r="G48" s="120" t="s">
        <v>17</v>
      </c>
      <c r="H48" s="119"/>
      <c r="I48" s="121">
        <v>42815</v>
      </c>
      <c r="J48" s="120">
        <v>3</v>
      </c>
      <c r="K48" s="122">
        <v>0.16279602874843344</v>
      </c>
      <c r="L48" s="122">
        <v>9.0874317545044797E-2</v>
      </c>
      <c r="M48" s="120"/>
      <c r="N48" s="148">
        <f>T48/S48</f>
        <v>1.4507261410788381</v>
      </c>
      <c r="O48" s="148">
        <f>AE48/AD48</f>
        <v>1.0815939278937381</v>
      </c>
      <c r="P48" s="148">
        <f>Y48/U48</f>
        <v>24.09</v>
      </c>
      <c r="Q48" s="148">
        <f>Y48/T48</f>
        <v>3.445119771183411</v>
      </c>
      <c r="R48" s="123">
        <v>67.3</v>
      </c>
      <c r="S48" s="123">
        <v>192.8</v>
      </c>
      <c r="T48" s="123">
        <v>279.7</v>
      </c>
      <c r="U48" s="123">
        <v>40</v>
      </c>
      <c r="V48" s="123">
        <v>17.600000000000001</v>
      </c>
      <c r="W48" s="123">
        <v>30.1</v>
      </c>
      <c r="X48" s="123">
        <v>16.5</v>
      </c>
      <c r="Y48" s="123">
        <v>963.6</v>
      </c>
      <c r="Z48" s="123">
        <v>217.7</v>
      </c>
      <c r="AA48" s="123">
        <v>108.3</v>
      </c>
      <c r="AB48" s="123">
        <v>310.39999999999998</v>
      </c>
      <c r="AC48" s="123">
        <v>187.6</v>
      </c>
      <c r="AD48" s="123">
        <v>52.7</v>
      </c>
      <c r="AE48" s="123">
        <v>57</v>
      </c>
      <c r="AF48" s="123">
        <v>188.9</v>
      </c>
      <c r="AG48" s="124">
        <v>10.099999999999998</v>
      </c>
      <c r="AH48" s="124">
        <v>60.599999999999987</v>
      </c>
      <c r="AI48" s="124">
        <v>2.9059600736435516</v>
      </c>
    </row>
    <row r="49" spans="1:35" s="130" customFormat="1" x14ac:dyDescent="0.25">
      <c r="A49" s="125">
        <v>8</v>
      </c>
      <c r="B49" s="126" t="s">
        <v>47</v>
      </c>
      <c r="C49" s="125" t="s">
        <v>48</v>
      </c>
      <c r="D49" s="126" t="s">
        <v>49</v>
      </c>
      <c r="E49" s="126" t="s">
        <v>16</v>
      </c>
      <c r="F49" s="127">
        <v>1</v>
      </c>
      <c r="G49" s="127" t="s">
        <v>17</v>
      </c>
      <c r="H49" s="126" t="s">
        <v>50</v>
      </c>
      <c r="I49" s="128">
        <v>42818</v>
      </c>
      <c r="J49" s="127">
        <v>21</v>
      </c>
      <c r="K49" s="129">
        <v>9.2165564953268025E-2</v>
      </c>
      <c r="L49" s="129">
        <v>9.9964993118305312E-2</v>
      </c>
      <c r="M49" s="127">
        <v>25.320000000000007</v>
      </c>
      <c r="N49" s="157">
        <f>T49/S49</f>
        <v>0.86615566037735858</v>
      </c>
      <c r="O49" s="157">
        <f>AE49/AD49</f>
        <v>2.5948905109489049</v>
      </c>
      <c r="P49" s="157">
        <f>Y49/U49</f>
        <v>14.367816091954023</v>
      </c>
      <c r="Q49" s="157">
        <f>Y49/T49</f>
        <v>5.1055139550714772</v>
      </c>
      <c r="R49" s="130">
        <v>82.9</v>
      </c>
      <c r="S49" s="130">
        <v>169.6</v>
      </c>
      <c r="T49" s="130">
        <v>146.9</v>
      </c>
      <c r="U49" s="130">
        <v>52.2</v>
      </c>
      <c r="V49" s="130">
        <v>18.8</v>
      </c>
      <c r="W49" s="130">
        <v>22.6</v>
      </c>
      <c r="X49" s="130">
        <v>30.5</v>
      </c>
      <c r="Y49" s="130">
        <v>750</v>
      </c>
      <c r="Z49" s="130">
        <v>228.4</v>
      </c>
      <c r="AA49" s="130">
        <v>53.7</v>
      </c>
      <c r="AB49" s="130">
        <v>287.60000000000002</v>
      </c>
      <c r="AC49" s="130">
        <v>198.7</v>
      </c>
      <c r="AD49" s="130">
        <v>27.4</v>
      </c>
      <c r="AE49" s="130">
        <v>71.099999999999994</v>
      </c>
      <c r="AG49" s="131">
        <v>8.5000000000001741</v>
      </c>
      <c r="AH49" s="131">
        <v>51.000000000001044</v>
      </c>
      <c r="AI49" s="131">
        <v>1.9843326955705585</v>
      </c>
    </row>
    <row r="50" spans="1:35" s="130" customFormat="1" x14ac:dyDescent="0.25">
      <c r="A50" s="125">
        <v>93</v>
      </c>
      <c r="B50" s="126" t="s">
        <v>51</v>
      </c>
      <c r="C50" s="125" t="s">
        <v>52</v>
      </c>
      <c r="D50" s="126" t="s">
        <v>53</v>
      </c>
      <c r="E50" s="126" t="s">
        <v>16</v>
      </c>
      <c r="F50" s="127">
        <v>2</v>
      </c>
      <c r="G50" s="127" t="s">
        <v>17</v>
      </c>
      <c r="H50" s="126" t="s">
        <v>50</v>
      </c>
      <c r="I50" s="128">
        <v>42818</v>
      </c>
      <c r="J50" s="127">
        <v>21</v>
      </c>
      <c r="K50" s="129">
        <v>4.5547801936841846E-2</v>
      </c>
      <c r="L50" s="129">
        <v>0.4400696252346068</v>
      </c>
      <c r="M50" s="127">
        <v>21.140000000000157</v>
      </c>
      <c r="N50" s="157">
        <f>T50/S50</f>
        <v>1.3219789132197892</v>
      </c>
      <c r="O50" s="157">
        <f>AE50/AD50</f>
        <v>2.8333333333333335</v>
      </c>
      <c r="P50" s="157">
        <f>Y50/U50</f>
        <v>14.449883449883449</v>
      </c>
      <c r="Q50" s="157">
        <f>Y50/T50</f>
        <v>3.8030674846625767</v>
      </c>
      <c r="R50" s="130">
        <v>103.5</v>
      </c>
      <c r="S50" s="130">
        <v>123.3</v>
      </c>
      <c r="T50" s="130">
        <v>163</v>
      </c>
      <c r="U50" s="130">
        <v>42.9</v>
      </c>
      <c r="V50" s="130">
        <v>19.8</v>
      </c>
      <c r="W50" s="130">
        <v>17.100000000000001</v>
      </c>
      <c r="X50" s="130">
        <v>26.3</v>
      </c>
      <c r="Y50" s="130">
        <v>619.9</v>
      </c>
      <c r="Z50" s="130">
        <v>159.69999999999999</v>
      </c>
      <c r="AA50" s="130">
        <v>65.099999999999994</v>
      </c>
      <c r="AB50" s="130">
        <v>248.8</v>
      </c>
      <c r="AC50" s="130">
        <v>143.19999999999999</v>
      </c>
      <c r="AD50" s="130">
        <v>6.6</v>
      </c>
      <c r="AE50" s="130">
        <v>18.7</v>
      </c>
      <c r="AF50" s="130">
        <v>67.3</v>
      </c>
      <c r="AG50" s="131">
        <v>6.6000000000001613</v>
      </c>
      <c r="AH50" s="131">
        <v>39.600000000000968</v>
      </c>
      <c r="AI50" s="131">
        <v>2.6222158044835937</v>
      </c>
    </row>
    <row r="51" spans="1:35" s="130" customFormat="1" x14ac:dyDescent="0.25">
      <c r="A51" s="125">
        <v>109</v>
      </c>
      <c r="B51" s="126" t="s">
        <v>54</v>
      </c>
      <c r="C51" s="125" t="s">
        <v>55</v>
      </c>
      <c r="D51" s="126" t="s">
        <v>56</v>
      </c>
      <c r="E51" s="126" t="s">
        <v>16</v>
      </c>
      <c r="F51" s="127">
        <v>3</v>
      </c>
      <c r="G51" s="127" t="s">
        <v>17</v>
      </c>
      <c r="H51" s="126"/>
      <c r="I51" s="128">
        <v>42818</v>
      </c>
      <c r="J51" s="127">
        <v>21</v>
      </c>
      <c r="K51" s="129">
        <v>0.12658356555711395</v>
      </c>
      <c r="L51" s="129">
        <v>0.16422325338213187</v>
      </c>
      <c r="M51" s="127">
        <v>22.839999999999971</v>
      </c>
      <c r="N51" s="157">
        <f>T51/S51</f>
        <v>2.9276054097056483</v>
      </c>
      <c r="O51" s="157">
        <f>AE51/AD51</f>
        <v>1.038910505836576</v>
      </c>
      <c r="P51" s="157">
        <f>Y51/U51</f>
        <v>8.0010040160642575</v>
      </c>
      <c r="Q51" s="157">
        <f>Y51/T51</f>
        <v>2.1654891304347825</v>
      </c>
      <c r="R51" s="130">
        <v>79.8</v>
      </c>
      <c r="S51" s="130">
        <v>125.7</v>
      </c>
      <c r="T51" s="130">
        <v>368</v>
      </c>
      <c r="U51" s="130">
        <v>99.6</v>
      </c>
      <c r="V51" s="130">
        <v>18.2</v>
      </c>
      <c r="W51" s="130">
        <v>51.8</v>
      </c>
      <c r="X51" s="130">
        <v>19</v>
      </c>
      <c r="Y51" s="130">
        <v>796.9</v>
      </c>
      <c r="Z51" s="130">
        <v>151.80000000000001</v>
      </c>
      <c r="AA51" s="130">
        <v>150.9</v>
      </c>
      <c r="AB51" s="130">
        <v>665.5</v>
      </c>
      <c r="AC51" s="130">
        <v>269.60000000000002</v>
      </c>
      <c r="AD51" s="130">
        <v>77.099999999999994</v>
      </c>
      <c r="AE51" s="130">
        <v>80.099999999999994</v>
      </c>
      <c r="AF51" s="130">
        <v>83</v>
      </c>
      <c r="AG51" s="131">
        <v>10.399999999999965</v>
      </c>
      <c r="AH51" s="131">
        <v>62.399999999999793</v>
      </c>
      <c r="AI51" s="131">
        <v>2.4456878813039253</v>
      </c>
    </row>
    <row r="52" spans="1:35" s="130" customFormat="1" x14ac:dyDescent="0.25">
      <c r="A52" s="125">
        <v>21</v>
      </c>
      <c r="B52" s="126" t="s">
        <v>57</v>
      </c>
      <c r="C52" s="125" t="s">
        <v>58</v>
      </c>
      <c r="D52" s="126" t="s">
        <v>59</v>
      </c>
      <c r="E52" s="126" t="s">
        <v>16</v>
      </c>
      <c r="F52" s="127">
        <v>4</v>
      </c>
      <c r="G52" s="127" t="s">
        <v>17</v>
      </c>
      <c r="H52" s="126"/>
      <c r="I52" s="128">
        <v>42818</v>
      </c>
      <c r="J52" s="127">
        <v>21</v>
      </c>
      <c r="K52" s="129">
        <v>7.3066208156357781E-2</v>
      </c>
      <c r="L52" s="129">
        <v>0.22089938103864734</v>
      </c>
      <c r="M52" s="127">
        <v>21.150000000000002</v>
      </c>
      <c r="N52" s="157">
        <f>T52/S52</f>
        <v>2.378552971576227</v>
      </c>
      <c r="O52" s="157">
        <f>AE52/AD52</f>
        <v>1.0119402985074626</v>
      </c>
      <c r="P52" s="157">
        <f>Y52/U52</f>
        <v>6.8373590982286636</v>
      </c>
      <c r="Q52" s="157">
        <f>Y52/T52</f>
        <v>2.3063552417164588</v>
      </c>
      <c r="R52" s="130">
        <v>53.7</v>
      </c>
      <c r="S52" s="130">
        <v>77.400000000000006</v>
      </c>
      <c r="T52" s="130">
        <v>184.1</v>
      </c>
      <c r="U52" s="130">
        <v>62.1</v>
      </c>
      <c r="V52" s="130">
        <v>18.7</v>
      </c>
      <c r="W52" s="130">
        <v>29.8</v>
      </c>
      <c r="X52" s="130">
        <v>10.8</v>
      </c>
      <c r="Y52" s="130">
        <v>424.6</v>
      </c>
      <c r="Z52" s="130">
        <v>100.4</v>
      </c>
      <c r="AA52" s="130">
        <v>84.8</v>
      </c>
      <c r="AB52" s="130">
        <v>333.7</v>
      </c>
      <c r="AC52" s="130">
        <v>139.19999999999999</v>
      </c>
      <c r="AD52" s="130">
        <v>33.5</v>
      </c>
      <c r="AE52" s="130">
        <v>33.9</v>
      </c>
      <c r="AG52" s="131">
        <v>11.500000000000066</v>
      </c>
      <c r="AH52" s="131">
        <v>69.000000000000398</v>
      </c>
      <c r="AI52" s="131">
        <v>5.2896285332659465</v>
      </c>
    </row>
    <row r="53" spans="1:35" s="130" customFormat="1" x14ac:dyDescent="0.25">
      <c r="A53" s="125">
        <v>59</v>
      </c>
      <c r="B53" s="126" t="s">
        <v>60</v>
      </c>
      <c r="C53" s="125" t="s">
        <v>61</v>
      </c>
      <c r="D53" s="126" t="s">
        <v>62</v>
      </c>
      <c r="E53" s="126" t="s">
        <v>16</v>
      </c>
      <c r="F53" s="127">
        <v>5</v>
      </c>
      <c r="G53" s="127" t="s">
        <v>17</v>
      </c>
      <c r="H53" s="126" t="s">
        <v>63</v>
      </c>
      <c r="I53" s="128">
        <v>42818</v>
      </c>
      <c r="J53" s="127">
        <v>21</v>
      </c>
      <c r="K53" s="129">
        <v>5.0119955209911034E-2</v>
      </c>
      <c r="L53" s="129">
        <v>0.32866685006877577</v>
      </c>
      <c r="M53" s="127">
        <v>24.869999999999948</v>
      </c>
      <c r="N53" s="157">
        <f>T53/S53</f>
        <v>3.1353503184713376</v>
      </c>
      <c r="O53" s="157">
        <f>AE53/AD53</f>
        <v>0.80147058823529416</v>
      </c>
      <c r="P53" s="157">
        <f>Y53/U53</f>
        <v>7.9027777777777777</v>
      </c>
      <c r="Q53" s="157">
        <f>Y53/T53</f>
        <v>2.311833417978669</v>
      </c>
      <c r="R53" s="130">
        <v>46.3</v>
      </c>
      <c r="S53" s="130">
        <v>62.8</v>
      </c>
      <c r="T53" s="130">
        <v>196.9</v>
      </c>
      <c r="U53" s="130">
        <v>57.6</v>
      </c>
      <c r="V53" s="130">
        <v>16.2</v>
      </c>
      <c r="W53" s="130">
        <v>32.200000000000003</v>
      </c>
      <c r="X53" s="130">
        <v>13.2</v>
      </c>
      <c r="Y53" s="130">
        <v>455.2</v>
      </c>
      <c r="Z53" s="130">
        <v>95.3</v>
      </c>
      <c r="AA53" s="130">
        <v>182.5</v>
      </c>
      <c r="AB53" s="130">
        <v>475.9</v>
      </c>
      <c r="AC53" s="130">
        <v>112.4</v>
      </c>
      <c r="AD53" s="130">
        <v>54.4</v>
      </c>
      <c r="AE53" s="130">
        <v>43.6</v>
      </c>
      <c r="AF53" s="130">
        <v>75.900000000000006</v>
      </c>
      <c r="AG53" s="131">
        <v>9.7000000000000419</v>
      </c>
      <c r="AH53" s="131">
        <v>58.200000000000252</v>
      </c>
      <c r="AI53" s="131">
        <v>4.0127793220461365</v>
      </c>
    </row>
    <row r="54" spans="1:35" s="130" customFormat="1" x14ac:dyDescent="0.25">
      <c r="A54" s="125">
        <v>25</v>
      </c>
      <c r="B54" s="126" t="s">
        <v>64</v>
      </c>
      <c r="C54" s="125" t="s">
        <v>65</v>
      </c>
      <c r="D54" s="126" t="s">
        <v>66</v>
      </c>
      <c r="E54" s="126" t="s">
        <v>16</v>
      </c>
      <c r="F54" s="127">
        <v>6</v>
      </c>
      <c r="G54" s="127" t="s">
        <v>17</v>
      </c>
      <c r="H54" s="126"/>
      <c r="I54" s="128">
        <v>42818</v>
      </c>
      <c r="J54" s="127">
        <v>21</v>
      </c>
      <c r="K54" s="129">
        <v>4.4356505064727311E-2</v>
      </c>
      <c r="L54" s="129">
        <v>0.20577183711532485</v>
      </c>
      <c r="M54" s="127">
        <v>20.790000000000084</v>
      </c>
      <c r="N54" s="157">
        <f>T54/S54</f>
        <v>4.8242530755711774</v>
      </c>
      <c r="O54" s="157">
        <f>AE54/AD54</f>
        <v>3.2914285714285714</v>
      </c>
      <c r="P54" s="157">
        <f>Y54/U54</f>
        <v>4.8796561604584534</v>
      </c>
      <c r="Q54" s="157">
        <f>Y54/T54</f>
        <v>1.2408014571949</v>
      </c>
      <c r="R54" s="130">
        <v>42.7</v>
      </c>
      <c r="S54" s="130">
        <v>56.9</v>
      </c>
      <c r="T54" s="130">
        <v>274.5</v>
      </c>
      <c r="U54" s="130">
        <v>69.8</v>
      </c>
      <c r="V54" s="130">
        <v>16</v>
      </c>
      <c r="W54" s="130">
        <v>38.299999999999997</v>
      </c>
      <c r="X54" s="130">
        <v>17.399999999999999</v>
      </c>
      <c r="Y54" s="130">
        <v>340.6</v>
      </c>
      <c r="Z54" s="130">
        <v>94.8</v>
      </c>
      <c r="AA54" s="130">
        <v>98.2</v>
      </c>
      <c r="AB54" s="130">
        <v>385.3</v>
      </c>
      <c r="AC54" s="130">
        <v>123</v>
      </c>
      <c r="AD54" s="130">
        <v>17.5</v>
      </c>
      <c r="AE54" s="130">
        <v>57.6</v>
      </c>
      <c r="AF54" s="130">
        <v>40.799999999999997</v>
      </c>
      <c r="AG54" s="131">
        <v>9.8000000000000309</v>
      </c>
      <c r="AH54" s="131">
        <v>58.800000000000182</v>
      </c>
      <c r="AI54" s="131">
        <v>1.8814483231652295</v>
      </c>
    </row>
    <row r="55" spans="1:35" s="130" customFormat="1" x14ac:dyDescent="0.25">
      <c r="A55" s="125">
        <v>110</v>
      </c>
      <c r="B55" s="126" t="s">
        <v>67</v>
      </c>
      <c r="C55" s="125" t="s">
        <v>68</v>
      </c>
      <c r="D55" s="126" t="s">
        <v>69</v>
      </c>
      <c r="E55" s="126" t="s">
        <v>16</v>
      </c>
      <c r="F55" s="127">
        <v>7</v>
      </c>
      <c r="G55" s="127" t="s">
        <v>17</v>
      </c>
      <c r="H55" s="126"/>
      <c r="I55" s="128">
        <v>42818</v>
      </c>
      <c r="J55" s="127">
        <v>21</v>
      </c>
      <c r="K55" s="129">
        <v>6.4095632404069444E-2</v>
      </c>
      <c r="L55" s="129">
        <v>0.22855397323925483</v>
      </c>
      <c r="M55" s="127">
        <v>21.750000000000156</v>
      </c>
      <c r="N55" s="157">
        <f>T55/S55</f>
        <v>2.4542372881355932</v>
      </c>
      <c r="O55" s="157">
        <f>AE55/AD55</f>
        <v>1.0160550458715596</v>
      </c>
      <c r="P55" s="157">
        <f>Y55/U55</f>
        <v>7.0059880239520957</v>
      </c>
      <c r="Q55" s="157">
        <f>Y55/T55</f>
        <v>1.6160220994475138</v>
      </c>
      <c r="R55" s="130">
        <v>37.799999999999997</v>
      </c>
      <c r="S55" s="130">
        <v>88.5</v>
      </c>
      <c r="T55" s="130">
        <v>217.2</v>
      </c>
      <c r="U55" s="130">
        <v>50.1</v>
      </c>
      <c r="V55" s="130">
        <v>14.3</v>
      </c>
      <c r="W55" s="130">
        <v>25.8</v>
      </c>
      <c r="X55" s="130">
        <v>9.9</v>
      </c>
      <c r="Y55" s="130">
        <v>351</v>
      </c>
      <c r="Z55" s="130">
        <v>78</v>
      </c>
      <c r="AA55" s="130">
        <v>67.5</v>
      </c>
      <c r="AB55" s="130">
        <v>255.6</v>
      </c>
      <c r="AC55" s="130">
        <v>98.3</v>
      </c>
      <c r="AD55" s="130">
        <v>43.6</v>
      </c>
      <c r="AE55" s="130">
        <v>44.3</v>
      </c>
      <c r="AF55" s="130">
        <v>60.7</v>
      </c>
      <c r="AG55" s="131">
        <v>8.899999999999908</v>
      </c>
      <c r="AH55" s="131">
        <v>53.399999999999451</v>
      </c>
      <c r="AI55" s="131">
        <v>6.2253348254575638</v>
      </c>
    </row>
    <row r="56" spans="1:35" s="130" customFormat="1" x14ac:dyDescent="0.25">
      <c r="A56" s="125">
        <v>101</v>
      </c>
      <c r="B56" s="126" t="s">
        <v>70</v>
      </c>
      <c r="C56" s="125" t="s">
        <v>71</v>
      </c>
      <c r="D56" s="126" t="s">
        <v>72</v>
      </c>
      <c r="E56" s="126" t="s">
        <v>16</v>
      </c>
      <c r="F56" s="127">
        <v>8</v>
      </c>
      <c r="G56" s="127" t="s">
        <v>17</v>
      </c>
      <c r="H56" s="126"/>
      <c r="I56" s="128">
        <v>42818</v>
      </c>
      <c r="J56" s="127">
        <v>21</v>
      </c>
      <c r="K56" s="129">
        <v>6.6260373248073851E-2</v>
      </c>
      <c r="L56" s="129">
        <v>0.13022348926252705</v>
      </c>
      <c r="M56" s="127">
        <v>22.569999999999979</v>
      </c>
      <c r="N56" s="157">
        <f>T56/S56</f>
        <v>2.8495575221238938</v>
      </c>
      <c r="O56" s="157">
        <f>AE56/AD56</f>
        <v>1.6269430051813469</v>
      </c>
      <c r="P56" s="157">
        <f>Y56/U56</f>
        <v>7.1704918032786882</v>
      </c>
      <c r="Q56" s="157">
        <f>Y56/T56</f>
        <v>2.2639751552795033</v>
      </c>
      <c r="R56" s="130">
        <v>23.5</v>
      </c>
      <c r="S56" s="130">
        <v>33.9</v>
      </c>
      <c r="T56" s="130">
        <v>96.6</v>
      </c>
      <c r="U56" s="130">
        <v>30.5</v>
      </c>
      <c r="V56" s="130">
        <v>14.4</v>
      </c>
      <c r="W56" s="130">
        <v>18.5</v>
      </c>
      <c r="X56" s="130">
        <v>4.9000000000000004</v>
      </c>
      <c r="Y56" s="130">
        <v>218.7</v>
      </c>
      <c r="Z56" s="130">
        <v>56.1</v>
      </c>
      <c r="AA56" s="130">
        <v>75.8</v>
      </c>
      <c r="AB56" s="130">
        <v>270.3</v>
      </c>
      <c r="AC56" s="130">
        <v>60.7</v>
      </c>
      <c r="AD56" s="130">
        <v>19.3</v>
      </c>
      <c r="AE56" s="130">
        <v>31.4</v>
      </c>
      <c r="AG56" s="131">
        <v>9.9000000000000199</v>
      </c>
      <c r="AH56" s="131">
        <v>59.400000000000119</v>
      </c>
      <c r="AI56" s="131">
        <v>5.7791415472365628</v>
      </c>
    </row>
    <row r="57" spans="1:35" s="130" customFormat="1" x14ac:dyDescent="0.25">
      <c r="A57" s="125">
        <v>92</v>
      </c>
      <c r="B57" s="126" t="s">
        <v>73</v>
      </c>
      <c r="C57" s="125" t="s">
        <v>74</v>
      </c>
      <c r="D57" s="126" t="s">
        <v>75</v>
      </c>
      <c r="E57" s="126" t="s">
        <v>16</v>
      </c>
      <c r="F57" s="127">
        <v>9</v>
      </c>
      <c r="G57" s="127" t="s">
        <v>17</v>
      </c>
      <c r="H57" s="126"/>
      <c r="I57" s="128">
        <v>42818</v>
      </c>
      <c r="J57" s="127">
        <v>21</v>
      </c>
      <c r="K57" s="129">
        <v>9.1917378104910838E-2</v>
      </c>
      <c r="L57" s="129">
        <v>6.5193807752310096E-2</v>
      </c>
      <c r="M57" s="127">
        <v>26.370000000000005</v>
      </c>
      <c r="N57" s="157">
        <f>T57/S57</f>
        <v>2.6218787158145069</v>
      </c>
      <c r="O57" s="157">
        <f>AE57/AD57</f>
        <v>4.0607734806629834</v>
      </c>
      <c r="P57" s="157">
        <f>Y57/U57</f>
        <v>7.7428571428571429</v>
      </c>
      <c r="Q57" s="157">
        <f>Y57/T57</f>
        <v>1.9664399092970521</v>
      </c>
      <c r="R57" s="130">
        <v>28.6</v>
      </c>
      <c r="S57" s="130">
        <v>84.1</v>
      </c>
      <c r="T57" s="130">
        <v>220.5</v>
      </c>
      <c r="U57" s="130">
        <v>56</v>
      </c>
      <c r="V57" s="130">
        <v>12.8</v>
      </c>
      <c r="W57" s="130">
        <v>20.8</v>
      </c>
      <c r="X57" s="130">
        <v>11.6</v>
      </c>
      <c r="Y57" s="130">
        <v>433.6</v>
      </c>
      <c r="Z57" s="130">
        <v>103.5</v>
      </c>
      <c r="AA57" s="130">
        <v>71.599999999999994</v>
      </c>
      <c r="AB57" s="130">
        <v>281.60000000000002</v>
      </c>
      <c r="AC57" s="130">
        <v>110.7</v>
      </c>
      <c r="AD57" s="130">
        <v>18.100000000000001</v>
      </c>
      <c r="AE57" s="130">
        <v>73.5</v>
      </c>
      <c r="AF57" s="130">
        <v>73.599999999999994</v>
      </c>
      <c r="AG57" s="131">
        <v>5.4000000000000714</v>
      </c>
      <c r="AH57" s="131">
        <v>32.400000000000432</v>
      </c>
      <c r="AI57" s="131">
        <v>3.7160391321612938</v>
      </c>
    </row>
    <row r="58" spans="1:35" s="95" customFormat="1" x14ac:dyDescent="0.25">
      <c r="A58" s="90">
        <v>29</v>
      </c>
      <c r="B58" s="91" t="s">
        <v>76</v>
      </c>
      <c r="C58" s="90" t="s">
        <v>77</v>
      </c>
      <c r="D58" s="91" t="s">
        <v>78</v>
      </c>
      <c r="E58" s="91" t="s">
        <v>31</v>
      </c>
      <c r="F58" s="92">
        <v>1</v>
      </c>
      <c r="G58" s="92" t="s">
        <v>17</v>
      </c>
      <c r="H58" s="91"/>
      <c r="I58" s="93">
        <v>42816</v>
      </c>
      <c r="J58" s="92">
        <v>6</v>
      </c>
      <c r="K58" s="94">
        <v>0.11199090040651327</v>
      </c>
      <c r="L58" s="94">
        <v>9.1661803713527848E-2</v>
      </c>
      <c r="M58" s="92">
        <v>24.170000000000023</v>
      </c>
      <c r="N58" s="152">
        <f>T58/S58</f>
        <v>3.9364461738002596</v>
      </c>
      <c r="O58" s="152">
        <f>AE58/AD58</f>
        <v>3.3181818181818183</v>
      </c>
      <c r="P58" s="152">
        <f>Y58/U58</f>
        <v>6.5820045558086564</v>
      </c>
      <c r="Q58" s="152">
        <f>Y58/T58</f>
        <v>1.9041186161449752</v>
      </c>
      <c r="R58" s="95">
        <v>35</v>
      </c>
      <c r="S58" s="95">
        <v>77.099999999999994</v>
      </c>
      <c r="T58" s="95">
        <v>303.5</v>
      </c>
      <c r="U58" s="95">
        <v>87.8</v>
      </c>
      <c r="V58" s="95">
        <v>14.7</v>
      </c>
      <c r="W58" s="95">
        <v>46.4</v>
      </c>
      <c r="X58" s="95">
        <v>16.600000000000001</v>
      </c>
      <c r="Y58" s="95">
        <v>577.9</v>
      </c>
      <c r="Z58" s="95">
        <v>139.4</v>
      </c>
      <c r="AA58" s="95">
        <v>87.6</v>
      </c>
      <c r="AB58" s="95">
        <v>395.3</v>
      </c>
      <c r="AC58" s="95">
        <v>133.9</v>
      </c>
      <c r="AD58" s="95">
        <v>24.2</v>
      </c>
      <c r="AE58" s="95">
        <v>80.3</v>
      </c>
      <c r="AF58" s="95">
        <v>111.7</v>
      </c>
      <c r="AG58" s="96">
        <v>11.099999999999888</v>
      </c>
      <c r="AH58" s="96">
        <v>66.599999999999326</v>
      </c>
      <c r="AI58" s="96">
        <v>5.2842135662972458</v>
      </c>
    </row>
    <row r="59" spans="1:35" s="95" customFormat="1" x14ac:dyDescent="0.25">
      <c r="A59" s="90">
        <v>51</v>
      </c>
      <c r="B59" s="91" t="s">
        <v>79</v>
      </c>
      <c r="C59" s="90" t="s">
        <v>80</v>
      </c>
      <c r="D59" s="91" t="s">
        <v>81</v>
      </c>
      <c r="E59" s="91" t="s">
        <v>31</v>
      </c>
      <c r="F59" s="92">
        <v>3</v>
      </c>
      <c r="G59" s="92" t="s">
        <v>17</v>
      </c>
      <c r="H59" s="91"/>
      <c r="I59" s="93">
        <v>42816</v>
      </c>
      <c r="J59" s="92">
        <v>6</v>
      </c>
      <c r="K59" s="94">
        <v>0.10071330215602789</v>
      </c>
      <c r="L59" s="94">
        <v>7.9259665016327821E-2</v>
      </c>
      <c r="M59" s="92">
        <v>23.340000000000138</v>
      </c>
      <c r="N59" s="152">
        <f>T59/S59</f>
        <v>1.7157242447714951</v>
      </c>
      <c r="O59" s="152">
        <f>AE59/AD59</f>
        <v>1.8168604651162792</v>
      </c>
      <c r="P59" s="152">
        <f>Y59/U59</f>
        <v>9.6720214190093703</v>
      </c>
      <c r="Q59" s="152">
        <f>Y59/T59</f>
        <v>3.2618510158013545</v>
      </c>
      <c r="R59" s="95">
        <v>58.1</v>
      </c>
      <c r="S59" s="95">
        <v>129.1</v>
      </c>
      <c r="T59" s="95">
        <v>221.5</v>
      </c>
      <c r="U59" s="95">
        <v>74.7</v>
      </c>
      <c r="V59" s="95">
        <v>18</v>
      </c>
      <c r="W59" s="95">
        <v>41.2</v>
      </c>
      <c r="X59" s="95">
        <v>28.4</v>
      </c>
      <c r="Y59" s="95">
        <v>722.5</v>
      </c>
      <c r="Z59" s="95">
        <v>189</v>
      </c>
      <c r="AA59" s="95">
        <v>85.9</v>
      </c>
      <c r="AB59" s="95">
        <v>376.8</v>
      </c>
      <c r="AC59" s="95">
        <v>171.1</v>
      </c>
      <c r="AD59" s="95">
        <v>34.4</v>
      </c>
      <c r="AE59" s="95">
        <v>62.5</v>
      </c>
      <c r="AF59" s="95">
        <v>115.2</v>
      </c>
      <c r="AG59" s="96">
        <v>10.199999999999987</v>
      </c>
      <c r="AH59" s="96">
        <v>61.199999999999918</v>
      </c>
      <c r="AI59" s="96">
        <v>4.5705209198223882</v>
      </c>
    </row>
    <row r="60" spans="1:35" s="95" customFormat="1" x14ac:dyDescent="0.25">
      <c r="A60" s="90">
        <v>26</v>
      </c>
      <c r="B60" s="91" t="s">
        <v>82</v>
      </c>
      <c r="C60" s="90" t="s">
        <v>83</v>
      </c>
      <c r="D60" s="91" t="s">
        <v>84</v>
      </c>
      <c r="E60" s="91" t="s">
        <v>31</v>
      </c>
      <c r="F60" s="92">
        <v>4</v>
      </c>
      <c r="G60" s="92" t="s">
        <v>17</v>
      </c>
      <c r="H60" s="91"/>
      <c r="I60" s="93">
        <v>42816</v>
      </c>
      <c r="J60" s="92">
        <v>6</v>
      </c>
      <c r="K60" s="94">
        <v>4.962355414564467E-2</v>
      </c>
      <c r="L60" s="94">
        <v>0.32226664386197462</v>
      </c>
      <c r="M60" s="92">
        <v>20.970000000000155</v>
      </c>
      <c r="N60" s="152">
        <f>T60/S60</f>
        <v>0.73873873873873874</v>
      </c>
      <c r="O60" s="152" t="e">
        <f>AE60/AD60</f>
        <v>#DIV/0!</v>
      </c>
      <c r="P60" s="152">
        <f>Y60/U60</f>
        <v>12.259090909090908</v>
      </c>
      <c r="Q60" s="152">
        <f>Y60/T60</f>
        <v>32.890243902439025</v>
      </c>
      <c r="R60" s="95">
        <v>16.899999999999999</v>
      </c>
      <c r="S60" s="95">
        <v>22.2</v>
      </c>
      <c r="T60" s="95">
        <v>16.399999999999999</v>
      </c>
      <c r="U60" s="95">
        <v>44</v>
      </c>
      <c r="V60" s="95">
        <v>15.4</v>
      </c>
      <c r="W60" s="95">
        <v>26.2</v>
      </c>
      <c r="X60" s="95">
        <v>7.8</v>
      </c>
      <c r="Y60" s="95">
        <v>539.4</v>
      </c>
      <c r="Z60" s="95">
        <v>89.3</v>
      </c>
      <c r="AA60" s="95">
        <v>37.299999999999997</v>
      </c>
      <c r="AB60" s="95">
        <v>184</v>
      </c>
      <c r="AC60" s="95">
        <v>63.8</v>
      </c>
      <c r="AF60" s="95">
        <v>21.7</v>
      </c>
      <c r="AG60" s="96">
        <v>7.9000000000000181</v>
      </c>
      <c r="AH60" s="96">
        <v>47.400000000000105</v>
      </c>
      <c r="AI60" s="96">
        <v>4.838020288076244</v>
      </c>
    </row>
    <row r="61" spans="1:35" s="95" customFormat="1" x14ac:dyDescent="0.25">
      <c r="A61" s="90">
        <v>82</v>
      </c>
      <c r="B61" s="91" t="s">
        <v>85</v>
      </c>
      <c r="C61" s="90" t="s">
        <v>86</v>
      </c>
      <c r="D61" s="91" t="s">
        <v>87</v>
      </c>
      <c r="E61" s="91" t="s">
        <v>31</v>
      </c>
      <c r="F61" s="92">
        <v>5</v>
      </c>
      <c r="G61" s="92" t="s">
        <v>17</v>
      </c>
      <c r="H61" s="91"/>
      <c r="I61" s="93">
        <v>42816</v>
      </c>
      <c r="J61" s="92">
        <v>6</v>
      </c>
      <c r="K61" s="94">
        <v>0.10418463813679818</v>
      </c>
      <c r="L61" s="94">
        <v>0.1430636850573308</v>
      </c>
      <c r="M61" s="92">
        <v>23.439999999999905</v>
      </c>
      <c r="N61" s="152">
        <f>T61/S61</f>
        <v>3.310487200660611</v>
      </c>
      <c r="O61" s="152">
        <f>AE61/AD61</f>
        <v>1.1970149253731344</v>
      </c>
      <c r="P61" s="152">
        <f>Y61/U61</f>
        <v>8.8819188191881917</v>
      </c>
      <c r="Q61" s="152">
        <f>Y61/T61</f>
        <v>1.8011973060613622</v>
      </c>
      <c r="R61" s="95">
        <v>48.6</v>
      </c>
      <c r="S61" s="95">
        <v>121.1</v>
      </c>
      <c r="T61" s="95">
        <v>400.9</v>
      </c>
      <c r="U61" s="95">
        <v>81.3</v>
      </c>
      <c r="V61" s="95">
        <v>15.4</v>
      </c>
      <c r="W61" s="95">
        <v>30.6</v>
      </c>
      <c r="X61" s="95">
        <v>17.600000000000001</v>
      </c>
      <c r="Y61" s="95">
        <v>722.1</v>
      </c>
      <c r="Z61" s="95">
        <v>165.1</v>
      </c>
      <c r="AA61" s="95">
        <v>99.6</v>
      </c>
      <c r="AB61" s="95">
        <v>368.3</v>
      </c>
      <c r="AC61" s="95">
        <v>179.3</v>
      </c>
      <c r="AD61" s="95">
        <v>67</v>
      </c>
      <c r="AE61" s="95">
        <v>80.2</v>
      </c>
      <c r="AF61" s="95">
        <v>112.5</v>
      </c>
      <c r="AG61" s="96">
        <v>11.199999999999877</v>
      </c>
      <c r="AH61" s="96">
        <v>67.199999999999264</v>
      </c>
      <c r="AI61" s="96">
        <v>4.4069889173676042</v>
      </c>
    </row>
    <row r="62" spans="1:35" s="137" customFormat="1" x14ac:dyDescent="0.25">
      <c r="A62" s="132">
        <v>3</v>
      </c>
      <c r="B62" s="133" t="s">
        <v>91</v>
      </c>
      <c r="C62" s="132" t="s">
        <v>92</v>
      </c>
      <c r="D62" s="133" t="s">
        <v>93</v>
      </c>
      <c r="E62" s="133" t="s">
        <v>16</v>
      </c>
      <c r="F62" s="134">
        <v>1</v>
      </c>
      <c r="G62" s="134" t="s">
        <v>17</v>
      </c>
      <c r="H62" s="133"/>
      <c r="I62" s="135">
        <v>42816</v>
      </c>
      <c r="J62" s="134">
        <v>10</v>
      </c>
      <c r="K62" s="136">
        <v>0.15443406115954969</v>
      </c>
      <c r="L62" s="136">
        <v>9.0578801074770676E-2</v>
      </c>
      <c r="M62" s="134">
        <v>22.259999999999948</v>
      </c>
      <c r="N62" s="149">
        <f>T62/S62</f>
        <v>1.2624958622972524</v>
      </c>
      <c r="O62" s="149">
        <f>AE62/AD62</f>
        <v>0.41683168316831687</v>
      </c>
      <c r="P62" s="149">
        <f>Y62/U62</f>
        <v>7.4470443349753701</v>
      </c>
      <c r="Q62" s="149">
        <f>Y62/T62</f>
        <v>3.1709491347666496</v>
      </c>
      <c r="R62" s="137">
        <v>87</v>
      </c>
      <c r="S62" s="137">
        <v>302.10000000000002</v>
      </c>
      <c r="T62" s="137">
        <v>381.4</v>
      </c>
      <c r="U62" s="137">
        <v>162.4</v>
      </c>
      <c r="V62" s="137">
        <v>17.8</v>
      </c>
      <c r="W62" s="137">
        <v>55.3</v>
      </c>
      <c r="X62" s="137">
        <v>14.6</v>
      </c>
      <c r="Y62" s="137">
        <v>1209.4000000000001</v>
      </c>
      <c r="Z62" s="137">
        <v>318.10000000000002</v>
      </c>
      <c r="AA62" s="137">
        <v>168</v>
      </c>
      <c r="AB62" s="137">
        <v>725.7</v>
      </c>
      <c r="AC62" s="137">
        <v>236.5</v>
      </c>
      <c r="AD62" s="137">
        <v>101</v>
      </c>
      <c r="AE62" s="137">
        <v>42.1</v>
      </c>
      <c r="AF62" s="137">
        <v>277.10000000000002</v>
      </c>
      <c r="AG62" s="138">
        <v>9.1999999999998749</v>
      </c>
      <c r="AH62" s="138">
        <v>55.19999999999925</v>
      </c>
      <c r="AI62" s="138">
        <v>3.6662214360492404</v>
      </c>
    </row>
    <row r="63" spans="1:35" s="137" customFormat="1" x14ac:dyDescent="0.25">
      <c r="A63" s="132">
        <v>72</v>
      </c>
      <c r="B63" s="133" t="s">
        <v>94</v>
      </c>
      <c r="C63" s="132" t="s">
        <v>95</v>
      </c>
      <c r="D63" s="133" t="s">
        <v>96</v>
      </c>
      <c r="E63" s="133" t="s">
        <v>16</v>
      </c>
      <c r="F63" s="134">
        <v>2</v>
      </c>
      <c r="G63" s="134" t="s">
        <v>17</v>
      </c>
      <c r="H63" s="133"/>
      <c r="I63" s="135">
        <v>42816</v>
      </c>
      <c r="J63" s="134">
        <v>10</v>
      </c>
      <c r="K63" s="136">
        <v>0.11659893241702385</v>
      </c>
      <c r="L63" s="136">
        <v>0.15515167877478891</v>
      </c>
      <c r="M63" s="134">
        <v>23.810000000000109</v>
      </c>
      <c r="N63" s="149">
        <f>T63/S63</f>
        <v>3.2423664122137406</v>
      </c>
      <c r="O63" s="149">
        <f>AE63/AD63</f>
        <v>0.74033149171270718</v>
      </c>
      <c r="P63" s="149">
        <f>Y63/U63</f>
        <v>5.6203703703703702</v>
      </c>
      <c r="Q63" s="149">
        <f>Y63/T63</f>
        <v>1.7863449087698646</v>
      </c>
      <c r="R63" s="137">
        <v>29.8</v>
      </c>
      <c r="S63" s="137">
        <v>52.4</v>
      </c>
      <c r="T63" s="137">
        <v>169.9</v>
      </c>
      <c r="U63" s="137">
        <v>54</v>
      </c>
      <c r="V63" s="137">
        <v>12.2</v>
      </c>
      <c r="W63" s="137">
        <v>15.5</v>
      </c>
      <c r="X63" s="137">
        <v>7.6</v>
      </c>
      <c r="Y63" s="137">
        <v>303.5</v>
      </c>
      <c r="Z63" s="137">
        <v>52.6</v>
      </c>
      <c r="AA63" s="137">
        <v>49.1</v>
      </c>
      <c r="AB63" s="137">
        <v>239</v>
      </c>
      <c r="AC63" s="137">
        <v>47.1</v>
      </c>
      <c r="AD63" s="137">
        <v>36.200000000000003</v>
      </c>
      <c r="AE63" s="137">
        <v>26.8</v>
      </c>
      <c r="AF63" s="137">
        <v>67.8</v>
      </c>
      <c r="AG63" s="138">
        <v>6.5999999999999392</v>
      </c>
      <c r="AH63" s="138">
        <v>39.599999999999639</v>
      </c>
      <c r="AI63" s="138">
        <v>1.2771380094581426</v>
      </c>
    </row>
    <row r="64" spans="1:35" s="137" customFormat="1" x14ac:dyDescent="0.25">
      <c r="A64" s="132">
        <v>20</v>
      </c>
      <c r="B64" s="133" t="s">
        <v>97</v>
      </c>
      <c r="C64" s="132" t="s">
        <v>98</v>
      </c>
      <c r="D64" s="133" t="s">
        <v>99</v>
      </c>
      <c r="E64" s="133" t="s">
        <v>16</v>
      </c>
      <c r="F64" s="134">
        <v>3</v>
      </c>
      <c r="G64" s="134" t="s">
        <v>17</v>
      </c>
      <c r="H64" s="133"/>
      <c r="I64" s="135">
        <v>42816</v>
      </c>
      <c r="J64" s="134">
        <v>10</v>
      </c>
      <c r="K64" s="136">
        <v>0.11558158212067955</v>
      </c>
      <c r="L64" s="136">
        <v>0.21108731445832354</v>
      </c>
      <c r="M64" s="134">
        <v>25.129999999999875</v>
      </c>
      <c r="N64" s="149">
        <f>T64/S64</f>
        <v>0.42454492072812677</v>
      </c>
      <c r="O64" s="149">
        <f>AE64/AD64</f>
        <v>1.2729885057471264</v>
      </c>
      <c r="P64" s="149">
        <f>Y64/U64</f>
        <v>6.2543706293706292</v>
      </c>
      <c r="Q64" s="149">
        <f>Y64/T64</f>
        <v>9.8962655601659755</v>
      </c>
      <c r="R64" s="137">
        <v>84.5</v>
      </c>
      <c r="S64" s="137">
        <v>170.3</v>
      </c>
      <c r="T64" s="137">
        <v>72.3</v>
      </c>
      <c r="U64" s="137">
        <v>114.4</v>
      </c>
      <c r="V64" s="137">
        <v>17.600000000000001</v>
      </c>
      <c r="W64" s="137">
        <v>29.2</v>
      </c>
      <c r="X64" s="137">
        <v>27.5</v>
      </c>
      <c r="Y64" s="137">
        <v>715.5</v>
      </c>
      <c r="Z64" s="137">
        <v>224.3</v>
      </c>
      <c r="AA64" s="137">
        <v>164.4</v>
      </c>
      <c r="AB64" s="137">
        <v>807.9</v>
      </c>
      <c r="AC64" s="137">
        <v>257</v>
      </c>
      <c r="AD64" s="137">
        <v>34.799999999999997</v>
      </c>
      <c r="AE64" s="137">
        <v>44.3</v>
      </c>
      <c r="AF64" s="137">
        <v>197.8</v>
      </c>
      <c r="AG64" s="138">
        <v>9.6000000000000529</v>
      </c>
      <c r="AH64" s="138">
        <v>57.600000000000321</v>
      </c>
      <c r="AI64" s="138">
        <v>6.0260640410093487</v>
      </c>
    </row>
    <row r="65" spans="1:35" s="137" customFormat="1" x14ac:dyDescent="0.25">
      <c r="A65" s="132">
        <v>83</v>
      </c>
      <c r="B65" s="133" t="s">
        <v>100</v>
      </c>
      <c r="C65" s="132" t="s">
        <v>101</v>
      </c>
      <c r="D65" s="133" t="s">
        <v>102</v>
      </c>
      <c r="E65" s="133" t="s">
        <v>16</v>
      </c>
      <c r="F65" s="134">
        <v>4</v>
      </c>
      <c r="G65" s="134" t="s">
        <v>17</v>
      </c>
      <c r="H65" s="133"/>
      <c r="I65" s="135">
        <v>42816</v>
      </c>
      <c r="J65" s="134">
        <v>10</v>
      </c>
      <c r="K65" s="136">
        <v>0.15084257136514154</v>
      </c>
      <c r="L65" s="136">
        <v>8.7992031872509952E-2</v>
      </c>
      <c r="M65" s="134">
        <v>22.650000000000059</v>
      </c>
      <c r="N65" s="149">
        <f>T65/S65</f>
        <v>2.4560710760118463</v>
      </c>
      <c r="O65" s="149">
        <f>AE65/AD65</f>
        <v>0.53396524486571872</v>
      </c>
      <c r="P65" s="149">
        <f>Y65/U65</f>
        <v>5.2256355932203391</v>
      </c>
      <c r="Q65" s="149">
        <f>Y65/T65</f>
        <v>1.982717041800643</v>
      </c>
      <c r="R65" s="137">
        <v>47.9</v>
      </c>
      <c r="S65" s="137">
        <v>101.3</v>
      </c>
      <c r="T65" s="137">
        <v>248.8</v>
      </c>
      <c r="U65" s="137">
        <v>94.4</v>
      </c>
      <c r="V65" s="137">
        <v>16.3</v>
      </c>
      <c r="W65" s="137">
        <v>28.6</v>
      </c>
      <c r="X65" s="137">
        <v>16.600000000000001</v>
      </c>
      <c r="Y65" s="137">
        <v>493.3</v>
      </c>
      <c r="Z65" s="137">
        <v>94.8</v>
      </c>
      <c r="AA65" s="137">
        <v>113.9</v>
      </c>
      <c r="AB65" s="137">
        <v>402.8</v>
      </c>
      <c r="AC65" s="137">
        <v>153.6</v>
      </c>
      <c r="AD65" s="137">
        <v>63.3</v>
      </c>
      <c r="AE65" s="137">
        <v>33.799999999999997</v>
      </c>
      <c r="AF65" s="137">
        <v>64.400000000000006</v>
      </c>
      <c r="AG65" s="138">
        <v>10.399999999999965</v>
      </c>
      <c r="AH65" s="138">
        <v>62.399999999999793</v>
      </c>
      <c r="AI65" s="138">
        <v>5.7423197718493917</v>
      </c>
    </row>
    <row r="66" spans="1:35" s="137" customFormat="1" x14ac:dyDescent="0.25">
      <c r="A66" s="132">
        <v>67</v>
      </c>
      <c r="B66" s="133" t="s">
        <v>103</v>
      </c>
      <c r="C66" s="132" t="s">
        <v>104</v>
      </c>
      <c r="D66" s="133" t="s">
        <v>105</v>
      </c>
      <c r="E66" s="133" t="s">
        <v>16</v>
      </c>
      <c r="F66" s="134">
        <v>5</v>
      </c>
      <c r="G66" s="134" t="s">
        <v>17</v>
      </c>
      <c r="H66" s="133"/>
      <c r="I66" s="135">
        <v>42816</v>
      </c>
      <c r="J66" s="134">
        <v>10</v>
      </c>
      <c r="K66" s="136">
        <v>0.13136124325722653</v>
      </c>
      <c r="L66" s="136">
        <v>0.15452317411905669</v>
      </c>
      <c r="M66" s="134">
        <v>24.110000000000078</v>
      </c>
      <c r="N66" s="149">
        <f>T66/S66</f>
        <v>2.4855643044619424</v>
      </c>
      <c r="O66" s="149">
        <f>AE66/AD66</f>
        <v>0.80932784636488331</v>
      </c>
      <c r="P66" s="149">
        <f>Y66/U66</f>
        <v>4.5025307302964572</v>
      </c>
      <c r="Q66" s="149">
        <f>Y66/T66</f>
        <v>2.1918338613164376</v>
      </c>
      <c r="R66" s="137">
        <v>68.099999999999994</v>
      </c>
      <c r="S66" s="137">
        <v>114.3</v>
      </c>
      <c r="T66" s="137">
        <v>284.10000000000002</v>
      </c>
      <c r="U66" s="137">
        <v>138.30000000000001</v>
      </c>
      <c r="V66" s="137">
        <v>19.899999999999999</v>
      </c>
      <c r="W66" s="137">
        <v>27.3</v>
      </c>
      <c r="X66" s="137">
        <v>15.6</v>
      </c>
      <c r="Y66" s="137">
        <v>622.70000000000005</v>
      </c>
      <c r="Z66" s="137">
        <v>137.5</v>
      </c>
      <c r="AA66" s="137">
        <v>126</v>
      </c>
      <c r="AB66" s="137">
        <v>525.20000000000005</v>
      </c>
      <c r="AC66" s="137">
        <v>179.9</v>
      </c>
      <c r="AD66" s="137">
        <v>72.900000000000006</v>
      </c>
      <c r="AE66" s="137">
        <v>59</v>
      </c>
      <c r="AF66" s="137">
        <v>44.7</v>
      </c>
      <c r="AG66" s="138">
        <v>6.7999999999999172</v>
      </c>
      <c r="AH66" s="138">
        <v>40.7999999999995</v>
      </c>
      <c r="AI66" s="138">
        <v>5.1889101476480999</v>
      </c>
    </row>
  </sheetData>
  <sortState ref="A3:AI66">
    <sortCondition ref="C3:C66"/>
  </sortState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="70" zoomScaleNormal="70" workbookViewId="0">
      <selection activeCell="B1" sqref="B1"/>
    </sheetView>
  </sheetViews>
  <sheetFormatPr baseColWidth="10" defaultColWidth="8.85546875" defaultRowHeight="15" x14ac:dyDescent="0.25"/>
  <cols>
    <col min="2" max="2" width="20.85546875" bestFit="1" customWidth="1"/>
    <col min="3" max="3" width="9.42578125" customWidth="1"/>
    <col min="4" max="4" width="11.42578125" bestFit="1" customWidth="1"/>
    <col min="5" max="5" width="9.42578125" customWidth="1"/>
    <col min="6" max="6" width="10.140625" customWidth="1"/>
    <col min="7" max="7" width="12.85546875" customWidth="1"/>
    <col min="8" max="8" width="15.42578125" customWidth="1"/>
    <col min="9" max="9" width="22.28515625" customWidth="1"/>
    <col min="10" max="10" width="17.42578125" customWidth="1"/>
    <col min="11" max="21" width="15" customWidth="1"/>
    <col min="22" max="23" width="8.85546875" style="163"/>
    <col min="24" max="24" width="9.140625" style="163" customWidth="1"/>
    <col min="25" max="61" width="8.85546875" style="163"/>
  </cols>
  <sheetData>
    <row r="1" spans="1:61" ht="16.5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556</v>
      </c>
      <c r="F1" s="172" t="s">
        <v>492</v>
      </c>
      <c r="G1" s="27" t="s">
        <v>436</v>
      </c>
      <c r="H1" s="27" t="s">
        <v>437</v>
      </c>
      <c r="I1" s="27" t="s">
        <v>438</v>
      </c>
      <c r="J1" s="29" t="s">
        <v>439</v>
      </c>
      <c r="K1" s="29" t="s">
        <v>440</v>
      </c>
      <c r="L1" s="31" t="s">
        <v>444</v>
      </c>
      <c r="M1" s="31" t="s">
        <v>445</v>
      </c>
      <c r="N1" s="37" t="s">
        <v>442</v>
      </c>
      <c r="O1" s="37" t="s">
        <v>446</v>
      </c>
      <c r="P1" s="37" t="s">
        <v>447</v>
      </c>
      <c r="Q1" s="37" t="s">
        <v>454</v>
      </c>
      <c r="R1" s="37" t="s">
        <v>453</v>
      </c>
      <c r="S1" s="33" t="s">
        <v>449</v>
      </c>
      <c r="T1" s="33" t="s">
        <v>450</v>
      </c>
      <c r="U1" s="35" t="s">
        <v>452</v>
      </c>
      <c r="V1" s="166" t="s">
        <v>459</v>
      </c>
      <c r="W1" s="166" t="s">
        <v>460</v>
      </c>
      <c r="X1" s="166" t="s">
        <v>461</v>
      </c>
      <c r="Y1" s="166" t="s">
        <v>462</v>
      </c>
      <c r="Z1" s="166" t="s">
        <v>463</v>
      </c>
      <c r="AA1" s="166" t="s">
        <v>464</v>
      </c>
      <c r="AB1" s="166" t="s">
        <v>465</v>
      </c>
      <c r="AC1" s="166" t="s">
        <v>466</v>
      </c>
      <c r="AD1" s="166" t="s">
        <v>467</v>
      </c>
      <c r="AE1" s="166" t="s">
        <v>468</v>
      </c>
      <c r="AF1" s="166" t="s">
        <v>469</v>
      </c>
      <c r="AG1" s="166" t="s">
        <v>470</v>
      </c>
      <c r="AH1" s="166" t="s">
        <v>471</v>
      </c>
      <c r="AI1" s="166" t="s">
        <v>472</v>
      </c>
      <c r="AJ1" s="166" t="s">
        <v>473</v>
      </c>
      <c r="AK1" s="166" t="s">
        <v>474</v>
      </c>
      <c r="AL1" s="166" t="s">
        <v>475</v>
      </c>
      <c r="AM1" s="166" t="s">
        <v>476</v>
      </c>
      <c r="AN1" s="166" t="s">
        <v>477</v>
      </c>
      <c r="AO1" s="166" t="s">
        <v>478</v>
      </c>
      <c r="AP1" s="166" t="s">
        <v>479</v>
      </c>
      <c r="AQ1" s="166" t="s">
        <v>480</v>
      </c>
      <c r="AR1" s="166" t="s">
        <v>481</v>
      </c>
      <c r="AS1" s="166" t="s">
        <v>482</v>
      </c>
      <c r="AT1" s="166" t="s">
        <v>483</v>
      </c>
      <c r="AU1" s="166" t="s">
        <v>484</v>
      </c>
      <c r="AV1" s="166" t="s">
        <v>485</v>
      </c>
      <c r="AW1" s="166" t="s">
        <v>486</v>
      </c>
      <c r="AX1" s="166" t="s">
        <v>487</v>
      </c>
      <c r="AY1" s="166" t="s">
        <v>488</v>
      </c>
      <c r="AZ1" s="166" t="s">
        <v>489</v>
      </c>
      <c r="BA1" s="166" t="s">
        <v>490</v>
      </c>
      <c r="BB1" s="166" t="s">
        <v>491</v>
      </c>
    </row>
    <row r="2" spans="1:61" s="43" customFormat="1" ht="15.75" x14ac:dyDescent="0.25">
      <c r="A2" s="173">
        <v>1</v>
      </c>
      <c r="B2" s="174" t="s">
        <v>493</v>
      </c>
      <c r="C2" s="173" t="s">
        <v>255</v>
      </c>
      <c r="D2" s="174" t="s">
        <v>16</v>
      </c>
      <c r="E2" s="175">
        <v>5</v>
      </c>
      <c r="F2" s="175">
        <v>18</v>
      </c>
      <c r="G2" s="163">
        <v>61.3</v>
      </c>
      <c r="H2" s="163">
        <v>90.2</v>
      </c>
      <c r="I2" s="163">
        <v>293.5</v>
      </c>
      <c r="J2" s="163">
        <v>41.9</v>
      </c>
      <c r="K2" s="163">
        <v>16.2</v>
      </c>
      <c r="L2" s="163">
        <v>23.5</v>
      </c>
      <c r="M2" s="163">
        <v>16.100000000000001</v>
      </c>
      <c r="N2" s="163">
        <v>795.3</v>
      </c>
      <c r="O2" s="163">
        <v>132.4</v>
      </c>
      <c r="P2" s="163">
        <v>94.3</v>
      </c>
      <c r="Q2" s="163">
        <v>335.6</v>
      </c>
      <c r="R2" s="163">
        <v>227.5</v>
      </c>
      <c r="S2" s="163">
        <v>32.200000000000003</v>
      </c>
      <c r="T2" s="163">
        <v>52.7</v>
      </c>
      <c r="U2" s="163">
        <v>125.3</v>
      </c>
      <c r="V2" s="167">
        <v>340</v>
      </c>
      <c r="W2" s="168">
        <v>2.36</v>
      </c>
      <c r="X2" s="167">
        <v>20.399999999999999</v>
      </c>
      <c r="Y2" s="167">
        <v>50</v>
      </c>
      <c r="Z2" s="168">
        <v>3.12</v>
      </c>
      <c r="AA2" s="167">
        <v>129</v>
      </c>
      <c r="AB2" s="167">
        <v>212</v>
      </c>
      <c r="AC2" s="167">
        <v>473</v>
      </c>
      <c r="AD2" s="167">
        <v>30.1</v>
      </c>
      <c r="AE2" s="167">
        <v>51.8</v>
      </c>
      <c r="AF2" s="167">
        <v>91.6</v>
      </c>
      <c r="AG2" s="167">
        <v>48.2</v>
      </c>
      <c r="AH2" s="167">
        <v>26.1</v>
      </c>
      <c r="AI2" s="167">
        <v>16.5</v>
      </c>
      <c r="AJ2" s="167">
        <v>20.9</v>
      </c>
      <c r="AK2" s="167">
        <v>67.8</v>
      </c>
      <c r="AL2" s="167">
        <v>61.7</v>
      </c>
      <c r="AM2" s="167">
        <v>80.3</v>
      </c>
      <c r="AN2" s="168">
        <v>4</v>
      </c>
      <c r="AO2" s="167">
        <v>20.6</v>
      </c>
      <c r="AP2" s="167">
        <v>84.4</v>
      </c>
      <c r="AQ2" s="168">
        <v>0.64800000000000002</v>
      </c>
      <c r="AR2" s="167">
        <v>0.46200000000000002</v>
      </c>
      <c r="AS2" s="167">
        <v>1.74</v>
      </c>
      <c r="AT2" s="167">
        <v>1.91</v>
      </c>
      <c r="AU2" s="168">
        <v>0.32600000000000001</v>
      </c>
      <c r="AV2" s="167">
        <v>1.89</v>
      </c>
      <c r="AW2" s="167">
        <v>1.85</v>
      </c>
      <c r="AX2" s="167">
        <v>5.66</v>
      </c>
      <c r="AY2" s="168">
        <v>3.3000000000000002E-2</v>
      </c>
      <c r="AZ2" s="167">
        <v>3.18</v>
      </c>
      <c r="BA2" s="169">
        <v>0.68300000000000005</v>
      </c>
      <c r="BB2" s="168">
        <v>4.91</v>
      </c>
      <c r="BC2" s="163"/>
      <c r="BD2" s="163"/>
      <c r="BE2" s="163"/>
      <c r="BF2" s="163"/>
      <c r="BG2" s="163"/>
      <c r="BH2" s="163"/>
      <c r="BI2" s="163"/>
    </row>
    <row r="3" spans="1:61" s="26" customFormat="1" ht="15.75" x14ac:dyDescent="0.25">
      <c r="A3" s="176">
        <v>2</v>
      </c>
      <c r="B3" s="174" t="s">
        <v>494</v>
      </c>
      <c r="C3" s="173" t="s">
        <v>45</v>
      </c>
      <c r="D3" s="177" t="s">
        <v>31</v>
      </c>
      <c r="E3" s="175">
        <v>16</v>
      </c>
      <c r="F3" s="175">
        <v>9</v>
      </c>
      <c r="G3" s="163">
        <v>67.3</v>
      </c>
      <c r="H3" s="163">
        <v>192.8</v>
      </c>
      <c r="I3" s="163">
        <v>279.7</v>
      </c>
      <c r="J3" s="163">
        <v>40</v>
      </c>
      <c r="K3" s="163">
        <v>17.600000000000001</v>
      </c>
      <c r="L3" s="163">
        <v>30.1</v>
      </c>
      <c r="M3" s="163">
        <v>16.5</v>
      </c>
      <c r="N3" s="163">
        <v>963.6</v>
      </c>
      <c r="O3" s="163">
        <v>217.7</v>
      </c>
      <c r="P3" s="163">
        <v>108.3</v>
      </c>
      <c r="Q3" s="163">
        <v>310.39999999999998</v>
      </c>
      <c r="R3" s="163">
        <v>187.6</v>
      </c>
      <c r="S3" s="163">
        <v>52.7</v>
      </c>
      <c r="T3" s="163">
        <v>57</v>
      </c>
      <c r="U3" s="163">
        <v>188.9</v>
      </c>
      <c r="V3" s="167">
        <v>504</v>
      </c>
      <c r="W3" s="167">
        <v>11.8</v>
      </c>
      <c r="X3" s="167">
        <v>20.5</v>
      </c>
      <c r="Y3" s="167">
        <v>65.599999999999994</v>
      </c>
      <c r="Z3" s="168">
        <v>2.88</v>
      </c>
      <c r="AA3" s="167">
        <v>133</v>
      </c>
      <c r="AB3" s="167">
        <v>274</v>
      </c>
      <c r="AC3" s="167">
        <v>307</v>
      </c>
      <c r="AD3" s="167">
        <v>33.4</v>
      </c>
      <c r="AE3" s="167">
        <v>47.3</v>
      </c>
      <c r="AF3" s="167">
        <v>84.5</v>
      </c>
      <c r="AG3" s="167">
        <v>54.4</v>
      </c>
      <c r="AH3" s="167">
        <v>36.6</v>
      </c>
      <c r="AI3" s="167">
        <v>11.7</v>
      </c>
      <c r="AJ3" s="167">
        <v>28.7</v>
      </c>
      <c r="AK3" s="167">
        <v>97</v>
      </c>
      <c r="AL3" s="167">
        <v>84.1</v>
      </c>
      <c r="AM3" s="167">
        <v>103</v>
      </c>
      <c r="AN3" s="167">
        <v>6.23</v>
      </c>
      <c r="AO3" s="167">
        <v>24</v>
      </c>
      <c r="AP3" s="167">
        <v>86.1</v>
      </c>
      <c r="AQ3" s="167">
        <v>1.3</v>
      </c>
      <c r="AR3" s="167">
        <v>0.64400000000000002</v>
      </c>
      <c r="AS3" s="167">
        <v>3.99</v>
      </c>
      <c r="AT3" s="167">
        <v>2.34</v>
      </c>
      <c r="AU3" s="168">
        <v>0.29099999999999998</v>
      </c>
      <c r="AV3" s="168">
        <v>0.69599999999999995</v>
      </c>
      <c r="AW3" s="167">
        <v>2.42</v>
      </c>
      <c r="AX3" s="167">
        <v>6.07</v>
      </c>
      <c r="AY3" s="168">
        <v>2.5000000000000001E-2</v>
      </c>
      <c r="AZ3" s="167">
        <v>4.1900000000000004</v>
      </c>
      <c r="BA3" s="167">
        <v>1.17</v>
      </c>
      <c r="BB3" s="168">
        <v>5.09</v>
      </c>
      <c r="BC3" s="163"/>
      <c r="BD3" s="163"/>
      <c r="BE3" s="163"/>
      <c r="BF3" s="163"/>
      <c r="BG3" s="163"/>
      <c r="BH3" s="163"/>
      <c r="BI3" s="163"/>
    </row>
    <row r="4" spans="1:61" s="26" customFormat="1" ht="15.75" x14ac:dyDescent="0.25">
      <c r="A4" s="176">
        <v>3</v>
      </c>
      <c r="B4" s="174" t="s">
        <v>495</v>
      </c>
      <c r="C4" s="173" t="s">
        <v>92</v>
      </c>
      <c r="D4" s="177" t="s">
        <v>16</v>
      </c>
      <c r="E4" s="175">
        <v>15</v>
      </c>
      <c r="F4" s="175">
        <v>9</v>
      </c>
      <c r="G4" s="163">
        <v>87</v>
      </c>
      <c r="H4" s="163">
        <v>302.10000000000002</v>
      </c>
      <c r="I4" s="163">
        <v>381.4</v>
      </c>
      <c r="J4" s="163">
        <v>162.4</v>
      </c>
      <c r="K4" s="163">
        <v>17.8</v>
      </c>
      <c r="L4" s="163">
        <v>55.3</v>
      </c>
      <c r="M4" s="163">
        <v>14.6</v>
      </c>
      <c r="N4" s="163">
        <v>1209.4000000000001</v>
      </c>
      <c r="O4" s="163">
        <v>318.10000000000002</v>
      </c>
      <c r="P4" s="163">
        <v>168</v>
      </c>
      <c r="Q4" s="163">
        <v>725.7</v>
      </c>
      <c r="R4" s="163">
        <v>236.5</v>
      </c>
      <c r="S4" s="163">
        <v>101</v>
      </c>
      <c r="T4" s="163">
        <v>42.1</v>
      </c>
      <c r="U4" s="163">
        <v>277.10000000000002</v>
      </c>
      <c r="V4" s="167">
        <v>523</v>
      </c>
      <c r="W4" s="167">
        <v>8.7200000000000006</v>
      </c>
      <c r="X4" s="167">
        <v>28.7</v>
      </c>
      <c r="Y4" s="167">
        <v>89.7</v>
      </c>
      <c r="Z4" s="168">
        <v>4.9000000000000004</v>
      </c>
      <c r="AA4" s="167">
        <v>174</v>
      </c>
      <c r="AB4" s="167">
        <v>319</v>
      </c>
      <c r="AC4" s="167">
        <v>299</v>
      </c>
      <c r="AD4" s="167">
        <v>38.4</v>
      </c>
      <c r="AE4" s="167">
        <v>48.9</v>
      </c>
      <c r="AF4" s="167">
        <v>81.900000000000006</v>
      </c>
      <c r="AG4" s="167">
        <v>45.3</v>
      </c>
      <c r="AH4" s="167">
        <v>31.4</v>
      </c>
      <c r="AI4" s="167">
        <v>11.9</v>
      </c>
      <c r="AJ4" s="167">
        <v>30.8</v>
      </c>
      <c r="AK4" s="167">
        <v>69.900000000000006</v>
      </c>
      <c r="AL4" s="167">
        <v>82.7</v>
      </c>
      <c r="AM4" s="167">
        <v>107</v>
      </c>
      <c r="AN4" s="167">
        <v>5.63</v>
      </c>
      <c r="AO4" s="167">
        <v>22.9</v>
      </c>
      <c r="AP4" s="167">
        <v>72</v>
      </c>
      <c r="AQ4" s="167">
        <v>1.48</v>
      </c>
      <c r="AR4" s="167">
        <v>0.54900000000000004</v>
      </c>
      <c r="AS4" s="167">
        <v>2.4300000000000002</v>
      </c>
      <c r="AT4" s="167">
        <v>3.05</v>
      </c>
      <c r="AU4" s="168">
        <v>0.47</v>
      </c>
      <c r="AV4" s="168">
        <v>0.92600000000000005</v>
      </c>
      <c r="AW4" s="167">
        <v>1.63</v>
      </c>
      <c r="AX4" s="167">
        <v>7.04</v>
      </c>
      <c r="AY4" s="168">
        <v>2.9000000000000001E-2</v>
      </c>
      <c r="AZ4" s="167">
        <v>5.0199999999999996</v>
      </c>
      <c r="BA4" s="167">
        <v>0.85299999999999998</v>
      </c>
      <c r="BB4" s="168">
        <v>6.17</v>
      </c>
      <c r="BC4" s="163"/>
      <c r="BD4" s="163"/>
      <c r="BE4" s="163"/>
      <c r="BF4" s="163"/>
      <c r="BG4" s="163"/>
      <c r="BH4" s="163"/>
      <c r="BI4" s="163"/>
    </row>
    <row r="5" spans="1:61" s="26" customFormat="1" ht="15.75" x14ac:dyDescent="0.25">
      <c r="A5" s="176">
        <v>4</v>
      </c>
      <c r="B5" s="174" t="s">
        <v>496</v>
      </c>
      <c r="C5" s="173" t="s">
        <v>399</v>
      </c>
      <c r="D5" s="177" t="s">
        <v>31</v>
      </c>
      <c r="E5" s="175">
        <v>2</v>
      </c>
      <c r="F5" s="175">
        <v>45</v>
      </c>
      <c r="G5" s="163">
        <v>2.2999999999999998</v>
      </c>
      <c r="H5" s="163">
        <v>19.100000000000001</v>
      </c>
      <c r="I5" s="163">
        <v>7.4</v>
      </c>
      <c r="J5" s="163">
        <v>56</v>
      </c>
      <c r="K5" s="163">
        <v>24.6</v>
      </c>
      <c r="L5" s="163">
        <v>16.100000000000001</v>
      </c>
      <c r="M5" s="163">
        <v>3.7</v>
      </c>
      <c r="N5" s="163">
        <v>1162.5</v>
      </c>
      <c r="O5" s="163">
        <v>143.69999999999999</v>
      </c>
      <c r="P5" s="163">
        <v>39.6</v>
      </c>
      <c r="Q5" s="163">
        <v>132.30000000000001</v>
      </c>
      <c r="R5" s="163">
        <v>69.8</v>
      </c>
      <c r="S5" s="163"/>
      <c r="T5" s="163"/>
      <c r="U5" s="163"/>
      <c r="V5" s="167">
        <v>202</v>
      </c>
      <c r="W5" s="168">
        <v>0.16800000000000001</v>
      </c>
      <c r="X5" s="167">
        <v>7.07</v>
      </c>
      <c r="Y5" s="167">
        <v>8.24</v>
      </c>
      <c r="Z5" s="167">
        <v>6.57</v>
      </c>
      <c r="AA5" s="167">
        <v>42.6</v>
      </c>
      <c r="AB5" s="167">
        <v>53.1</v>
      </c>
      <c r="AC5" s="167">
        <v>76.7</v>
      </c>
      <c r="AD5" s="167">
        <v>16.3</v>
      </c>
      <c r="AE5" s="167">
        <v>29.3</v>
      </c>
      <c r="AF5" s="168">
        <v>49.9</v>
      </c>
      <c r="AG5" s="167">
        <v>64.099999999999994</v>
      </c>
      <c r="AH5" s="167">
        <v>13.7</v>
      </c>
      <c r="AI5" s="167">
        <v>16.2</v>
      </c>
      <c r="AJ5" s="167">
        <v>18.600000000000001</v>
      </c>
      <c r="AK5" s="167">
        <v>38.1</v>
      </c>
      <c r="AL5" s="167">
        <v>32.1</v>
      </c>
      <c r="AM5" s="167">
        <v>38.1</v>
      </c>
      <c r="AN5" s="167">
        <v>7.2</v>
      </c>
      <c r="AO5" s="167">
        <v>15.8</v>
      </c>
      <c r="AP5" s="167">
        <v>54.4</v>
      </c>
      <c r="AQ5" s="168">
        <v>0.377</v>
      </c>
      <c r="AR5" s="167">
        <v>0.70899999999999996</v>
      </c>
      <c r="AS5" s="168">
        <v>0.42599999999999999</v>
      </c>
      <c r="AT5" s="168">
        <v>0.29499999999999998</v>
      </c>
      <c r="AU5" s="168">
        <v>0.317</v>
      </c>
      <c r="AV5" s="168">
        <v>0.24399999999999999</v>
      </c>
      <c r="AW5" s="167">
        <v>0.35499999999999998</v>
      </c>
      <c r="AX5" s="167">
        <v>1.34</v>
      </c>
      <c r="AY5" s="168">
        <v>1.2E-2</v>
      </c>
      <c r="AZ5" s="171">
        <v>0</v>
      </c>
      <c r="BA5" s="170">
        <v>0.318</v>
      </c>
      <c r="BB5" s="168">
        <v>1.41</v>
      </c>
      <c r="BC5" s="163"/>
      <c r="BD5" s="163"/>
      <c r="BE5" s="163"/>
      <c r="BF5" s="163"/>
      <c r="BG5" s="163"/>
      <c r="BH5" s="163"/>
      <c r="BI5" s="163"/>
    </row>
    <row r="6" spans="1:61" ht="15.75" x14ac:dyDescent="0.25">
      <c r="A6" s="176">
        <v>6</v>
      </c>
      <c r="B6" s="174" t="s">
        <v>497</v>
      </c>
      <c r="C6" s="176" t="s">
        <v>426</v>
      </c>
      <c r="D6" s="177" t="s">
        <v>31</v>
      </c>
      <c r="E6" s="175">
        <v>17</v>
      </c>
      <c r="F6" s="175">
        <v>16</v>
      </c>
      <c r="G6" s="163">
        <v>67.099999999999994</v>
      </c>
      <c r="H6" s="163">
        <v>161.80000000000001</v>
      </c>
      <c r="I6" s="163">
        <v>605.79999999999995</v>
      </c>
      <c r="J6" s="163">
        <v>321.10000000000002</v>
      </c>
      <c r="K6" s="163">
        <v>26.7</v>
      </c>
      <c r="L6" s="163">
        <v>68.7</v>
      </c>
      <c r="M6" s="163">
        <v>9.3000000000000007</v>
      </c>
      <c r="N6" s="163">
        <v>1570.4</v>
      </c>
      <c r="O6" s="163">
        <v>193.8</v>
      </c>
      <c r="P6" s="163">
        <v>208.5</v>
      </c>
      <c r="Q6" s="163">
        <v>781.9</v>
      </c>
      <c r="R6" s="163">
        <v>199.9</v>
      </c>
      <c r="S6" s="163">
        <v>66.400000000000006</v>
      </c>
      <c r="T6" s="163">
        <v>131.6</v>
      </c>
      <c r="U6" s="163"/>
      <c r="V6" s="167">
        <v>336</v>
      </c>
      <c r="W6" s="167">
        <v>10.3</v>
      </c>
      <c r="X6" s="167">
        <v>20.3</v>
      </c>
      <c r="Y6" s="167">
        <v>47.2</v>
      </c>
      <c r="Z6" s="168">
        <v>3.3</v>
      </c>
      <c r="AA6" s="167">
        <v>210</v>
      </c>
      <c r="AB6" s="167">
        <v>161</v>
      </c>
      <c r="AC6" s="167">
        <v>258</v>
      </c>
      <c r="AD6" s="167">
        <v>34.4</v>
      </c>
      <c r="AE6" s="167">
        <v>66.400000000000006</v>
      </c>
      <c r="AF6" s="167">
        <v>107</v>
      </c>
      <c r="AG6" s="167">
        <v>45.7</v>
      </c>
      <c r="AH6" s="167">
        <v>25.8</v>
      </c>
      <c r="AI6" s="167">
        <v>7.41</v>
      </c>
      <c r="AJ6" s="167">
        <v>26.7</v>
      </c>
      <c r="AK6" s="167">
        <v>89.6</v>
      </c>
      <c r="AL6" s="167">
        <v>57.3</v>
      </c>
      <c r="AM6" s="167">
        <v>83.8</v>
      </c>
      <c r="AN6" s="168">
        <v>4.08</v>
      </c>
      <c r="AO6" s="167">
        <v>28.2</v>
      </c>
      <c r="AP6" s="167">
        <v>110</v>
      </c>
      <c r="AQ6" s="167">
        <v>0.95699999999999996</v>
      </c>
      <c r="AR6" s="167">
        <v>0.51200000000000001</v>
      </c>
      <c r="AS6" s="167">
        <v>6.72</v>
      </c>
      <c r="AT6" s="167">
        <v>3.65</v>
      </c>
      <c r="AU6" s="167">
        <v>1.47</v>
      </c>
      <c r="AV6" s="167">
        <v>3.93</v>
      </c>
      <c r="AW6" s="167">
        <v>1.32</v>
      </c>
      <c r="AX6" s="167">
        <v>4.67</v>
      </c>
      <c r="AY6" s="167">
        <v>0.111</v>
      </c>
      <c r="AZ6" s="167">
        <v>2.89</v>
      </c>
      <c r="BA6" s="167">
        <v>0.316</v>
      </c>
      <c r="BB6" s="168">
        <v>3.53</v>
      </c>
    </row>
    <row r="7" spans="1:61" ht="15.75" x14ac:dyDescent="0.25">
      <c r="A7" s="176">
        <v>7</v>
      </c>
      <c r="B7" s="174" t="s">
        <v>498</v>
      </c>
      <c r="C7" s="176" t="s">
        <v>298</v>
      </c>
      <c r="D7" s="177" t="s">
        <v>16</v>
      </c>
      <c r="E7" s="175">
        <v>4</v>
      </c>
      <c r="F7" s="175">
        <v>30</v>
      </c>
      <c r="G7" s="163">
        <v>44</v>
      </c>
      <c r="H7" s="163">
        <v>68.3</v>
      </c>
      <c r="I7" s="163">
        <v>190.9</v>
      </c>
      <c r="J7" s="163">
        <v>95.4</v>
      </c>
      <c r="K7" s="163">
        <v>19.899999999999999</v>
      </c>
      <c r="L7" s="163">
        <v>34.9</v>
      </c>
      <c r="M7" s="163">
        <v>11.4</v>
      </c>
      <c r="N7" s="163">
        <v>617.5</v>
      </c>
      <c r="O7" s="163">
        <v>90.4</v>
      </c>
      <c r="P7" s="163">
        <v>95</v>
      </c>
      <c r="Q7" s="163">
        <v>425</v>
      </c>
      <c r="R7" s="163">
        <v>115.1</v>
      </c>
      <c r="S7" s="163">
        <v>15.7</v>
      </c>
      <c r="T7" s="163">
        <v>59.6</v>
      </c>
      <c r="U7" s="163"/>
      <c r="V7" s="167">
        <v>195</v>
      </c>
      <c r="W7" s="167">
        <v>7.23</v>
      </c>
      <c r="X7" s="167">
        <v>12.5</v>
      </c>
      <c r="Y7" s="167">
        <v>34.1</v>
      </c>
      <c r="Z7" s="168">
        <v>2.88</v>
      </c>
      <c r="AA7" s="167">
        <v>114</v>
      </c>
      <c r="AB7" s="167">
        <v>151</v>
      </c>
      <c r="AC7" s="167">
        <v>190</v>
      </c>
      <c r="AD7" s="167">
        <v>18.5</v>
      </c>
      <c r="AE7" s="167">
        <v>31.2</v>
      </c>
      <c r="AF7" s="168">
        <v>52.7</v>
      </c>
      <c r="AG7" s="167">
        <v>36.5</v>
      </c>
      <c r="AH7" s="167">
        <v>13.8</v>
      </c>
      <c r="AI7" s="167">
        <v>9.16</v>
      </c>
      <c r="AJ7" s="167">
        <v>16.399999999999999</v>
      </c>
      <c r="AK7" s="167">
        <v>41.6</v>
      </c>
      <c r="AL7" s="167">
        <v>35</v>
      </c>
      <c r="AM7" s="167">
        <v>47.6</v>
      </c>
      <c r="AN7" s="168">
        <v>3.51</v>
      </c>
      <c r="AO7" s="167">
        <v>12.3</v>
      </c>
      <c r="AP7" s="167">
        <v>49.2</v>
      </c>
      <c r="AQ7" s="168">
        <v>0.57799999999999996</v>
      </c>
      <c r="AR7" s="168">
        <v>0.26600000000000001</v>
      </c>
      <c r="AS7" s="167">
        <v>1.27</v>
      </c>
      <c r="AT7" s="167">
        <v>1.19</v>
      </c>
      <c r="AU7" s="167">
        <v>2.2999999999999998</v>
      </c>
      <c r="AV7" s="168">
        <v>0.32800000000000001</v>
      </c>
      <c r="AW7" s="167">
        <v>1.92</v>
      </c>
      <c r="AX7" s="167">
        <v>3.71</v>
      </c>
      <c r="AY7" s="167">
        <v>0.152</v>
      </c>
      <c r="AZ7" s="167">
        <v>4.33</v>
      </c>
      <c r="BA7" s="167">
        <v>0.60199999999999998</v>
      </c>
      <c r="BB7" s="168">
        <v>2.87</v>
      </c>
    </row>
    <row r="8" spans="1:61" ht="15.75" x14ac:dyDescent="0.25">
      <c r="A8" s="176">
        <v>8</v>
      </c>
      <c r="B8" s="174" t="s">
        <v>499</v>
      </c>
      <c r="C8" s="176" t="s">
        <v>48</v>
      </c>
      <c r="D8" s="177" t="s">
        <v>16</v>
      </c>
      <c r="E8" s="175">
        <v>9</v>
      </c>
      <c r="F8" s="175">
        <v>10</v>
      </c>
      <c r="G8" s="164">
        <v>82.9</v>
      </c>
      <c r="H8" s="164">
        <v>169.6</v>
      </c>
      <c r="I8" s="164">
        <v>146.9</v>
      </c>
      <c r="J8" s="164">
        <v>52.2</v>
      </c>
      <c r="K8" s="164">
        <v>18.8</v>
      </c>
      <c r="L8" s="164">
        <v>22.6</v>
      </c>
      <c r="M8" s="164">
        <v>30.5</v>
      </c>
      <c r="N8" s="164">
        <v>750</v>
      </c>
      <c r="O8" s="164">
        <v>228.4</v>
      </c>
      <c r="P8" s="164">
        <v>53.7</v>
      </c>
      <c r="Q8" s="164">
        <v>287.60000000000002</v>
      </c>
      <c r="R8" s="164">
        <v>198.7</v>
      </c>
      <c r="S8" s="164">
        <v>27.4</v>
      </c>
      <c r="T8" s="164">
        <v>71.099999999999994</v>
      </c>
      <c r="U8" s="164"/>
      <c r="V8" s="167">
        <v>502</v>
      </c>
      <c r="W8" s="168">
        <v>1.19</v>
      </c>
      <c r="X8" s="167">
        <v>20.9</v>
      </c>
      <c r="Y8" s="167">
        <v>66.5</v>
      </c>
      <c r="Z8" s="168">
        <v>2.27</v>
      </c>
      <c r="AA8" s="167">
        <v>158</v>
      </c>
      <c r="AB8" s="167">
        <v>264</v>
      </c>
      <c r="AC8" s="167">
        <v>342</v>
      </c>
      <c r="AD8" s="167">
        <v>34.1</v>
      </c>
      <c r="AE8" s="167">
        <v>43.8</v>
      </c>
      <c r="AF8" s="167">
        <v>75.2</v>
      </c>
      <c r="AG8" s="167">
        <v>42.5</v>
      </c>
      <c r="AH8" s="167">
        <v>23.8</v>
      </c>
      <c r="AI8" s="167">
        <v>13.8</v>
      </c>
      <c r="AJ8" s="167">
        <v>26.6</v>
      </c>
      <c r="AK8" s="167">
        <v>90</v>
      </c>
      <c r="AL8" s="167">
        <v>53.2</v>
      </c>
      <c r="AM8" s="167">
        <v>90.7</v>
      </c>
      <c r="AN8" s="167">
        <v>5.78</v>
      </c>
      <c r="AO8" s="167">
        <v>17.899999999999999</v>
      </c>
      <c r="AP8" s="167">
        <v>78.2</v>
      </c>
      <c r="AQ8" s="167">
        <v>1.63</v>
      </c>
      <c r="AR8" s="167">
        <v>0.96099999999999997</v>
      </c>
      <c r="AS8" s="168">
        <v>1.0900000000000001</v>
      </c>
      <c r="AT8" s="167">
        <v>1.65</v>
      </c>
      <c r="AU8" s="168">
        <v>0.38600000000000001</v>
      </c>
      <c r="AV8" s="168">
        <v>0.438</v>
      </c>
      <c r="AW8" s="167">
        <v>2.08</v>
      </c>
      <c r="AX8" s="167">
        <v>9.23</v>
      </c>
      <c r="AY8" s="168">
        <v>5.7000000000000002E-2</v>
      </c>
      <c r="AZ8" s="167">
        <v>4.7</v>
      </c>
      <c r="BA8" s="167">
        <v>0.52600000000000002</v>
      </c>
      <c r="BB8" s="168">
        <v>4.75</v>
      </c>
    </row>
    <row r="9" spans="1:61" s="50" customFormat="1" ht="15.75" x14ac:dyDescent="0.25">
      <c r="A9" s="176">
        <v>12</v>
      </c>
      <c r="B9" s="174" t="s">
        <v>500</v>
      </c>
      <c r="C9" s="176" t="s">
        <v>419</v>
      </c>
      <c r="D9" s="177" t="s">
        <v>31</v>
      </c>
      <c r="E9" s="175">
        <v>15</v>
      </c>
      <c r="F9" s="175">
        <v>8</v>
      </c>
      <c r="G9" s="163">
        <v>72</v>
      </c>
      <c r="H9" s="163">
        <v>172.5</v>
      </c>
      <c r="I9" s="163">
        <v>457.5</v>
      </c>
      <c r="J9" s="163">
        <v>309.8</v>
      </c>
      <c r="K9" s="163">
        <v>19.399999999999999</v>
      </c>
      <c r="L9" s="163">
        <v>70.8</v>
      </c>
      <c r="M9" s="163">
        <v>11.5</v>
      </c>
      <c r="N9" s="163">
        <v>1617.6</v>
      </c>
      <c r="O9" s="163">
        <v>266.60000000000002</v>
      </c>
      <c r="P9" s="163">
        <v>203</v>
      </c>
      <c r="Q9" s="163">
        <v>809.4</v>
      </c>
      <c r="R9" s="163">
        <v>277.8</v>
      </c>
      <c r="S9" s="163">
        <v>64.3</v>
      </c>
      <c r="T9" s="163">
        <v>105.3</v>
      </c>
      <c r="U9" s="163">
        <v>206.5</v>
      </c>
      <c r="V9" s="167">
        <v>486</v>
      </c>
      <c r="W9" s="167">
        <v>9.4600000000000009</v>
      </c>
      <c r="X9" s="167">
        <v>31.7</v>
      </c>
      <c r="Y9" s="167">
        <v>64.7</v>
      </c>
      <c r="Z9" s="168">
        <v>4.4400000000000004</v>
      </c>
      <c r="AA9" s="167">
        <v>227</v>
      </c>
      <c r="AB9" s="167">
        <v>276</v>
      </c>
      <c r="AC9" s="167">
        <v>358</v>
      </c>
      <c r="AD9" s="167">
        <v>42.7</v>
      </c>
      <c r="AE9" s="167">
        <v>72.5</v>
      </c>
      <c r="AF9" s="167">
        <v>128</v>
      </c>
      <c r="AG9" s="167">
        <v>50.5</v>
      </c>
      <c r="AH9" s="167">
        <v>33.799999999999997</v>
      </c>
      <c r="AI9" s="167">
        <v>11.5</v>
      </c>
      <c r="AJ9" s="167">
        <v>33.299999999999997</v>
      </c>
      <c r="AK9" s="167">
        <v>98.5</v>
      </c>
      <c r="AL9" s="167">
        <v>83.4</v>
      </c>
      <c r="AM9" s="167">
        <v>114</v>
      </c>
      <c r="AN9" s="167">
        <v>7.56</v>
      </c>
      <c r="AO9" s="167">
        <v>33.5</v>
      </c>
      <c r="AP9" s="167">
        <v>127</v>
      </c>
      <c r="AQ9" s="167">
        <v>1.45</v>
      </c>
      <c r="AR9" s="167">
        <v>0.68</v>
      </c>
      <c r="AS9" s="167">
        <v>7.03</v>
      </c>
      <c r="AT9" s="167">
        <v>3.14</v>
      </c>
      <c r="AU9" s="167">
        <v>0.76300000000000001</v>
      </c>
      <c r="AV9" s="168">
        <v>0.59799999999999998</v>
      </c>
      <c r="AW9" s="167">
        <v>2.06</v>
      </c>
      <c r="AX9" s="167">
        <v>7.31</v>
      </c>
      <c r="AY9" s="168">
        <v>7.8E-2</v>
      </c>
      <c r="AZ9" s="167">
        <v>6.69</v>
      </c>
      <c r="BA9" s="167">
        <v>0.80100000000000005</v>
      </c>
      <c r="BB9" s="168">
        <v>3.92</v>
      </c>
      <c r="BC9" s="164"/>
      <c r="BD9" s="164"/>
      <c r="BE9" s="164"/>
      <c r="BF9" s="164"/>
      <c r="BG9" s="164"/>
      <c r="BH9" s="164"/>
      <c r="BI9" s="164"/>
    </row>
    <row r="10" spans="1:61" s="50" customFormat="1" ht="15.75" x14ac:dyDescent="0.25">
      <c r="A10" s="176">
        <v>13</v>
      </c>
      <c r="B10" s="174" t="s">
        <v>501</v>
      </c>
      <c r="C10" s="176" t="s">
        <v>410</v>
      </c>
      <c r="D10" s="177" t="s">
        <v>31</v>
      </c>
      <c r="E10" s="175">
        <v>16</v>
      </c>
      <c r="F10" s="175">
        <v>25</v>
      </c>
      <c r="G10" s="163">
        <v>69.5</v>
      </c>
      <c r="H10" s="163">
        <v>94.9</v>
      </c>
      <c r="I10" s="163">
        <v>184.4</v>
      </c>
      <c r="J10" s="163">
        <v>16.8</v>
      </c>
      <c r="K10" s="163">
        <v>18.2</v>
      </c>
      <c r="L10" s="163"/>
      <c r="M10" s="163">
        <v>15</v>
      </c>
      <c r="N10" s="163">
        <v>686.7</v>
      </c>
      <c r="O10" s="163">
        <v>186.3</v>
      </c>
      <c r="P10" s="163">
        <v>91.9</v>
      </c>
      <c r="Q10" s="163">
        <v>482.8</v>
      </c>
      <c r="R10" s="163">
        <v>162</v>
      </c>
      <c r="S10" s="163">
        <v>37.799999999999997</v>
      </c>
      <c r="T10" s="163">
        <v>41.1</v>
      </c>
      <c r="U10" s="163"/>
      <c r="V10" s="167">
        <v>512</v>
      </c>
      <c r="W10" s="168">
        <v>4.26</v>
      </c>
      <c r="X10" s="167">
        <v>24.1</v>
      </c>
      <c r="Y10" s="167">
        <v>67.3</v>
      </c>
      <c r="Z10" s="168">
        <v>5.3</v>
      </c>
      <c r="AA10" s="167">
        <v>104</v>
      </c>
      <c r="AB10" s="167">
        <v>375</v>
      </c>
      <c r="AC10" s="167">
        <v>370</v>
      </c>
      <c r="AD10" s="167">
        <v>42.2</v>
      </c>
      <c r="AE10" s="167">
        <v>51</v>
      </c>
      <c r="AF10" s="167">
        <v>92.4</v>
      </c>
      <c r="AG10" s="167">
        <v>62.5</v>
      </c>
      <c r="AH10" s="167">
        <v>32.700000000000003</v>
      </c>
      <c r="AI10" s="167">
        <v>16.3</v>
      </c>
      <c r="AJ10" s="167">
        <v>31.8</v>
      </c>
      <c r="AK10" s="167">
        <v>106</v>
      </c>
      <c r="AL10" s="167">
        <v>85.4</v>
      </c>
      <c r="AM10" s="167">
        <v>97.4</v>
      </c>
      <c r="AN10" s="167">
        <v>7.46</v>
      </c>
      <c r="AO10" s="167">
        <v>37.200000000000003</v>
      </c>
      <c r="AP10" s="167">
        <v>100</v>
      </c>
      <c r="AQ10" s="167">
        <v>1.01</v>
      </c>
      <c r="AR10" s="167">
        <v>0.76900000000000002</v>
      </c>
      <c r="AS10" s="167">
        <v>2.3199999999999998</v>
      </c>
      <c r="AT10" s="167">
        <v>2.44</v>
      </c>
      <c r="AU10" s="167">
        <v>1.31</v>
      </c>
      <c r="AV10" s="168">
        <v>0.73499999999999999</v>
      </c>
      <c r="AW10" s="167">
        <v>3.08</v>
      </c>
      <c r="AX10" s="167">
        <v>11.2</v>
      </c>
      <c r="AY10" s="168">
        <v>7.8E-2</v>
      </c>
      <c r="AZ10" s="167">
        <v>3.06</v>
      </c>
      <c r="BA10" s="167">
        <v>0.51400000000000001</v>
      </c>
      <c r="BB10" s="168">
        <v>3.95</v>
      </c>
      <c r="BC10" s="164"/>
      <c r="BD10" s="164"/>
      <c r="BE10" s="164"/>
      <c r="BF10" s="164"/>
      <c r="BG10" s="164"/>
      <c r="BH10" s="164"/>
      <c r="BI10" s="164"/>
    </row>
    <row r="11" spans="1:61" s="50" customFormat="1" ht="15.75" x14ac:dyDescent="0.25">
      <c r="A11" s="176">
        <v>14</v>
      </c>
      <c r="B11" s="174" t="s">
        <v>502</v>
      </c>
      <c r="C11" s="176" t="s">
        <v>26</v>
      </c>
      <c r="D11" s="177" t="s">
        <v>16</v>
      </c>
      <c r="E11" s="175">
        <v>11</v>
      </c>
      <c r="F11" s="175">
        <v>21</v>
      </c>
      <c r="G11" s="163">
        <v>63.9</v>
      </c>
      <c r="H11" s="163">
        <v>113.3</v>
      </c>
      <c r="I11" s="163">
        <v>373.3</v>
      </c>
      <c r="J11" s="163">
        <v>69.5</v>
      </c>
      <c r="K11" s="163">
        <v>28.5</v>
      </c>
      <c r="L11" s="163">
        <v>40.799999999999997</v>
      </c>
      <c r="M11" s="163">
        <v>13.1</v>
      </c>
      <c r="N11" s="163">
        <v>891.8</v>
      </c>
      <c r="O11" s="163">
        <v>176.4</v>
      </c>
      <c r="P11" s="163">
        <v>192</v>
      </c>
      <c r="Q11" s="163">
        <v>642.20000000000005</v>
      </c>
      <c r="R11" s="163">
        <v>262.39999999999998</v>
      </c>
      <c r="S11" s="163">
        <v>78</v>
      </c>
      <c r="T11" s="163">
        <v>63.4</v>
      </c>
      <c r="U11" s="163"/>
      <c r="V11" s="167">
        <v>326</v>
      </c>
      <c r="W11" s="167">
        <v>7.51</v>
      </c>
      <c r="X11" s="167">
        <v>13.8</v>
      </c>
      <c r="Y11" s="167">
        <v>48.1</v>
      </c>
      <c r="Z11" s="168">
        <v>2.93</v>
      </c>
      <c r="AA11" s="167">
        <v>130</v>
      </c>
      <c r="AB11" s="167">
        <v>223</v>
      </c>
      <c r="AC11" s="167">
        <v>333</v>
      </c>
      <c r="AD11" s="167">
        <v>23.7</v>
      </c>
      <c r="AE11" s="167">
        <v>35</v>
      </c>
      <c r="AF11" s="167">
        <v>57.3</v>
      </c>
      <c r="AG11" s="167">
        <v>43.9</v>
      </c>
      <c r="AH11" s="167">
        <v>18.399999999999999</v>
      </c>
      <c r="AI11" s="167">
        <v>10.6</v>
      </c>
      <c r="AJ11" s="167">
        <v>19.600000000000001</v>
      </c>
      <c r="AK11" s="167">
        <v>43.7</v>
      </c>
      <c r="AL11" s="167">
        <v>55.6</v>
      </c>
      <c r="AM11" s="167">
        <v>59.2</v>
      </c>
      <c r="AN11" s="169">
        <v>1.64</v>
      </c>
      <c r="AO11" s="167">
        <v>17.8</v>
      </c>
      <c r="AP11" s="167">
        <v>63.7</v>
      </c>
      <c r="AQ11" s="167">
        <v>0.96599999999999997</v>
      </c>
      <c r="AR11" s="167">
        <v>0.32800000000000001</v>
      </c>
      <c r="AS11" s="167">
        <v>2.57</v>
      </c>
      <c r="AT11" s="167">
        <v>3.37</v>
      </c>
      <c r="AU11" s="167">
        <v>1.42</v>
      </c>
      <c r="AV11" s="167">
        <v>3.75</v>
      </c>
      <c r="AW11" s="167">
        <v>1.1100000000000001</v>
      </c>
      <c r="AX11" s="167">
        <v>4.47</v>
      </c>
      <c r="AY11" s="167">
        <v>0.114</v>
      </c>
      <c r="AZ11" s="167">
        <v>2.81</v>
      </c>
      <c r="BA11" s="167">
        <v>0.46600000000000003</v>
      </c>
      <c r="BB11" s="168">
        <v>3.43</v>
      </c>
      <c r="BC11" s="164"/>
      <c r="BD11" s="164"/>
      <c r="BE11" s="164"/>
      <c r="BF11" s="164"/>
      <c r="BG11" s="164"/>
      <c r="BH11" s="164"/>
      <c r="BI11" s="164"/>
    </row>
    <row r="12" spans="1:61" s="117" customFormat="1" ht="15.75" x14ac:dyDescent="0.25">
      <c r="A12" s="176">
        <v>18</v>
      </c>
      <c r="B12" s="174" t="s">
        <v>503</v>
      </c>
      <c r="C12" s="176" t="s">
        <v>201</v>
      </c>
      <c r="D12" s="177" t="s">
        <v>31</v>
      </c>
      <c r="E12" s="175">
        <v>5</v>
      </c>
      <c r="F12" s="175">
        <v>27</v>
      </c>
      <c r="G12" s="163">
        <v>56.3</v>
      </c>
      <c r="H12" s="163">
        <v>47.7</v>
      </c>
      <c r="I12" s="163">
        <v>142.30000000000001</v>
      </c>
      <c r="J12" s="163"/>
      <c r="K12" s="163">
        <v>15.1</v>
      </c>
      <c r="L12" s="163">
        <v>13.2</v>
      </c>
      <c r="M12" s="163">
        <v>7.1</v>
      </c>
      <c r="N12" s="163">
        <v>533.9</v>
      </c>
      <c r="O12" s="163">
        <v>103.4</v>
      </c>
      <c r="P12" s="163">
        <v>65.900000000000006</v>
      </c>
      <c r="Q12" s="163">
        <v>307.60000000000002</v>
      </c>
      <c r="R12" s="163">
        <v>157.80000000000001</v>
      </c>
      <c r="S12" s="163">
        <v>15.9</v>
      </c>
      <c r="T12" s="163">
        <v>21.9</v>
      </c>
      <c r="U12" s="163">
        <v>69.400000000000006</v>
      </c>
      <c r="V12" s="167">
        <v>397</v>
      </c>
      <c r="W12" s="167">
        <v>6.63</v>
      </c>
      <c r="X12" s="167">
        <v>27.8</v>
      </c>
      <c r="Y12" s="167">
        <v>46.1</v>
      </c>
      <c r="Z12" s="167">
        <v>6.24</v>
      </c>
      <c r="AA12" s="167">
        <v>157</v>
      </c>
      <c r="AB12" s="167">
        <v>216</v>
      </c>
      <c r="AC12" s="167">
        <v>408</v>
      </c>
      <c r="AD12" s="167">
        <v>35.700000000000003</v>
      </c>
      <c r="AE12" s="167">
        <v>50.3</v>
      </c>
      <c r="AF12" s="167">
        <v>97.3</v>
      </c>
      <c r="AG12" s="167">
        <v>79.599999999999994</v>
      </c>
      <c r="AH12" s="167">
        <v>26.6</v>
      </c>
      <c r="AI12" s="167">
        <v>24</v>
      </c>
      <c r="AJ12" s="167">
        <v>28.3</v>
      </c>
      <c r="AK12" s="167">
        <v>80.2</v>
      </c>
      <c r="AL12" s="167">
        <v>58.8</v>
      </c>
      <c r="AM12" s="167">
        <v>72.3</v>
      </c>
      <c r="AN12" s="168">
        <v>5.15</v>
      </c>
      <c r="AO12" s="167">
        <v>40.700000000000003</v>
      </c>
      <c r="AP12" s="167">
        <v>85.6</v>
      </c>
      <c r="AQ12" s="168">
        <v>0.71399999999999997</v>
      </c>
      <c r="AR12" s="167">
        <v>0.52700000000000002</v>
      </c>
      <c r="AS12" s="167">
        <v>2.15</v>
      </c>
      <c r="AT12" s="167">
        <v>0.81100000000000005</v>
      </c>
      <c r="AU12" s="167">
        <v>1.1299999999999999</v>
      </c>
      <c r="AV12" s="167">
        <v>4.0999999999999996</v>
      </c>
      <c r="AW12" s="167">
        <v>2.0299999999999998</v>
      </c>
      <c r="AX12" s="167">
        <v>3.77</v>
      </c>
      <c r="AY12" s="168">
        <v>3.6999999999999998E-2</v>
      </c>
      <c r="AZ12" s="167">
        <v>9.1300000000000008</v>
      </c>
      <c r="BA12" s="167">
        <v>2.73</v>
      </c>
      <c r="BB12" s="168">
        <v>3.63</v>
      </c>
      <c r="BC12" s="165"/>
      <c r="BD12" s="165"/>
      <c r="BE12" s="165"/>
      <c r="BF12" s="165"/>
      <c r="BG12" s="165"/>
      <c r="BH12" s="165"/>
      <c r="BI12" s="165"/>
    </row>
    <row r="13" spans="1:61" s="66" customFormat="1" ht="15.75" x14ac:dyDescent="0.25">
      <c r="A13" s="176">
        <v>19</v>
      </c>
      <c r="B13" s="174" t="s">
        <v>504</v>
      </c>
      <c r="C13" s="176" t="s">
        <v>240</v>
      </c>
      <c r="D13" s="177" t="s">
        <v>16</v>
      </c>
      <c r="E13" s="175">
        <v>8</v>
      </c>
      <c r="F13" s="175">
        <v>29</v>
      </c>
      <c r="G13" s="164">
        <v>133.30000000000001</v>
      </c>
      <c r="H13" s="164">
        <v>299.2</v>
      </c>
      <c r="I13" s="164">
        <v>177.7</v>
      </c>
      <c r="J13" s="164">
        <v>62.4</v>
      </c>
      <c r="K13" s="164">
        <v>20.8</v>
      </c>
      <c r="L13" s="164">
        <v>39.299999999999997</v>
      </c>
      <c r="M13" s="164">
        <v>23.3</v>
      </c>
      <c r="N13" s="164">
        <v>1253.2</v>
      </c>
      <c r="O13" s="164">
        <v>232.1</v>
      </c>
      <c r="P13" s="164">
        <v>156.30000000000001</v>
      </c>
      <c r="Q13" s="164">
        <v>490.7</v>
      </c>
      <c r="R13" s="164">
        <v>239.8</v>
      </c>
      <c r="S13" s="164">
        <v>20.5</v>
      </c>
      <c r="T13" s="164">
        <v>33.299999999999997</v>
      </c>
      <c r="U13" s="164">
        <v>184.5</v>
      </c>
      <c r="V13" s="167">
        <v>439</v>
      </c>
      <c r="W13" s="168">
        <v>3.94</v>
      </c>
      <c r="X13" s="167">
        <v>27.3</v>
      </c>
      <c r="Y13" s="167">
        <v>55.5</v>
      </c>
      <c r="Z13" s="168">
        <v>4.7300000000000004</v>
      </c>
      <c r="AA13" s="167">
        <v>105</v>
      </c>
      <c r="AB13" s="167">
        <v>311</v>
      </c>
      <c r="AC13" s="167">
        <v>331</v>
      </c>
      <c r="AD13" s="167">
        <v>35.1</v>
      </c>
      <c r="AE13" s="167">
        <v>56.7</v>
      </c>
      <c r="AF13" s="167">
        <v>92.9</v>
      </c>
      <c r="AG13" s="167">
        <v>46.2</v>
      </c>
      <c r="AH13" s="167">
        <v>30.1</v>
      </c>
      <c r="AI13" s="167">
        <v>15.1</v>
      </c>
      <c r="AJ13" s="167">
        <v>34.799999999999997</v>
      </c>
      <c r="AK13" s="167">
        <v>102</v>
      </c>
      <c r="AL13" s="167">
        <v>74.099999999999994</v>
      </c>
      <c r="AM13" s="167">
        <v>100</v>
      </c>
      <c r="AN13" s="167">
        <v>9.5299999999999994</v>
      </c>
      <c r="AO13" s="167">
        <v>27.2</v>
      </c>
      <c r="AP13" s="167">
        <v>96.8</v>
      </c>
      <c r="AQ13" s="167">
        <v>1.01</v>
      </c>
      <c r="AR13" s="167">
        <v>0.436</v>
      </c>
      <c r="AS13" s="167">
        <v>2.86</v>
      </c>
      <c r="AT13" s="167">
        <v>2.4700000000000002</v>
      </c>
      <c r="AU13" s="168">
        <v>0.35699999999999998</v>
      </c>
      <c r="AV13" s="168">
        <v>0.503</v>
      </c>
      <c r="AW13" s="167">
        <v>1.21</v>
      </c>
      <c r="AX13" s="167">
        <v>8.8000000000000007</v>
      </c>
      <c r="AY13" s="168">
        <v>0.08</v>
      </c>
      <c r="AZ13" s="167">
        <v>3.5</v>
      </c>
      <c r="BA13" s="167">
        <v>0.86</v>
      </c>
      <c r="BB13" s="168">
        <v>4.32</v>
      </c>
      <c r="BC13" s="165"/>
      <c r="BD13" s="165"/>
      <c r="BE13" s="165"/>
      <c r="BF13" s="165"/>
      <c r="BG13" s="165"/>
      <c r="BH13" s="165"/>
      <c r="BI13" s="165"/>
    </row>
    <row r="14" spans="1:61" s="64" customFormat="1" ht="15.75" x14ac:dyDescent="0.25">
      <c r="A14" s="176">
        <v>20</v>
      </c>
      <c r="B14" s="174" t="s">
        <v>505</v>
      </c>
      <c r="C14" s="176" t="s">
        <v>98</v>
      </c>
      <c r="D14" s="177" t="s">
        <v>16</v>
      </c>
      <c r="E14" s="175">
        <v>12</v>
      </c>
      <c r="F14" s="175">
        <v>21</v>
      </c>
      <c r="G14" s="163">
        <v>84.5</v>
      </c>
      <c r="H14" s="163">
        <v>170.3</v>
      </c>
      <c r="I14" s="163">
        <v>72.3</v>
      </c>
      <c r="J14" s="163">
        <v>114.4</v>
      </c>
      <c r="K14" s="163">
        <v>17.600000000000001</v>
      </c>
      <c r="L14" s="163">
        <v>29.2</v>
      </c>
      <c r="M14" s="163">
        <v>27.5</v>
      </c>
      <c r="N14" s="163">
        <v>715.5</v>
      </c>
      <c r="O14" s="163">
        <v>224.3</v>
      </c>
      <c r="P14" s="163">
        <v>164.4</v>
      </c>
      <c r="Q14" s="163">
        <v>807.9</v>
      </c>
      <c r="R14" s="163">
        <v>257</v>
      </c>
      <c r="S14" s="163">
        <v>34.799999999999997</v>
      </c>
      <c r="T14" s="163">
        <v>44.3</v>
      </c>
      <c r="U14" s="163">
        <v>197.8</v>
      </c>
      <c r="V14" s="167">
        <v>542</v>
      </c>
      <c r="W14" s="168">
        <v>3.42</v>
      </c>
      <c r="X14" s="167">
        <v>24.8</v>
      </c>
      <c r="Y14" s="167">
        <v>98.9</v>
      </c>
      <c r="Z14" s="167">
        <v>6.42</v>
      </c>
      <c r="AA14" s="167">
        <v>123</v>
      </c>
      <c r="AB14" s="167">
        <v>504</v>
      </c>
      <c r="AC14" s="167">
        <v>477</v>
      </c>
      <c r="AD14" s="167">
        <v>42.4</v>
      </c>
      <c r="AE14" s="167">
        <v>53.1</v>
      </c>
      <c r="AF14" s="167">
        <v>80.2</v>
      </c>
      <c r="AG14" s="167">
        <v>64.8</v>
      </c>
      <c r="AH14" s="167">
        <v>31.5</v>
      </c>
      <c r="AI14" s="167">
        <v>15.4</v>
      </c>
      <c r="AJ14" s="167">
        <v>35.5</v>
      </c>
      <c r="AK14" s="167">
        <v>104</v>
      </c>
      <c r="AL14" s="167">
        <v>63.3</v>
      </c>
      <c r="AM14" s="167">
        <v>122</v>
      </c>
      <c r="AN14" s="167">
        <v>8.33</v>
      </c>
      <c r="AO14" s="167">
        <v>28</v>
      </c>
      <c r="AP14" s="167">
        <v>89.2</v>
      </c>
      <c r="AQ14" s="167">
        <v>1.95</v>
      </c>
      <c r="AR14" s="167">
        <v>0.41099999999999998</v>
      </c>
      <c r="AS14" s="167">
        <v>2.3199999999999998</v>
      </c>
      <c r="AT14" s="167">
        <v>1.85</v>
      </c>
      <c r="AU14" s="168">
        <v>0.28899999999999998</v>
      </c>
      <c r="AV14" s="168">
        <v>0.67600000000000005</v>
      </c>
      <c r="AW14" s="167">
        <v>1.25</v>
      </c>
      <c r="AX14" s="167">
        <v>9.43</v>
      </c>
      <c r="AY14" s="168">
        <v>5.2999999999999999E-2</v>
      </c>
      <c r="AZ14" s="167">
        <v>3.43</v>
      </c>
      <c r="BA14" s="167">
        <v>0.60899999999999999</v>
      </c>
      <c r="BB14" s="168">
        <v>6.47</v>
      </c>
      <c r="BC14" s="163"/>
      <c r="BD14" s="163"/>
      <c r="BE14" s="163"/>
      <c r="BF14" s="163"/>
      <c r="BG14" s="163"/>
      <c r="BH14" s="163"/>
      <c r="BI14" s="163"/>
    </row>
    <row r="15" spans="1:61" s="64" customFormat="1" ht="15.75" x14ac:dyDescent="0.25">
      <c r="A15" s="176">
        <v>21</v>
      </c>
      <c r="B15" s="174" t="s">
        <v>506</v>
      </c>
      <c r="C15" s="176" t="s">
        <v>58</v>
      </c>
      <c r="D15" s="177" t="s">
        <v>16</v>
      </c>
      <c r="E15" s="175">
        <v>7</v>
      </c>
      <c r="F15" s="175">
        <v>22</v>
      </c>
      <c r="G15" s="164">
        <v>53.7</v>
      </c>
      <c r="H15" s="164">
        <v>77.400000000000006</v>
      </c>
      <c r="I15" s="164">
        <v>184.1</v>
      </c>
      <c r="J15" s="164">
        <v>62.1</v>
      </c>
      <c r="K15" s="164">
        <v>18.7</v>
      </c>
      <c r="L15" s="164">
        <v>29.8</v>
      </c>
      <c r="M15" s="164">
        <v>10.8</v>
      </c>
      <c r="N15" s="164">
        <v>424.6</v>
      </c>
      <c r="O15" s="164">
        <v>100.4</v>
      </c>
      <c r="P15" s="164">
        <v>84.8</v>
      </c>
      <c r="Q15" s="164">
        <v>333.7</v>
      </c>
      <c r="R15" s="164">
        <v>139.19999999999999</v>
      </c>
      <c r="S15" s="164">
        <v>33.5</v>
      </c>
      <c r="T15" s="164">
        <v>33.9</v>
      </c>
      <c r="U15" s="164"/>
      <c r="V15" s="167">
        <v>292</v>
      </c>
      <c r="W15" s="168">
        <v>3.32</v>
      </c>
      <c r="X15" s="167">
        <v>14.8</v>
      </c>
      <c r="Y15" s="167">
        <v>40.9</v>
      </c>
      <c r="Z15" s="168">
        <v>3.29</v>
      </c>
      <c r="AA15" s="167">
        <v>129</v>
      </c>
      <c r="AB15" s="167">
        <v>197</v>
      </c>
      <c r="AC15" s="167">
        <v>300</v>
      </c>
      <c r="AD15" s="167">
        <v>20.3</v>
      </c>
      <c r="AE15" s="167">
        <v>34.299999999999997</v>
      </c>
      <c r="AF15" s="168">
        <v>53.3</v>
      </c>
      <c r="AG15" s="167">
        <v>34.6</v>
      </c>
      <c r="AH15" s="167">
        <v>16.399999999999999</v>
      </c>
      <c r="AI15" s="167">
        <v>11.1</v>
      </c>
      <c r="AJ15" s="167">
        <v>18.2</v>
      </c>
      <c r="AK15" s="167">
        <v>41</v>
      </c>
      <c r="AL15" s="167">
        <v>49.1</v>
      </c>
      <c r="AM15" s="167">
        <v>59</v>
      </c>
      <c r="AN15" s="168">
        <v>3.14</v>
      </c>
      <c r="AO15" s="167">
        <v>14.1</v>
      </c>
      <c r="AP15" s="167">
        <v>50.3</v>
      </c>
      <c r="AQ15" s="168">
        <v>0.88600000000000001</v>
      </c>
      <c r="AR15" s="167">
        <v>0.36199999999999999</v>
      </c>
      <c r="AS15" s="167">
        <v>1.82</v>
      </c>
      <c r="AT15" s="167">
        <v>1.65</v>
      </c>
      <c r="AU15" s="167">
        <v>4.49</v>
      </c>
      <c r="AV15" s="168">
        <v>1.03</v>
      </c>
      <c r="AW15" s="167">
        <v>1.78</v>
      </c>
      <c r="AX15" s="167">
        <v>4.87</v>
      </c>
      <c r="AY15" s="167">
        <v>0.11600000000000001</v>
      </c>
      <c r="AZ15" s="167">
        <v>4.1900000000000004</v>
      </c>
      <c r="BA15" s="167">
        <v>0.59199999999999997</v>
      </c>
      <c r="BB15" s="168">
        <v>3.49</v>
      </c>
      <c r="BC15" s="163"/>
      <c r="BD15" s="163"/>
      <c r="BE15" s="163"/>
      <c r="BF15" s="163"/>
      <c r="BG15" s="163"/>
      <c r="BH15" s="163"/>
      <c r="BI15" s="163"/>
    </row>
    <row r="16" spans="1:61" s="64" customFormat="1" ht="15.75" x14ac:dyDescent="0.25">
      <c r="A16" s="176">
        <v>22</v>
      </c>
      <c r="B16" s="174" t="s">
        <v>507</v>
      </c>
      <c r="C16" s="176" t="s">
        <v>179</v>
      </c>
      <c r="D16" s="177" t="s">
        <v>16</v>
      </c>
      <c r="E16" s="175">
        <v>10</v>
      </c>
      <c r="F16" s="175">
        <v>27</v>
      </c>
      <c r="G16" s="163">
        <v>74.7</v>
      </c>
      <c r="H16" s="163">
        <v>129.9</v>
      </c>
      <c r="I16" s="163">
        <v>297</v>
      </c>
      <c r="J16" s="163">
        <v>10.6</v>
      </c>
      <c r="K16" s="163">
        <v>16.399999999999999</v>
      </c>
      <c r="L16" s="163">
        <v>21.5</v>
      </c>
      <c r="M16" s="163">
        <v>13.2</v>
      </c>
      <c r="N16" s="163">
        <v>537.9</v>
      </c>
      <c r="O16" s="163">
        <v>134.6</v>
      </c>
      <c r="P16" s="163">
        <v>268</v>
      </c>
      <c r="Q16" s="163">
        <v>627.29999999999995</v>
      </c>
      <c r="R16" s="163">
        <v>193.1</v>
      </c>
      <c r="S16" s="163">
        <v>96.2</v>
      </c>
      <c r="T16" s="163">
        <v>45.2</v>
      </c>
      <c r="U16" s="163"/>
      <c r="V16" s="167">
        <v>350</v>
      </c>
      <c r="W16" s="167">
        <v>10.8</v>
      </c>
      <c r="X16" s="167">
        <v>20</v>
      </c>
      <c r="Y16" s="167">
        <v>51.5</v>
      </c>
      <c r="Z16" s="168">
        <v>3.86</v>
      </c>
      <c r="AA16" s="167">
        <v>248</v>
      </c>
      <c r="AB16" s="167">
        <v>223</v>
      </c>
      <c r="AC16" s="167">
        <v>354</v>
      </c>
      <c r="AD16" s="167">
        <v>34.200000000000003</v>
      </c>
      <c r="AE16" s="167">
        <v>35.6</v>
      </c>
      <c r="AF16" s="167">
        <v>64.5</v>
      </c>
      <c r="AG16" s="167">
        <v>73.7</v>
      </c>
      <c r="AH16" s="167">
        <v>21.2</v>
      </c>
      <c r="AI16" s="167">
        <v>9.6199999999999992</v>
      </c>
      <c r="AJ16" s="167">
        <v>21.8</v>
      </c>
      <c r="AK16" s="167">
        <v>67.900000000000006</v>
      </c>
      <c r="AL16" s="167">
        <v>61.2</v>
      </c>
      <c r="AM16" s="167">
        <v>85.1</v>
      </c>
      <c r="AN16" s="168">
        <v>2.04</v>
      </c>
      <c r="AO16" s="167">
        <v>21.8</v>
      </c>
      <c r="AP16" s="167">
        <v>73.900000000000006</v>
      </c>
      <c r="AQ16" s="167">
        <v>1.18</v>
      </c>
      <c r="AR16" s="167">
        <v>0.378</v>
      </c>
      <c r="AS16" s="167">
        <v>6.73</v>
      </c>
      <c r="AT16" s="167">
        <v>14.8</v>
      </c>
      <c r="AU16" s="167">
        <v>1.4</v>
      </c>
      <c r="AV16" s="167">
        <v>3.75</v>
      </c>
      <c r="AW16" s="167">
        <v>1.38</v>
      </c>
      <c r="AX16" s="167">
        <v>4.3099999999999996</v>
      </c>
      <c r="AY16" s="168">
        <v>4.3999999999999997E-2</v>
      </c>
      <c r="AZ16" s="167">
        <v>3.23</v>
      </c>
      <c r="BA16" s="167">
        <v>0.751</v>
      </c>
      <c r="BB16" s="168">
        <v>3.72</v>
      </c>
      <c r="BC16" s="163"/>
      <c r="BD16" s="163"/>
      <c r="BE16" s="163"/>
      <c r="BF16" s="163"/>
      <c r="BG16" s="163"/>
      <c r="BH16" s="163"/>
      <c r="BI16" s="163"/>
    </row>
    <row r="17" spans="1:61" s="74" customFormat="1" ht="15.75" x14ac:dyDescent="0.25">
      <c r="A17" s="176">
        <v>24</v>
      </c>
      <c r="B17" s="174" t="s">
        <v>508</v>
      </c>
      <c r="C17" s="176" t="s">
        <v>33</v>
      </c>
      <c r="D17" s="177" t="s">
        <v>31</v>
      </c>
      <c r="E17" s="175">
        <v>14</v>
      </c>
      <c r="F17" s="175">
        <v>20</v>
      </c>
      <c r="G17" s="163">
        <v>94.9</v>
      </c>
      <c r="H17" s="163">
        <v>115.1</v>
      </c>
      <c r="I17" s="163">
        <v>391.5</v>
      </c>
      <c r="J17" s="163">
        <v>43.7</v>
      </c>
      <c r="K17" s="163">
        <v>20.6</v>
      </c>
      <c r="L17" s="163">
        <v>35.5</v>
      </c>
      <c r="M17" s="163">
        <v>23</v>
      </c>
      <c r="N17" s="163">
        <v>1177.9000000000001</v>
      </c>
      <c r="O17" s="163">
        <v>227</v>
      </c>
      <c r="P17" s="163">
        <v>144.1</v>
      </c>
      <c r="Q17" s="163">
        <v>511.8</v>
      </c>
      <c r="R17" s="163">
        <v>238.5</v>
      </c>
      <c r="S17" s="163">
        <v>60</v>
      </c>
      <c r="T17" s="163">
        <v>51.3</v>
      </c>
      <c r="U17" s="163">
        <v>75.8</v>
      </c>
      <c r="V17" s="167">
        <v>380</v>
      </c>
      <c r="W17" s="168">
        <v>4.92</v>
      </c>
      <c r="X17" s="167">
        <v>17.7</v>
      </c>
      <c r="Y17" s="167">
        <v>53.5</v>
      </c>
      <c r="Z17" s="168">
        <v>2.33</v>
      </c>
      <c r="AA17" s="167">
        <v>87.8</v>
      </c>
      <c r="AB17" s="167">
        <v>220</v>
      </c>
      <c r="AC17" s="167">
        <v>262</v>
      </c>
      <c r="AD17" s="167">
        <v>22.7</v>
      </c>
      <c r="AE17" s="167">
        <v>36.9</v>
      </c>
      <c r="AF17" s="167">
        <v>60</v>
      </c>
      <c r="AG17" s="167">
        <v>34.1</v>
      </c>
      <c r="AH17" s="167">
        <v>20</v>
      </c>
      <c r="AI17" s="167">
        <v>9.56</v>
      </c>
      <c r="AJ17" s="167">
        <v>21.3</v>
      </c>
      <c r="AK17" s="167">
        <v>61.4</v>
      </c>
      <c r="AL17" s="167">
        <v>54.3</v>
      </c>
      <c r="AM17" s="167">
        <v>79.7</v>
      </c>
      <c r="AN17" s="168">
        <v>4.75</v>
      </c>
      <c r="AO17" s="167">
        <v>18.7</v>
      </c>
      <c r="AP17" s="167">
        <v>62.2</v>
      </c>
      <c r="AQ17" s="168">
        <v>0.81699999999999995</v>
      </c>
      <c r="AR17" s="167">
        <v>0.32900000000000001</v>
      </c>
      <c r="AS17" s="167">
        <v>1.42</v>
      </c>
      <c r="AT17" s="167">
        <v>1.51</v>
      </c>
      <c r="AU17" s="167">
        <v>1.46</v>
      </c>
      <c r="AV17" s="167">
        <v>1.81</v>
      </c>
      <c r="AW17" s="167">
        <v>1.35</v>
      </c>
      <c r="AX17" s="167">
        <v>6.04</v>
      </c>
      <c r="AY17" s="168">
        <v>7.5999999999999998E-2</v>
      </c>
      <c r="AZ17" s="167">
        <v>4.0199999999999996</v>
      </c>
      <c r="BA17" s="168">
        <v>0.24199999999999999</v>
      </c>
      <c r="BB17" s="168">
        <v>4.21</v>
      </c>
      <c r="BC17" s="163"/>
      <c r="BD17" s="163"/>
      <c r="BE17" s="163"/>
      <c r="BF17" s="163"/>
      <c r="BG17" s="163"/>
      <c r="BH17" s="163"/>
      <c r="BI17" s="163"/>
    </row>
    <row r="18" spans="1:61" s="74" customFormat="1" ht="15.75" x14ac:dyDescent="0.25">
      <c r="A18" s="176">
        <v>25</v>
      </c>
      <c r="B18" s="174" t="s">
        <v>509</v>
      </c>
      <c r="C18" s="176" t="s">
        <v>65</v>
      </c>
      <c r="D18" s="177" t="s">
        <v>16</v>
      </c>
      <c r="E18" s="175">
        <v>4</v>
      </c>
      <c r="F18" s="175">
        <v>21</v>
      </c>
      <c r="G18" s="164">
        <v>42.7</v>
      </c>
      <c r="H18" s="164">
        <v>56.9</v>
      </c>
      <c r="I18" s="164">
        <v>274.5</v>
      </c>
      <c r="J18" s="164">
        <v>69.8</v>
      </c>
      <c r="K18" s="164">
        <v>16</v>
      </c>
      <c r="L18" s="164">
        <v>38.299999999999997</v>
      </c>
      <c r="M18" s="164">
        <v>17.399999999999999</v>
      </c>
      <c r="N18" s="164">
        <v>340.6</v>
      </c>
      <c r="O18" s="164">
        <v>94.8</v>
      </c>
      <c r="P18" s="164">
        <v>98.2</v>
      </c>
      <c r="Q18" s="164">
        <v>385.3</v>
      </c>
      <c r="R18" s="164">
        <v>123</v>
      </c>
      <c r="S18" s="164">
        <v>17.5</v>
      </c>
      <c r="T18" s="164">
        <v>57.6</v>
      </c>
      <c r="U18" s="164">
        <v>40.799999999999997</v>
      </c>
      <c r="V18" s="167">
        <v>205</v>
      </c>
      <c r="W18" s="168">
        <v>5.26</v>
      </c>
      <c r="X18" s="167">
        <v>9.09</v>
      </c>
      <c r="Y18" s="167">
        <v>29.7</v>
      </c>
      <c r="Z18" s="168">
        <v>1.97</v>
      </c>
      <c r="AA18" s="167">
        <v>116</v>
      </c>
      <c r="AB18" s="167">
        <v>167</v>
      </c>
      <c r="AC18" s="167">
        <v>185</v>
      </c>
      <c r="AD18" s="167">
        <v>15</v>
      </c>
      <c r="AE18" s="167">
        <v>23.4</v>
      </c>
      <c r="AF18" s="168">
        <v>40.1</v>
      </c>
      <c r="AG18" s="167">
        <v>28.3</v>
      </c>
      <c r="AH18" s="167">
        <v>11.8</v>
      </c>
      <c r="AI18" s="168">
        <v>5.8</v>
      </c>
      <c r="AJ18" s="167">
        <v>13</v>
      </c>
      <c r="AK18" s="167">
        <v>26.8</v>
      </c>
      <c r="AL18" s="167">
        <v>33.5</v>
      </c>
      <c r="AM18" s="167">
        <v>43.9</v>
      </c>
      <c r="AN18" s="168">
        <v>2.64</v>
      </c>
      <c r="AO18" s="167">
        <v>9.57</v>
      </c>
      <c r="AP18" s="167">
        <v>38.6</v>
      </c>
      <c r="AQ18" s="168">
        <v>0.71399999999999997</v>
      </c>
      <c r="AR18" s="167">
        <v>0.27300000000000002</v>
      </c>
      <c r="AS18" s="167">
        <v>1.2</v>
      </c>
      <c r="AT18" s="167">
        <v>1.41</v>
      </c>
      <c r="AU18" s="167">
        <v>4.59</v>
      </c>
      <c r="AV18" s="168">
        <v>0.63100000000000001</v>
      </c>
      <c r="AW18" s="167">
        <v>1.77</v>
      </c>
      <c r="AX18" s="167">
        <v>5.45</v>
      </c>
      <c r="AY18" s="167">
        <v>0.23499999999999999</v>
      </c>
      <c r="AZ18" s="167">
        <v>3.68</v>
      </c>
      <c r="BA18" s="167">
        <v>0.435</v>
      </c>
      <c r="BB18" s="168">
        <v>2.79</v>
      </c>
      <c r="BC18" s="163"/>
      <c r="BD18" s="163"/>
      <c r="BE18" s="163"/>
      <c r="BF18" s="163"/>
      <c r="BG18" s="163"/>
      <c r="BH18" s="163"/>
      <c r="BI18" s="163"/>
    </row>
    <row r="19" spans="1:61" s="72" customFormat="1" ht="15.75" x14ac:dyDescent="0.25">
      <c r="A19" s="176">
        <v>26</v>
      </c>
      <c r="B19" s="174" t="s">
        <v>510</v>
      </c>
      <c r="C19" s="176" t="s">
        <v>83</v>
      </c>
      <c r="D19" s="177" t="s">
        <v>31</v>
      </c>
      <c r="E19" s="175">
        <v>5</v>
      </c>
      <c r="F19" s="175">
        <v>32</v>
      </c>
      <c r="G19" s="163">
        <v>16.899999999999999</v>
      </c>
      <c r="H19" s="163">
        <v>22.2</v>
      </c>
      <c r="I19" s="163">
        <v>16.399999999999999</v>
      </c>
      <c r="J19" s="163">
        <v>44</v>
      </c>
      <c r="K19" s="163">
        <v>15.4</v>
      </c>
      <c r="L19" s="163">
        <v>26.2</v>
      </c>
      <c r="M19" s="163">
        <v>7.8</v>
      </c>
      <c r="N19" s="163">
        <v>539.4</v>
      </c>
      <c r="O19" s="163">
        <v>89.3</v>
      </c>
      <c r="P19" s="163">
        <v>37.299999999999997</v>
      </c>
      <c r="Q19" s="163">
        <v>184</v>
      </c>
      <c r="R19" s="163">
        <v>63.8</v>
      </c>
      <c r="S19" s="163"/>
      <c r="T19" s="163"/>
      <c r="U19" s="163">
        <v>21.7</v>
      </c>
      <c r="V19" s="167">
        <v>249</v>
      </c>
      <c r="W19" s="168">
        <v>1.04</v>
      </c>
      <c r="X19" s="167">
        <v>9.5</v>
      </c>
      <c r="Y19" s="167">
        <v>16.7</v>
      </c>
      <c r="Z19" s="167">
        <v>5.49</v>
      </c>
      <c r="AA19" s="167">
        <v>35.799999999999997</v>
      </c>
      <c r="AB19" s="167">
        <v>122</v>
      </c>
      <c r="AC19" s="167">
        <v>129</v>
      </c>
      <c r="AD19" s="167">
        <v>15.8</v>
      </c>
      <c r="AE19" s="167">
        <v>20.9</v>
      </c>
      <c r="AF19" s="168">
        <v>35.799999999999997</v>
      </c>
      <c r="AG19" s="167">
        <v>51.7</v>
      </c>
      <c r="AH19" s="167">
        <v>12.8</v>
      </c>
      <c r="AI19" s="167">
        <v>12.6</v>
      </c>
      <c r="AJ19" s="167">
        <v>13.9</v>
      </c>
      <c r="AK19" s="167">
        <v>41.4</v>
      </c>
      <c r="AL19" s="167">
        <v>35.700000000000003</v>
      </c>
      <c r="AM19" s="167">
        <v>44.4</v>
      </c>
      <c r="AN19" s="168">
        <v>4.1399999999999997</v>
      </c>
      <c r="AO19" s="167">
        <v>11.2</v>
      </c>
      <c r="AP19" s="167">
        <v>38.200000000000003</v>
      </c>
      <c r="AQ19" s="168">
        <v>0.57499999999999996</v>
      </c>
      <c r="AR19" s="167">
        <v>0.67500000000000004</v>
      </c>
      <c r="AS19" s="168">
        <v>0.53800000000000003</v>
      </c>
      <c r="AT19" s="167">
        <v>0.55400000000000005</v>
      </c>
      <c r="AU19" s="168">
        <v>0.40899999999999997</v>
      </c>
      <c r="AV19" s="168">
        <v>0.17299999999999999</v>
      </c>
      <c r="AW19" s="167">
        <v>1.18</v>
      </c>
      <c r="AX19" s="167">
        <v>7.14</v>
      </c>
      <c r="AY19" s="168">
        <v>3.2000000000000001E-2</v>
      </c>
      <c r="AZ19" s="167">
        <v>1.52</v>
      </c>
      <c r="BA19" s="167">
        <v>0.83699999999999997</v>
      </c>
      <c r="BB19" s="168">
        <v>2.58</v>
      </c>
      <c r="BC19" s="164"/>
      <c r="BD19" s="164"/>
      <c r="BE19" s="164"/>
      <c r="BF19" s="164"/>
      <c r="BG19" s="164"/>
      <c r="BH19" s="164"/>
      <c r="BI19" s="164"/>
    </row>
    <row r="20" spans="1:61" s="72" customFormat="1" ht="15.75" x14ac:dyDescent="0.25">
      <c r="A20" s="176">
        <v>27</v>
      </c>
      <c r="B20" s="174" t="s">
        <v>511</v>
      </c>
      <c r="C20" s="176" t="s">
        <v>416</v>
      </c>
      <c r="D20" s="177" t="s">
        <v>31</v>
      </c>
      <c r="E20" s="175">
        <v>12</v>
      </c>
      <c r="F20" s="175">
        <v>17</v>
      </c>
      <c r="G20" s="163">
        <v>32.5</v>
      </c>
      <c r="H20" s="163">
        <v>40.700000000000003</v>
      </c>
      <c r="I20" s="163">
        <v>152.9</v>
      </c>
      <c r="J20" s="163">
        <v>30.2</v>
      </c>
      <c r="K20" s="163">
        <v>14.7</v>
      </c>
      <c r="L20" s="163">
        <v>24.3</v>
      </c>
      <c r="M20" s="163">
        <v>9.1</v>
      </c>
      <c r="N20" s="163">
        <v>587.79999999999995</v>
      </c>
      <c r="O20" s="163">
        <v>104.5</v>
      </c>
      <c r="P20" s="163">
        <v>147</v>
      </c>
      <c r="Q20" s="163">
        <v>389.7</v>
      </c>
      <c r="R20" s="163">
        <v>110.7</v>
      </c>
      <c r="S20" s="163">
        <v>46.5</v>
      </c>
      <c r="T20" s="163">
        <v>37.6</v>
      </c>
      <c r="U20" s="163">
        <v>51.9</v>
      </c>
      <c r="V20" s="167">
        <v>309</v>
      </c>
      <c r="W20" s="167">
        <v>6.82</v>
      </c>
      <c r="X20" s="167">
        <v>15.3</v>
      </c>
      <c r="Y20" s="167">
        <v>30.5</v>
      </c>
      <c r="Z20" s="168">
        <v>3.5</v>
      </c>
      <c r="AA20" s="167">
        <v>113</v>
      </c>
      <c r="AB20" s="167">
        <v>170</v>
      </c>
      <c r="AC20" s="167">
        <v>259</v>
      </c>
      <c r="AD20" s="167">
        <v>23.8</v>
      </c>
      <c r="AE20" s="167">
        <v>35.1</v>
      </c>
      <c r="AF20" s="167">
        <v>58.2</v>
      </c>
      <c r="AG20" s="167">
        <v>46.9</v>
      </c>
      <c r="AH20" s="167">
        <v>21.2</v>
      </c>
      <c r="AI20" s="167">
        <v>9.7899999999999991</v>
      </c>
      <c r="AJ20" s="167">
        <v>19.7</v>
      </c>
      <c r="AK20" s="167">
        <v>55.3</v>
      </c>
      <c r="AL20" s="167">
        <v>53.1</v>
      </c>
      <c r="AM20" s="167">
        <v>66.2</v>
      </c>
      <c r="AN20" s="168">
        <v>4.91</v>
      </c>
      <c r="AO20" s="167">
        <v>23.4</v>
      </c>
      <c r="AP20" s="167">
        <v>64</v>
      </c>
      <c r="AQ20" s="168">
        <v>0.56399999999999995</v>
      </c>
      <c r="AR20" s="167">
        <v>0.32900000000000001</v>
      </c>
      <c r="AS20" s="167">
        <v>1.53</v>
      </c>
      <c r="AT20" s="167">
        <v>3.86</v>
      </c>
      <c r="AU20" s="167">
        <v>8.4</v>
      </c>
      <c r="AV20" s="168">
        <v>0.73299999999999998</v>
      </c>
      <c r="AW20" s="167">
        <v>1.98</v>
      </c>
      <c r="AX20" s="167">
        <v>4.66</v>
      </c>
      <c r="AY20" s="167">
        <v>0.30499999999999999</v>
      </c>
      <c r="AZ20" s="167">
        <v>4.3</v>
      </c>
      <c r="BA20" s="167">
        <v>0.84599999999999997</v>
      </c>
      <c r="BB20" s="168">
        <v>3.03</v>
      </c>
      <c r="BC20" s="164"/>
      <c r="BD20" s="164"/>
      <c r="BE20" s="164"/>
      <c r="BF20" s="164"/>
      <c r="BG20" s="164"/>
      <c r="BH20" s="164"/>
      <c r="BI20" s="164"/>
    </row>
    <row r="21" spans="1:61" s="72" customFormat="1" ht="15.75" x14ac:dyDescent="0.25">
      <c r="A21" s="176">
        <v>28</v>
      </c>
      <c r="B21" s="174" t="s">
        <v>512</v>
      </c>
      <c r="C21" s="176" t="s">
        <v>29</v>
      </c>
      <c r="D21" s="177" t="s">
        <v>31</v>
      </c>
      <c r="E21" s="175">
        <v>14</v>
      </c>
      <c r="F21" s="175">
        <v>10</v>
      </c>
      <c r="G21" s="163">
        <v>57.1</v>
      </c>
      <c r="H21" s="163">
        <v>103.4</v>
      </c>
      <c r="I21" s="163">
        <v>378</v>
      </c>
      <c r="J21" s="163">
        <v>47.8</v>
      </c>
      <c r="K21" s="163">
        <v>15.6</v>
      </c>
      <c r="L21" s="163">
        <v>55.5</v>
      </c>
      <c r="M21" s="163">
        <v>20.8</v>
      </c>
      <c r="N21" s="163">
        <v>1139.4000000000001</v>
      </c>
      <c r="O21" s="163">
        <v>209.2</v>
      </c>
      <c r="P21" s="163">
        <v>133.30000000000001</v>
      </c>
      <c r="Q21" s="163">
        <v>493.4</v>
      </c>
      <c r="R21" s="163">
        <v>197</v>
      </c>
      <c r="S21" s="163">
        <v>39.1</v>
      </c>
      <c r="T21" s="163">
        <v>72.5</v>
      </c>
      <c r="U21" s="163">
        <v>147.19999999999999</v>
      </c>
      <c r="V21" s="167">
        <v>424</v>
      </c>
      <c r="W21" s="167">
        <v>6.15</v>
      </c>
      <c r="X21" s="167">
        <v>24.1</v>
      </c>
      <c r="Y21" s="167">
        <v>62.9</v>
      </c>
      <c r="Z21" s="168">
        <v>3.25</v>
      </c>
      <c r="AA21" s="167">
        <v>113</v>
      </c>
      <c r="AB21" s="167">
        <v>262</v>
      </c>
      <c r="AC21" s="167">
        <v>322</v>
      </c>
      <c r="AD21" s="167">
        <v>30.3</v>
      </c>
      <c r="AE21" s="167">
        <v>49</v>
      </c>
      <c r="AF21" s="167">
        <v>79.7</v>
      </c>
      <c r="AG21" s="167">
        <v>48.6</v>
      </c>
      <c r="AH21" s="167">
        <v>27.6</v>
      </c>
      <c r="AI21" s="167">
        <v>13.8</v>
      </c>
      <c r="AJ21" s="167">
        <v>26</v>
      </c>
      <c r="AK21" s="167">
        <v>76.099999999999994</v>
      </c>
      <c r="AL21" s="167">
        <v>69.3</v>
      </c>
      <c r="AM21" s="167">
        <v>96.3</v>
      </c>
      <c r="AN21" s="167">
        <v>6.21</v>
      </c>
      <c r="AO21" s="167">
        <v>22.8</v>
      </c>
      <c r="AP21" s="167">
        <v>82.2</v>
      </c>
      <c r="AQ21" s="167">
        <v>1.1299999999999999</v>
      </c>
      <c r="AR21" s="167">
        <v>0.33700000000000002</v>
      </c>
      <c r="AS21" s="167">
        <v>1.98</v>
      </c>
      <c r="AT21" s="167">
        <v>2.17</v>
      </c>
      <c r="AU21" s="167">
        <v>1.47</v>
      </c>
      <c r="AV21" s="167">
        <v>1.56</v>
      </c>
      <c r="AW21" s="167">
        <v>1.64</v>
      </c>
      <c r="AX21" s="167">
        <v>8.61</v>
      </c>
      <c r="AY21" s="167">
        <v>0.18099999999999999</v>
      </c>
      <c r="AZ21" s="167">
        <v>4.9800000000000004</v>
      </c>
      <c r="BA21" s="167">
        <v>0.66200000000000003</v>
      </c>
      <c r="BB21" s="168">
        <v>5.21</v>
      </c>
      <c r="BC21" s="164"/>
      <c r="BD21" s="164"/>
      <c r="BE21" s="164"/>
      <c r="BF21" s="164"/>
      <c r="BG21" s="164"/>
      <c r="BH21" s="164"/>
      <c r="BI21" s="164"/>
    </row>
    <row r="22" spans="1:61" s="72" customFormat="1" ht="15.75" x14ac:dyDescent="0.25">
      <c r="A22" s="176">
        <v>29</v>
      </c>
      <c r="B22" s="174" t="s">
        <v>513</v>
      </c>
      <c r="C22" s="176" t="s">
        <v>77</v>
      </c>
      <c r="D22" s="177" t="s">
        <v>31</v>
      </c>
      <c r="E22" s="175">
        <v>11</v>
      </c>
      <c r="F22" s="175">
        <v>9</v>
      </c>
      <c r="G22" s="163">
        <v>35</v>
      </c>
      <c r="H22" s="163">
        <v>77.099999999999994</v>
      </c>
      <c r="I22" s="163">
        <v>303.5</v>
      </c>
      <c r="J22" s="163">
        <v>87.8</v>
      </c>
      <c r="K22" s="163">
        <v>14.7</v>
      </c>
      <c r="L22" s="163">
        <v>46.4</v>
      </c>
      <c r="M22" s="163">
        <v>16.600000000000001</v>
      </c>
      <c r="N22" s="163">
        <v>577.9</v>
      </c>
      <c r="O22" s="163">
        <v>139.4</v>
      </c>
      <c r="P22" s="163">
        <v>87.6</v>
      </c>
      <c r="Q22" s="163">
        <v>395.3</v>
      </c>
      <c r="R22" s="163">
        <v>133.9</v>
      </c>
      <c r="S22" s="163">
        <v>24.2</v>
      </c>
      <c r="T22" s="163">
        <v>80.3</v>
      </c>
      <c r="U22" s="163">
        <v>111.7</v>
      </c>
      <c r="V22" s="167">
        <v>254</v>
      </c>
      <c r="W22" s="168">
        <v>5.41</v>
      </c>
      <c r="X22" s="167">
        <v>12.3</v>
      </c>
      <c r="Y22" s="167">
        <v>40.4</v>
      </c>
      <c r="Z22" s="168">
        <v>2.2799999999999998</v>
      </c>
      <c r="AA22" s="167">
        <v>87.7</v>
      </c>
      <c r="AB22" s="167">
        <v>186</v>
      </c>
      <c r="AC22" s="167">
        <v>204</v>
      </c>
      <c r="AD22" s="167">
        <v>17.600000000000001</v>
      </c>
      <c r="AE22" s="167">
        <v>29.3</v>
      </c>
      <c r="AF22" s="168">
        <v>47.3</v>
      </c>
      <c r="AG22" s="167">
        <v>34.200000000000003</v>
      </c>
      <c r="AH22" s="167">
        <v>15.2</v>
      </c>
      <c r="AI22" s="167">
        <v>9.34</v>
      </c>
      <c r="AJ22" s="167">
        <v>17</v>
      </c>
      <c r="AK22" s="167">
        <v>50.7</v>
      </c>
      <c r="AL22" s="167">
        <v>43.6</v>
      </c>
      <c r="AM22" s="167">
        <v>54.9</v>
      </c>
      <c r="AN22" s="168">
        <v>3.69</v>
      </c>
      <c r="AO22" s="167">
        <v>13.5</v>
      </c>
      <c r="AP22" s="167">
        <v>45.5</v>
      </c>
      <c r="AQ22" s="168">
        <v>0.72499999999999998</v>
      </c>
      <c r="AR22" s="167">
        <v>0.32600000000000001</v>
      </c>
      <c r="AS22" s="167">
        <v>1.56</v>
      </c>
      <c r="AT22" s="167">
        <v>1.1499999999999999</v>
      </c>
      <c r="AU22" s="167">
        <v>4.6900000000000004</v>
      </c>
      <c r="AV22" s="168">
        <v>0.371</v>
      </c>
      <c r="AW22" s="167">
        <v>1.42</v>
      </c>
      <c r="AX22" s="167">
        <v>6.53</v>
      </c>
      <c r="AY22" s="167">
        <v>0.18099999999999999</v>
      </c>
      <c r="AZ22" s="167">
        <v>5.55</v>
      </c>
      <c r="BA22" s="167">
        <v>1.01</v>
      </c>
      <c r="BB22" s="168">
        <v>4.01</v>
      </c>
      <c r="BC22" s="164"/>
      <c r="BD22" s="164"/>
      <c r="BE22" s="164"/>
      <c r="BF22" s="164"/>
      <c r="BG22" s="164"/>
      <c r="BH22" s="164"/>
      <c r="BI22" s="164"/>
    </row>
    <row r="23" spans="1:61" s="81" customFormat="1" ht="15.75" x14ac:dyDescent="0.25">
      <c r="A23" s="176">
        <v>35</v>
      </c>
      <c r="B23" s="174" t="s">
        <v>514</v>
      </c>
      <c r="C23" s="176" t="s">
        <v>194</v>
      </c>
      <c r="D23" s="177" t="s">
        <v>31</v>
      </c>
      <c r="E23" s="175">
        <v>3</v>
      </c>
      <c r="F23" s="175">
        <v>17</v>
      </c>
      <c r="G23" s="163">
        <v>66.400000000000006</v>
      </c>
      <c r="H23" s="163">
        <v>30.6</v>
      </c>
      <c r="I23" s="163">
        <v>166.5</v>
      </c>
      <c r="J23" s="163">
        <v>7.3</v>
      </c>
      <c r="K23" s="163">
        <v>16.600000000000001</v>
      </c>
      <c r="L23" s="163">
        <v>22</v>
      </c>
      <c r="M23" s="163">
        <v>20.5</v>
      </c>
      <c r="N23" s="163">
        <v>566.4</v>
      </c>
      <c r="O23" s="163">
        <v>145.69999999999999</v>
      </c>
      <c r="P23" s="163">
        <v>157.80000000000001</v>
      </c>
      <c r="Q23" s="163">
        <v>618.79999999999995</v>
      </c>
      <c r="R23" s="163">
        <v>135.80000000000001</v>
      </c>
      <c r="S23" s="163">
        <v>26.9</v>
      </c>
      <c r="T23" s="163">
        <v>27.5</v>
      </c>
      <c r="U23" s="163">
        <v>78.7</v>
      </c>
      <c r="V23" s="167">
        <v>790</v>
      </c>
      <c r="W23" s="167">
        <v>26.5</v>
      </c>
      <c r="X23" s="167">
        <v>55.1</v>
      </c>
      <c r="Y23" s="167">
        <v>75.5</v>
      </c>
      <c r="Z23" s="167">
        <v>14.6</v>
      </c>
      <c r="AA23" s="167">
        <v>396</v>
      </c>
      <c r="AB23" s="167">
        <v>439</v>
      </c>
      <c r="AC23" s="167">
        <v>638</v>
      </c>
      <c r="AD23" s="167">
        <v>73.099999999999994</v>
      </c>
      <c r="AE23" s="167">
        <v>105</v>
      </c>
      <c r="AF23" s="167">
        <v>195</v>
      </c>
      <c r="AG23" s="167">
        <v>164</v>
      </c>
      <c r="AH23" s="167">
        <v>53.3</v>
      </c>
      <c r="AI23" s="167">
        <v>38.1</v>
      </c>
      <c r="AJ23" s="167">
        <v>66</v>
      </c>
      <c r="AK23" s="167">
        <v>170</v>
      </c>
      <c r="AL23" s="167">
        <v>165</v>
      </c>
      <c r="AM23" s="167">
        <v>178</v>
      </c>
      <c r="AN23" s="167">
        <v>16.2</v>
      </c>
      <c r="AO23" s="167">
        <v>65.2</v>
      </c>
      <c r="AP23" s="167">
        <v>197</v>
      </c>
      <c r="AQ23" s="167">
        <v>2.16</v>
      </c>
      <c r="AR23" s="167">
        <v>0.76400000000000001</v>
      </c>
      <c r="AS23" s="167">
        <v>5.66</v>
      </c>
      <c r="AT23" s="167">
        <v>7.2</v>
      </c>
      <c r="AU23" s="167">
        <v>19.899999999999999</v>
      </c>
      <c r="AV23" s="167">
        <v>1.22</v>
      </c>
      <c r="AW23" s="167">
        <v>3.42</v>
      </c>
      <c r="AX23" s="167">
        <v>10.8</v>
      </c>
      <c r="AY23" s="167">
        <v>0.95399999999999996</v>
      </c>
      <c r="AZ23" s="167">
        <v>9.5500000000000007</v>
      </c>
      <c r="BA23" s="167">
        <v>1.52</v>
      </c>
      <c r="BB23" s="168">
        <v>9.27</v>
      </c>
      <c r="BC23" s="163"/>
      <c r="BD23" s="163"/>
      <c r="BE23" s="163"/>
      <c r="BF23" s="163"/>
      <c r="BG23" s="163"/>
      <c r="BH23" s="163"/>
      <c r="BI23" s="163"/>
    </row>
    <row r="24" spans="1:61" s="81" customFormat="1" ht="15.75" x14ac:dyDescent="0.25">
      <c r="A24" s="176">
        <v>36</v>
      </c>
      <c r="B24" s="174" t="s">
        <v>515</v>
      </c>
      <c r="C24" s="176" t="s">
        <v>274</v>
      </c>
      <c r="D24" s="177" t="s">
        <v>31</v>
      </c>
      <c r="E24" s="175">
        <v>9</v>
      </c>
      <c r="F24" s="175">
        <v>12</v>
      </c>
      <c r="G24" s="163">
        <v>58.2</v>
      </c>
      <c r="H24" s="163">
        <v>70.400000000000006</v>
      </c>
      <c r="I24" s="163">
        <v>170.9</v>
      </c>
      <c r="J24" s="163">
        <v>42.8</v>
      </c>
      <c r="K24" s="163">
        <v>16.100000000000001</v>
      </c>
      <c r="L24" s="163">
        <v>19.7</v>
      </c>
      <c r="M24" s="163">
        <v>27.1</v>
      </c>
      <c r="N24" s="163">
        <v>657.4</v>
      </c>
      <c r="O24" s="163">
        <v>174.3</v>
      </c>
      <c r="P24" s="163">
        <v>37.1</v>
      </c>
      <c r="Q24" s="163">
        <v>374.5</v>
      </c>
      <c r="R24" s="163">
        <v>142.19999999999999</v>
      </c>
      <c r="S24" s="163"/>
      <c r="T24" s="163">
        <v>36.700000000000003</v>
      </c>
      <c r="U24" s="163">
        <v>80.900000000000006</v>
      </c>
      <c r="V24" s="167">
        <v>612</v>
      </c>
      <c r="W24" s="168">
        <v>1.38</v>
      </c>
      <c r="X24" s="167">
        <v>27.5</v>
      </c>
      <c r="Y24" s="167">
        <v>41</v>
      </c>
      <c r="Z24" s="167">
        <v>6.09</v>
      </c>
      <c r="AA24" s="167">
        <v>99.9</v>
      </c>
      <c r="AB24" s="167">
        <v>346</v>
      </c>
      <c r="AC24" s="167">
        <v>386</v>
      </c>
      <c r="AD24" s="167">
        <v>48.7</v>
      </c>
      <c r="AE24" s="167">
        <v>70.5</v>
      </c>
      <c r="AF24" s="167">
        <v>121</v>
      </c>
      <c r="AG24" s="167">
        <v>72.7</v>
      </c>
      <c r="AH24" s="167">
        <v>33.1</v>
      </c>
      <c r="AI24" s="167">
        <v>23.5</v>
      </c>
      <c r="AJ24" s="167">
        <v>40.200000000000003</v>
      </c>
      <c r="AK24" s="167">
        <v>124</v>
      </c>
      <c r="AL24" s="167">
        <v>66.099999999999994</v>
      </c>
      <c r="AM24" s="167">
        <v>94</v>
      </c>
      <c r="AN24" s="167">
        <v>11.5</v>
      </c>
      <c r="AO24" s="167">
        <v>36</v>
      </c>
      <c r="AP24" s="167">
        <v>122</v>
      </c>
      <c r="AQ24" s="167">
        <v>2.1800000000000002</v>
      </c>
      <c r="AR24" s="167">
        <v>1.01</v>
      </c>
      <c r="AS24" s="167">
        <v>2.04</v>
      </c>
      <c r="AT24" s="167">
        <v>1.4</v>
      </c>
      <c r="AU24" s="168">
        <v>0.34100000000000003</v>
      </c>
      <c r="AV24" s="168">
        <v>0.73699999999999999</v>
      </c>
      <c r="AW24" s="167">
        <v>2.66</v>
      </c>
      <c r="AX24" s="167">
        <v>9.6999999999999993</v>
      </c>
      <c r="AY24" s="167">
        <v>0.26200000000000001</v>
      </c>
      <c r="AZ24" s="167">
        <v>13.6</v>
      </c>
      <c r="BA24" s="167">
        <v>4</v>
      </c>
      <c r="BB24" s="168">
        <v>4.5999999999999996</v>
      </c>
      <c r="BC24" s="163"/>
      <c r="BD24" s="163"/>
      <c r="BE24" s="163"/>
      <c r="BF24" s="163"/>
      <c r="BG24" s="163"/>
      <c r="BH24" s="163"/>
      <c r="BI24" s="163"/>
    </row>
    <row r="25" spans="1:61" s="81" customFormat="1" ht="15.75" x14ac:dyDescent="0.25">
      <c r="A25" s="176">
        <v>37</v>
      </c>
      <c r="B25" s="174" t="s">
        <v>516</v>
      </c>
      <c r="C25" s="176" t="s">
        <v>280</v>
      </c>
      <c r="D25" s="177" t="s">
        <v>31</v>
      </c>
      <c r="E25" s="175">
        <v>8</v>
      </c>
      <c r="F25" s="175">
        <v>10</v>
      </c>
      <c r="G25" s="163">
        <v>25.3</v>
      </c>
      <c r="H25" s="163">
        <v>43.8</v>
      </c>
      <c r="I25" s="163">
        <v>371.1</v>
      </c>
      <c r="J25" s="163">
        <v>60.7</v>
      </c>
      <c r="K25" s="163">
        <v>13.3</v>
      </c>
      <c r="L25" s="163">
        <v>34.9</v>
      </c>
      <c r="M25" s="163">
        <v>17.3</v>
      </c>
      <c r="N25" s="163">
        <v>492.3</v>
      </c>
      <c r="O25" s="163">
        <v>132.19999999999999</v>
      </c>
      <c r="P25" s="163">
        <v>85.8</v>
      </c>
      <c r="Q25" s="163">
        <v>352.8</v>
      </c>
      <c r="R25" s="163">
        <v>123</v>
      </c>
      <c r="S25" s="163">
        <v>13.4</v>
      </c>
      <c r="T25" s="163">
        <v>82.5</v>
      </c>
      <c r="U25" s="163">
        <v>93.8</v>
      </c>
      <c r="V25" s="167">
        <v>480</v>
      </c>
      <c r="W25" s="167">
        <v>8</v>
      </c>
      <c r="X25" s="167">
        <v>21.3</v>
      </c>
      <c r="Y25" s="167">
        <v>46.2</v>
      </c>
      <c r="Z25" s="168">
        <v>3.34</v>
      </c>
      <c r="AA25" s="167">
        <v>320</v>
      </c>
      <c r="AB25" s="167">
        <v>221</v>
      </c>
      <c r="AC25" s="167">
        <v>368</v>
      </c>
      <c r="AD25" s="167">
        <v>38.6</v>
      </c>
      <c r="AE25" s="167">
        <v>61.4</v>
      </c>
      <c r="AF25" s="167">
        <v>117</v>
      </c>
      <c r="AG25" s="167">
        <v>53.2</v>
      </c>
      <c r="AH25" s="167">
        <v>27.6</v>
      </c>
      <c r="AI25" s="167">
        <v>9.0399999999999991</v>
      </c>
      <c r="AJ25" s="167">
        <v>27.7</v>
      </c>
      <c r="AK25" s="167">
        <v>85.1</v>
      </c>
      <c r="AL25" s="167">
        <v>63.5</v>
      </c>
      <c r="AM25" s="167">
        <v>111</v>
      </c>
      <c r="AN25" s="168">
        <v>2.66</v>
      </c>
      <c r="AO25" s="167">
        <v>19.100000000000001</v>
      </c>
      <c r="AP25" s="167">
        <v>105</v>
      </c>
      <c r="AQ25" s="167">
        <v>1.78</v>
      </c>
      <c r="AR25" s="167">
        <v>0.52400000000000002</v>
      </c>
      <c r="AS25" s="167">
        <v>3.87</v>
      </c>
      <c r="AT25" s="167">
        <v>1.89</v>
      </c>
      <c r="AU25" s="167">
        <v>0.875</v>
      </c>
      <c r="AV25" s="167">
        <v>3.76</v>
      </c>
      <c r="AW25" s="167">
        <v>2.63</v>
      </c>
      <c r="AX25" s="167">
        <v>8.98</v>
      </c>
      <c r="AY25" s="168">
        <v>0.09</v>
      </c>
      <c r="AZ25" s="167">
        <v>7.49</v>
      </c>
      <c r="BA25" s="167">
        <v>1.88</v>
      </c>
      <c r="BB25" s="168">
        <v>5.26</v>
      </c>
      <c r="BC25" s="163"/>
      <c r="BD25" s="163"/>
      <c r="BE25" s="163"/>
      <c r="BF25" s="163"/>
      <c r="BG25" s="163"/>
      <c r="BH25" s="163"/>
      <c r="BI25" s="163"/>
    </row>
    <row r="26" spans="1:61" s="81" customFormat="1" ht="15.75" x14ac:dyDescent="0.25">
      <c r="A26" s="176">
        <v>38</v>
      </c>
      <c r="B26" s="174" t="s">
        <v>517</v>
      </c>
      <c r="C26" s="176" t="s">
        <v>358</v>
      </c>
      <c r="D26" s="177" t="s">
        <v>31</v>
      </c>
      <c r="E26" s="175">
        <v>10</v>
      </c>
      <c r="F26" s="175">
        <v>10</v>
      </c>
      <c r="G26" s="163">
        <v>47</v>
      </c>
      <c r="H26" s="163">
        <v>156.19999999999999</v>
      </c>
      <c r="I26" s="163">
        <v>324.39999999999998</v>
      </c>
      <c r="J26" s="163">
        <v>28.8</v>
      </c>
      <c r="K26" s="163">
        <v>15.9</v>
      </c>
      <c r="L26" s="163">
        <v>26</v>
      </c>
      <c r="M26" s="163">
        <v>23.9</v>
      </c>
      <c r="N26" s="163">
        <v>966.6</v>
      </c>
      <c r="O26" s="163">
        <v>193.9</v>
      </c>
      <c r="P26" s="163">
        <v>64.400000000000006</v>
      </c>
      <c r="Q26" s="163">
        <v>259.39999999999998</v>
      </c>
      <c r="R26" s="163">
        <v>164.7</v>
      </c>
      <c r="S26" s="163">
        <v>11.6</v>
      </c>
      <c r="T26" s="163">
        <v>66.7</v>
      </c>
      <c r="U26" s="163"/>
      <c r="V26" s="167">
        <v>573</v>
      </c>
      <c r="W26" s="168">
        <v>3.07</v>
      </c>
      <c r="X26" s="167">
        <v>23.7</v>
      </c>
      <c r="Y26" s="167">
        <v>56.1</v>
      </c>
      <c r="Z26" s="168">
        <v>4.34</v>
      </c>
      <c r="AA26" s="167">
        <v>99</v>
      </c>
      <c r="AB26" s="167">
        <v>250</v>
      </c>
      <c r="AC26" s="167">
        <v>392</v>
      </c>
      <c r="AD26" s="167">
        <v>43.7</v>
      </c>
      <c r="AE26" s="167">
        <v>61.2</v>
      </c>
      <c r="AF26" s="167">
        <v>99.9</v>
      </c>
      <c r="AG26" s="167">
        <v>44.2</v>
      </c>
      <c r="AH26" s="167">
        <v>29.1</v>
      </c>
      <c r="AI26" s="167">
        <v>11.4</v>
      </c>
      <c r="AJ26" s="167">
        <v>34.4</v>
      </c>
      <c r="AK26" s="167">
        <v>101</v>
      </c>
      <c r="AL26" s="167">
        <v>74.7</v>
      </c>
      <c r="AM26" s="167">
        <v>97.3</v>
      </c>
      <c r="AN26" s="167">
        <v>6.52</v>
      </c>
      <c r="AO26" s="167">
        <v>25.9</v>
      </c>
      <c r="AP26" s="167">
        <v>105</v>
      </c>
      <c r="AQ26" s="167">
        <v>1.7</v>
      </c>
      <c r="AR26" s="167">
        <v>0.33300000000000002</v>
      </c>
      <c r="AS26" s="167">
        <v>2.13</v>
      </c>
      <c r="AT26" s="167">
        <v>1.84</v>
      </c>
      <c r="AU26" s="168">
        <v>0.309</v>
      </c>
      <c r="AV26" s="167">
        <v>2.4700000000000002</v>
      </c>
      <c r="AW26" s="167">
        <v>1.74</v>
      </c>
      <c r="AX26" s="167">
        <v>7.84</v>
      </c>
      <c r="AY26" s="168">
        <v>6.7000000000000004E-2</v>
      </c>
      <c r="AZ26" s="167">
        <v>3.39</v>
      </c>
      <c r="BA26" s="167">
        <v>0.59299999999999997</v>
      </c>
      <c r="BB26" s="168">
        <v>6.6</v>
      </c>
      <c r="BC26" s="163"/>
      <c r="BD26" s="163"/>
      <c r="BE26" s="163"/>
      <c r="BF26" s="163"/>
      <c r="BG26" s="163"/>
      <c r="BH26" s="163"/>
      <c r="BI26" s="163"/>
    </row>
    <row r="27" spans="1:61" s="81" customFormat="1" ht="15.75" x14ac:dyDescent="0.25">
      <c r="A27" s="176">
        <v>42</v>
      </c>
      <c r="B27" s="174" t="s">
        <v>518</v>
      </c>
      <c r="C27" s="176" t="s">
        <v>289</v>
      </c>
      <c r="D27" s="177" t="s">
        <v>31</v>
      </c>
      <c r="E27" s="175">
        <v>10</v>
      </c>
      <c r="F27" s="175">
        <v>15</v>
      </c>
      <c r="G27" s="164">
        <v>40</v>
      </c>
      <c r="H27" s="164">
        <v>127.7</v>
      </c>
      <c r="I27" s="164">
        <v>507.3</v>
      </c>
      <c r="J27" s="164">
        <v>104.5</v>
      </c>
      <c r="K27" s="164">
        <v>14.8</v>
      </c>
      <c r="L27" s="164">
        <v>42.9</v>
      </c>
      <c r="M27" s="164">
        <v>42.4</v>
      </c>
      <c r="N27" s="164">
        <v>754.1</v>
      </c>
      <c r="O27" s="164">
        <v>146.6</v>
      </c>
      <c r="P27" s="164">
        <v>159.9</v>
      </c>
      <c r="Q27" s="164">
        <v>348.7</v>
      </c>
      <c r="R27" s="164">
        <v>127.2</v>
      </c>
      <c r="S27" s="164">
        <v>14.3</v>
      </c>
      <c r="T27" s="164">
        <v>131.5</v>
      </c>
      <c r="U27" s="164">
        <v>136.6</v>
      </c>
      <c r="V27" s="167">
        <v>450</v>
      </c>
      <c r="W27" s="167">
        <v>10.3</v>
      </c>
      <c r="X27" s="167">
        <v>17.600000000000001</v>
      </c>
      <c r="Y27" s="167">
        <v>47.3</v>
      </c>
      <c r="Z27" s="168">
        <v>5.13</v>
      </c>
      <c r="AA27" s="167">
        <v>387</v>
      </c>
      <c r="AB27" s="167">
        <v>237</v>
      </c>
      <c r="AC27" s="167">
        <v>271</v>
      </c>
      <c r="AD27" s="167">
        <v>39</v>
      </c>
      <c r="AE27" s="167">
        <v>67.2</v>
      </c>
      <c r="AF27" s="167">
        <v>123</v>
      </c>
      <c r="AG27" s="167">
        <v>51</v>
      </c>
      <c r="AH27" s="167">
        <v>30.7</v>
      </c>
      <c r="AI27" s="167">
        <v>6.55</v>
      </c>
      <c r="AJ27" s="167">
        <v>26</v>
      </c>
      <c r="AK27" s="167">
        <v>87.8</v>
      </c>
      <c r="AL27" s="167">
        <v>61.5</v>
      </c>
      <c r="AM27" s="167">
        <v>97.7</v>
      </c>
      <c r="AN27" s="168">
        <v>2.42</v>
      </c>
      <c r="AO27" s="167">
        <v>18.2</v>
      </c>
      <c r="AP27" s="167">
        <v>107</v>
      </c>
      <c r="AQ27" s="167">
        <v>1.6</v>
      </c>
      <c r="AR27" s="167">
        <v>0.55300000000000005</v>
      </c>
      <c r="AS27" s="167">
        <v>1.61</v>
      </c>
      <c r="AT27" s="167">
        <v>1.49</v>
      </c>
      <c r="AU27" s="167">
        <v>1.75</v>
      </c>
      <c r="AV27" s="167">
        <v>4.7</v>
      </c>
      <c r="AW27" s="167">
        <v>2.97</v>
      </c>
      <c r="AX27" s="167">
        <v>16.8</v>
      </c>
      <c r="AY27" s="168">
        <v>9.7000000000000003E-2</v>
      </c>
      <c r="AZ27" s="167">
        <v>3.73</v>
      </c>
      <c r="BA27" s="167">
        <v>0.70499999999999996</v>
      </c>
      <c r="BB27" s="168">
        <v>4.6900000000000004</v>
      </c>
      <c r="BC27" s="163"/>
      <c r="BD27" s="163"/>
      <c r="BE27" s="163"/>
      <c r="BF27" s="163"/>
      <c r="BG27" s="163"/>
      <c r="BH27" s="163"/>
      <c r="BI27" s="163"/>
    </row>
    <row r="28" spans="1:61" s="88" customFormat="1" ht="15.75" x14ac:dyDescent="0.25">
      <c r="A28" s="176">
        <v>46</v>
      </c>
      <c r="B28" s="174" t="s">
        <v>519</v>
      </c>
      <c r="C28" s="176" t="s">
        <v>197</v>
      </c>
      <c r="D28" s="177" t="s">
        <v>31</v>
      </c>
      <c r="E28" s="175">
        <v>3</v>
      </c>
      <c r="F28" s="175">
        <v>17</v>
      </c>
      <c r="G28" s="163">
        <v>87.6</v>
      </c>
      <c r="H28" s="163">
        <v>67.7</v>
      </c>
      <c r="I28" s="163">
        <v>164.6</v>
      </c>
      <c r="J28" s="163">
        <v>7.2</v>
      </c>
      <c r="K28" s="163">
        <v>16.7</v>
      </c>
      <c r="L28" s="163">
        <v>20.6</v>
      </c>
      <c r="M28" s="163">
        <v>22.3</v>
      </c>
      <c r="N28" s="163">
        <v>570.4</v>
      </c>
      <c r="O28" s="163">
        <v>144.6</v>
      </c>
      <c r="P28" s="163">
        <v>120.1</v>
      </c>
      <c r="Q28" s="163">
        <v>522.4</v>
      </c>
      <c r="R28" s="163">
        <v>149.69999999999999</v>
      </c>
      <c r="S28" s="163">
        <v>12.5</v>
      </c>
      <c r="T28" s="163">
        <v>34.299999999999997</v>
      </c>
      <c r="U28" s="163">
        <v>73.599999999999994</v>
      </c>
      <c r="V28" s="167">
        <v>343</v>
      </c>
      <c r="W28" s="167">
        <v>6.71</v>
      </c>
      <c r="X28" s="167">
        <v>21.9</v>
      </c>
      <c r="Y28" s="167">
        <v>38.799999999999997</v>
      </c>
      <c r="Z28" s="167">
        <v>5.84</v>
      </c>
      <c r="AA28" s="167">
        <v>139</v>
      </c>
      <c r="AB28" s="167">
        <v>220</v>
      </c>
      <c r="AC28" s="167">
        <v>274</v>
      </c>
      <c r="AD28" s="167">
        <v>29.9</v>
      </c>
      <c r="AE28" s="167">
        <v>43.8</v>
      </c>
      <c r="AF28" s="167">
        <v>79.7</v>
      </c>
      <c r="AG28" s="167">
        <v>76.8</v>
      </c>
      <c r="AH28" s="167">
        <v>19.899999999999999</v>
      </c>
      <c r="AI28" s="167">
        <v>21.5</v>
      </c>
      <c r="AJ28" s="167">
        <v>25.3</v>
      </c>
      <c r="AK28" s="167">
        <v>73.7</v>
      </c>
      <c r="AL28" s="167">
        <v>46.3</v>
      </c>
      <c r="AM28" s="167">
        <v>63</v>
      </c>
      <c r="AN28" s="168">
        <v>5.52</v>
      </c>
      <c r="AO28" s="167">
        <v>33.4</v>
      </c>
      <c r="AP28" s="167">
        <v>70.099999999999994</v>
      </c>
      <c r="AQ28" s="168">
        <v>0.71699999999999997</v>
      </c>
      <c r="AR28" s="167">
        <v>0.35799999999999998</v>
      </c>
      <c r="AS28" s="167">
        <v>2.13</v>
      </c>
      <c r="AT28" s="167">
        <v>1.48</v>
      </c>
      <c r="AU28" s="167">
        <v>1.96</v>
      </c>
      <c r="AV28" s="167">
        <v>2.93</v>
      </c>
      <c r="AW28" s="167">
        <v>2.11</v>
      </c>
      <c r="AX28" s="167">
        <v>3.46</v>
      </c>
      <c r="AY28" s="167">
        <v>0.15</v>
      </c>
      <c r="AZ28" s="167">
        <v>2.95</v>
      </c>
      <c r="BA28" s="167">
        <v>0.49</v>
      </c>
      <c r="BB28" s="168">
        <v>3.59</v>
      </c>
      <c r="BC28" s="163"/>
      <c r="BD28" s="163"/>
      <c r="BE28" s="163"/>
      <c r="BF28" s="163"/>
      <c r="BG28" s="163"/>
      <c r="BH28" s="163"/>
      <c r="BI28" s="163"/>
    </row>
    <row r="29" spans="1:61" s="88" customFormat="1" ht="15.75" x14ac:dyDescent="0.25">
      <c r="A29" s="176">
        <v>48</v>
      </c>
      <c r="B29" s="174" t="s">
        <v>520</v>
      </c>
      <c r="C29" s="176" t="s">
        <v>390</v>
      </c>
      <c r="D29" s="177" t="s">
        <v>31</v>
      </c>
      <c r="E29" s="175">
        <v>7</v>
      </c>
      <c r="F29" s="175">
        <v>12</v>
      </c>
      <c r="G29" s="163">
        <v>31.8</v>
      </c>
      <c r="H29" s="163">
        <v>75.099999999999994</v>
      </c>
      <c r="I29" s="163">
        <v>134.5</v>
      </c>
      <c r="J29" s="163">
        <v>122.4</v>
      </c>
      <c r="K29" s="163">
        <v>16.8</v>
      </c>
      <c r="L29" s="163">
        <v>49.3</v>
      </c>
      <c r="M29" s="163">
        <v>28.5</v>
      </c>
      <c r="N29" s="163">
        <v>434.1</v>
      </c>
      <c r="O29" s="163">
        <v>99.6</v>
      </c>
      <c r="P29" s="163">
        <v>78.900000000000006</v>
      </c>
      <c r="Q29" s="163">
        <v>396.8</v>
      </c>
      <c r="R29" s="163">
        <v>116.1</v>
      </c>
      <c r="S29" s="163">
        <v>32.1</v>
      </c>
      <c r="T29" s="163">
        <v>31.2</v>
      </c>
      <c r="U29" s="163"/>
      <c r="V29" s="167">
        <v>287</v>
      </c>
      <c r="W29" s="168">
        <v>2.94</v>
      </c>
      <c r="X29" s="167">
        <v>18</v>
      </c>
      <c r="Y29" s="167">
        <v>29.1</v>
      </c>
      <c r="Z29" s="167">
        <v>6.04</v>
      </c>
      <c r="AA29" s="167">
        <v>207</v>
      </c>
      <c r="AB29" s="167">
        <v>233</v>
      </c>
      <c r="AC29" s="167">
        <v>245</v>
      </c>
      <c r="AD29" s="167">
        <v>20.8</v>
      </c>
      <c r="AE29" s="167">
        <v>42.8</v>
      </c>
      <c r="AF29" s="167">
        <v>71.3</v>
      </c>
      <c r="AG29" s="167">
        <v>39.200000000000003</v>
      </c>
      <c r="AH29" s="167">
        <v>15.3</v>
      </c>
      <c r="AI29" s="167">
        <v>10.1</v>
      </c>
      <c r="AJ29" s="167">
        <v>22.5</v>
      </c>
      <c r="AK29" s="167">
        <v>54.9</v>
      </c>
      <c r="AL29" s="167">
        <v>50.5</v>
      </c>
      <c r="AM29" s="167">
        <v>82.4</v>
      </c>
      <c r="AN29" s="168">
        <v>3.82</v>
      </c>
      <c r="AO29" s="167">
        <v>10.8</v>
      </c>
      <c r="AP29" s="167">
        <v>69.5</v>
      </c>
      <c r="AQ29" s="168">
        <v>0.89</v>
      </c>
      <c r="AR29" s="167">
        <v>0.40300000000000002</v>
      </c>
      <c r="AS29" s="167">
        <v>2.2799999999999998</v>
      </c>
      <c r="AT29" s="167">
        <v>1.06</v>
      </c>
      <c r="AU29" s="168">
        <v>0.50700000000000001</v>
      </c>
      <c r="AV29" s="168">
        <v>0.85799999999999998</v>
      </c>
      <c r="AW29" s="167">
        <v>2.73</v>
      </c>
      <c r="AX29" s="167">
        <v>16.100000000000001</v>
      </c>
      <c r="AY29" s="168">
        <v>3.6999999999999998E-2</v>
      </c>
      <c r="AZ29" s="167">
        <v>2.79</v>
      </c>
      <c r="BA29" s="167">
        <v>1.06</v>
      </c>
      <c r="BB29" s="168">
        <v>2.79</v>
      </c>
      <c r="BC29" s="163"/>
      <c r="BD29" s="163"/>
      <c r="BE29" s="163"/>
      <c r="BF29" s="163"/>
      <c r="BG29" s="163"/>
      <c r="BH29" s="163"/>
      <c r="BI29" s="163"/>
    </row>
    <row r="30" spans="1:61" s="88" customFormat="1" ht="15.75" x14ac:dyDescent="0.25">
      <c r="A30" s="176">
        <v>49</v>
      </c>
      <c r="B30" s="174" t="s">
        <v>521</v>
      </c>
      <c r="C30" s="176" t="s">
        <v>301</v>
      </c>
      <c r="D30" s="177" t="s">
        <v>16</v>
      </c>
      <c r="E30" s="175">
        <v>2</v>
      </c>
      <c r="F30" s="175">
        <v>21</v>
      </c>
      <c r="G30" s="163">
        <v>20.8</v>
      </c>
      <c r="H30" s="163">
        <v>35.299999999999997</v>
      </c>
      <c r="I30" s="163">
        <v>81.2</v>
      </c>
      <c r="J30" s="163">
        <v>68</v>
      </c>
      <c r="K30" s="163">
        <v>17</v>
      </c>
      <c r="L30" s="163">
        <v>17.8</v>
      </c>
      <c r="M30" s="163">
        <v>7.2</v>
      </c>
      <c r="N30" s="163">
        <v>222</v>
      </c>
      <c r="O30" s="163">
        <v>46</v>
      </c>
      <c r="P30" s="163">
        <v>54.9</v>
      </c>
      <c r="Q30" s="163">
        <v>242.1</v>
      </c>
      <c r="R30" s="163">
        <v>56.7</v>
      </c>
      <c r="S30" s="163">
        <v>20.5</v>
      </c>
      <c r="T30" s="163">
        <v>19.5</v>
      </c>
      <c r="U30" s="163">
        <v>28.9</v>
      </c>
      <c r="V30" s="167">
        <v>146</v>
      </c>
      <c r="W30" s="167">
        <v>5.91</v>
      </c>
      <c r="X30" s="167">
        <v>11</v>
      </c>
      <c r="Y30" s="167">
        <v>22.9</v>
      </c>
      <c r="Z30" s="168">
        <v>2.91</v>
      </c>
      <c r="AA30" s="167">
        <v>94.5</v>
      </c>
      <c r="AB30" s="167">
        <v>123</v>
      </c>
      <c r="AC30" s="167">
        <v>122</v>
      </c>
      <c r="AD30" s="167">
        <v>15.3</v>
      </c>
      <c r="AE30" s="167">
        <v>25.1</v>
      </c>
      <c r="AF30" s="168">
        <v>42</v>
      </c>
      <c r="AG30" s="167">
        <v>33.200000000000003</v>
      </c>
      <c r="AH30" s="167">
        <v>12.7</v>
      </c>
      <c r="AI30" s="167">
        <v>8.7200000000000006</v>
      </c>
      <c r="AJ30" s="167">
        <v>14.2</v>
      </c>
      <c r="AK30" s="167">
        <v>26.8</v>
      </c>
      <c r="AL30" s="167">
        <v>34.700000000000003</v>
      </c>
      <c r="AM30" s="167">
        <v>39.9</v>
      </c>
      <c r="AN30" s="168">
        <v>2.9</v>
      </c>
      <c r="AO30" s="167">
        <v>10.9</v>
      </c>
      <c r="AP30" s="167">
        <v>38.799999999999997</v>
      </c>
      <c r="AQ30" s="168">
        <v>0.505</v>
      </c>
      <c r="AR30" s="168">
        <v>0.25900000000000001</v>
      </c>
      <c r="AS30" s="168">
        <v>0.84</v>
      </c>
      <c r="AT30" s="167">
        <v>1.27</v>
      </c>
      <c r="AU30" s="167">
        <v>5.15</v>
      </c>
      <c r="AV30" s="168">
        <v>0.36499999999999999</v>
      </c>
      <c r="AW30" s="167">
        <v>1.22</v>
      </c>
      <c r="AX30" s="167">
        <v>4.62</v>
      </c>
      <c r="AY30" s="167">
        <v>0.23499999999999999</v>
      </c>
      <c r="AZ30" s="167">
        <v>3.84</v>
      </c>
      <c r="BA30" s="167">
        <v>0.52700000000000002</v>
      </c>
      <c r="BB30" s="168">
        <v>1.96</v>
      </c>
      <c r="BC30" s="163"/>
      <c r="BD30" s="163"/>
      <c r="BE30" s="163"/>
      <c r="BF30" s="163"/>
      <c r="BG30" s="163"/>
      <c r="BH30" s="163"/>
      <c r="BI30" s="163"/>
    </row>
    <row r="31" spans="1:61" s="144" customFormat="1" ht="15.75" x14ac:dyDescent="0.25">
      <c r="A31" s="176">
        <v>50</v>
      </c>
      <c r="B31" s="174" t="s">
        <v>522</v>
      </c>
      <c r="C31" s="176" t="s">
        <v>286</v>
      </c>
      <c r="D31" s="177" t="s">
        <v>31</v>
      </c>
      <c r="E31" s="175">
        <v>9</v>
      </c>
      <c r="F31" s="175">
        <v>13</v>
      </c>
      <c r="G31" s="164">
        <v>33.9</v>
      </c>
      <c r="H31" s="164">
        <v>91.1</v>
      </c>
      <c r="I31" s="164">
        <v>433.7</v>
      </c>
      <c r="J31" s="164">
        <v>86.8</v>
      </c>
      <c r="K31" s="164">
        <v>16.3</v>
      </c>
      <c r="L31" s="164"/>
      <c r="M31" s="164">
        <v>17.600000000000001</v>
      </c>
      <c r="N31" s="164">
        <v>771.9</v>
      </c>
      <c r="O31" s="164">
        <v>133.30000000000001</v>
      </c>
      <c r="P31" s="164">
        <v>108.2</v>
      </c>
      <c r="Q31" s="164">
        <v>387.9</v>
      </c>
      <c r="R31" s="164">
        <v>171.8</v>
      </c>
      <c r="S31" s="164">
        <v>20.6</v>
      </c>
      <c r="T31" s="164">
        <v>99.7</v>
      </c>
      <c r="U31" s="164"/>
      <c r="V31" s="167">
        <v>385</v>
      </c>
      <c r="W31" s="167">
        <v>8.98</v>
      </c>
      <c r="X31" s="167">
        <v>17.8</v>
      </c>
      <c r="Y31" s="167">
        <v>34.5</v>
      </c>
      <c r="Z31" s="168">
        <v>3.98</v>
      </c>
      <c r="AA31" s="167">
        <v>285</v>
      </c>
      <c r="AB31" s="167">
        <v>174</v>
      </c>
      <c r="AC31" s="167">
        <v>344</v>
      </c>
      <c r="AD31" s="167">
        <v>32.799999999999997</v>
      </c>
      <c r="AE31" s="167">
        <v>50.8</v>
      </c>
      <c r="AF31" s="167">
        <v>91.5</v>
      </c>
      <c r="AG31" s="167">
        <v>49.5</v>
      </c>
      <c r="AH31" s="167">
        <v>27.8</v>
      </c>
      <c r="AI31" s="167">
        <v>7.87</v>
      </c>
      <c r="AJ31" s="167">
        <v>23.7</v>
      </c>
      <c r="AK31" s="167">
        <v>62.5</v>
      </c>
      <c r="AL31" s="167">
        <v>61.4</v>
      </c>
      <c r="AM31" s="167">
        <v>85</v>
      </c>
      <c r="AN31" s="169">
        <v>1.47</v>
      </c>
      <c r="AO31" s="167">
        <v>17</v>
      </c>
      <c r="AP31" s="167">
        <v>84.6</v>
      </c>
      <c r="AQ31" s="167">
        <v>1.46</v>
      </c>
      <c r="AR31" s="167">
        <v>0.29099999999999998</v>
      </c>
      <c r="AS31" s="167">
        <v>2.2400000000000002</v>
      </c>
      <c r="AT31" s="167">
        <v>2.12</v>
      </c>
      <c r="AU31" s="168">
        <v>0.41499999999999998</v>
      </c>
      <c r="AV31" s="167">
        <v>3.91</v>
      </c>
      <c r="AW31" s="167">
        <v>1.7</v>
      </c>
      <c r="AX31" s="167">
        <v>8.51</v>
      </c>
      <c r="AY31" s="168">
        <v>6.6000000000000003E-2</v>
      </c>
      <c r="AZ31" s="167">
        <v>6.14</v>
      </c>
      <c r="BA31" s="167">
        <v>1.96</v>
      </c>
      <c r="BB31" s="168">
        <v>4.3899999999999997</v>
      </c>
      <c r="BC31" s="163"/>
      <c r="BD31" s="163"/>
      <c r="BE31" s="163"/>
      <c r="BF31" s="163"/>
      <c r="BG31" s="163"/>
      <c r="BH31" s="163"/>
      <c r="BI31" s="163"/>
    </row>
    <row r="32" spans="1:61" s="144" customFormat="1" ht="15.75" x14ac:dyDescent="0.25">
      <c r="A32" s="176">
        <v>51</v>
      </c>
      <c r="B32" s="174" t="s">
        <v>523</v>
      </c>
      <c r="C32" s="176" t="s">
        <v>80</v>
      </c>
      <c r="D32" s="177" t="s">
        <v>31</v>
      </c>
      <c r="E32" s="175">
        <v>10</v>
      </c>
      <c r="F32" s="175">
        <v>8</v>
      </c>
      <c r="G32" s="163">
        <v>58.1</v>
      </c>
      <c r="H32" s="163">
        <v>129.1</v>
      </c>
      <c r="I32" s="163">
        <v>221.5</v>
      </c>
      <c r="J32" s="163">
        <v>74.7</v>
      </c>
      <c r="K32" s="163">
        <v>18</v>
      </c>
      <c r="L32" s="163">
        <v>41.2</v>
      </c>
      <c r="M32" s="163">
        <v>28.4</v>
      </c>
      <c r="N32" s="163">
        <v>722.5</v>
      </c>
      <c r="O32" s="163">
        <v>189</v>
      </c>
      <c r="P32" s="163">
        <v>85.9</v>
      </c>
      <c r="Q32" s="163">
        <v>376.8</v>
      </c>
      <c r="R32" s="163">
        <v>171.1</v>
      </c>
      <c r="S32" s="163">
        <v>34.4</v>
      </c>
      <c r="T32" s="163">
        <v>62.5</v>
      </c>
      <c r="U32" s="163">
        <v>115.2</v>
      </c>
      <c r="V32" s="167">
        <v>449</v>
      </c>
      <c r="W32" s="168">
        <v>3.91</v>
      </c>
      <c r="X32" s="167">
        <v>15.7</v>
      </c>
      <c r="Y32" s="167">
        <v>61.9</v>
      </c>
      <c r="Z32" s="168">
        <v>3.57</v>
      </c>
      <c r="AA32" s="167">
        <v>92.7</v>
      </c>
      <c r="AB32" s="167">
        <v>297</v>
      </c>
      <c r="AC32" s="167">
        <v>305</v>
      </c>
      <c r="AD32" s="167">
        <v>29.2</v>
      </c>
      <c r="AE32" s="167">
        <v>42.1</v>
      </c>
      <c r="AF32" s="167">
        <v>71.099999999999994</v>
      </c>
      <c r="AG32" s="167">
        <v>54.9</v>
      </c>
      <c r="AH32" s="167">
        <v>24.2</v>
      </c>
      <c r="AI32" s="167">
        <v>13.1</v>
      </c>
      <c r="AJ32" s="167">
        <v>22.7</v>
      </c>
      <c r="AK32" s="167">
        <v>66.599999999999994</v>
      </c>
      <c r="AL32" s="167">
        <v>65.400000000000006</v>
      </c>
      <c r="AM32" s="167">
        <v>76.400000000000006</v>
      </c>
      <c r="AN32" s="168">
        <v>4.43</v>
      </c>
      <c r="AO32" s="167">
        <v>18.8</v>
      </c>
      <c r="AP32" s="167">
        <v>68.2</v>
      </c>
      <c r="AQ32" s="167">
        <v>1.34</v>
      </c>
      <c r="AR32" s="167">
        <v>0.67100000000000004</v>
      </c>
      <c r="AS32" s="167">
        <v>1.81</v>
      </c>
      <c r="AT32" s="167">
        <v>1.44</v>
      </c>
      <c r="AU32" s="168">
        <v>0.45900000000000002</v>
      </c>
      <c r="AV32" s="168">
        <v>0.90500000000000003</v>
      </c>
      <c r="AW32" s="167">
        <v>2.2400000000000002</v>
      </c>
      <c r="AX32" s="167">
        <v>15.3</v>
      </c>
      <c r="AY32" s="167">
        <v>0.105</v>
      </c>
      <c r="AZ32" s="167">
        <v>5.7</v>
      </c>
      <c r="BA32" s="167">
        <v>1.56</v>
      </c>
      <c r="BB32" s="168">
        <v>4.5</v>
      </c>
      <c r="BC32" s="163"/>
      <c r="BD32" s="163"/>
      <c r="BE32" s="163"/>
      <c r="BF32" s="163"/>
      <c r="BG32" s="163"/>
      <c r="BH32" s="163"/>
      <c r="BI32" s="163"/>
    </row>
    <row r="33" spans="1:61" s="95" customFormat="1" ht="15.75" x14ac:dyDescent="0.25">
      <c r="A33" s="176">
        <v>53</v>
      </c>
      <c r="B33" s="174" t="s">
        <v>524</v>
      </c>
      <c r="C33" s="176" t="s">
        <v>271</v>
      </c>
      <c r="D33" s="177" t="s">
        <v>31</v>
      </c>
      <c r="E33" s="175">
        <v>8</v>
      </c>
      <c r="F33" s="175">
        <v>12</v>
      </c>
      <c r="G33" s="163">
        <v>66.599999999999994</v>
      </c>
      <c r="H33" s="163">
        <v>66.3</v>
      </c>
      <c r="I33" s="163">
        <v>150.1</v>
      </c>
      <c r="J33" s="163">
        <v>40.9</v>
      </c>
      <c r="K33" s="163">
        <v>21.3</v>
      </c>
      <c r="L33" s="163">
        <v>16.3</v>
      </c>
      <c r="M33" s="163">
        <v>29.8</v>
      </c>
      <c r="N33" s="163">
        <v>727.5</v>
      </c>
      <c r="O33" s="163">
        <v>205.3</v>
      </c>
      <c r="P33" s="163">
        <v>60.6</v>
      </c>
      <c r="Q33" s="163">
        <v>320.10000000000002</v>
      </c>
      <c r="R33" s="163">
        <v>195.7</v>
      </c>
      <c r="S33" s="163">
        <v>6.4</v>
      </c>
      <c r="T33" s="163">
        <v>26.4</v>
      </c>
      <c r="U33" s="163">
        <v>64</v>
      </c>
      <c r="V33" s="167">
        <v>582</v>
      </c>
      <c r="W33" s="168">
        <v>1.19</v>
      </c>
      <c r="X33" s="167">
        <v>25.3</v>
      </c>
      <c r="Y33" s="167">
        <v>39.5</v>
      </c>
      <c r="Z33" s="167">
        <v>5.6</v>
      </c>
      <c r="AA33" s="167">
        <v>104</v>
      </c>
      <c r="AB33" s="167">
        <v>308</v>
      </c>
      <c r="AC33" s="167">
        <v>388</v>
      </c>
      <c r="AD33" s="167">
        <v>47</v>
      </c>
      <c r="AE33" s="167">
        <v>72.900000000000006</v>
      </c>
      <c r="AF33" s="167">
        <v>121</v>
      </c>
      <c r="AG33" s="167">
        <v>78.7</v>
      </c>
      <c r="AH33" s="167">
        <v>33.1</v>
      </c>
      <c r="AI33" s="167">
        <v>24.6</v>
      </c>
      <c r="AJ33" s="167">
        <v>38.200000000000003</v>
      </c>
      <c r="AK33" s="167">
        <v>128</v>
      </c>
      <c r="AL33" s="167">
        <v>69.900000000000006</v>
      </c>
      <c r="AM33" s="167">
        <v>91.1</v>
      </c>
      <c r="AN33" s="167">
        <v>11.7</v>
      </c>
      <c r="AO33" s="167">
        <v>36</v>
      </c>
      <c r="AP33" s="167">
        <v>123</v>
      </c>
      <c r="AQ33" s="167">
        <v>2.37</v>
      </c>
      <c r="AR33" s="167">
        <v>1.19</v>
      </c>
      <c r="AS33" s="167">
        <v>1.66</v>
      </c>
      <c r="AT33" s="167">
        <v>1.1599999999999999</v>
      </c>
      <c r="AU33" s="168">
        <v>0.29799999999999999</v>
      </c>
      <c r="AV33" s="168">
        <v>0.629</v>
      </c>
      <c r="AW33" s="167">
        <v>1.59</v>
      </c>
      <c r="AX33" s="167">
        <v>9.89</v>
      </c>
      <c r="AY33" s="167">
        <v>0.156</v>
      </c>
      <c r="AZ33" s="167">
        <v>4.53</v>
      </c>
      <c r="BA33" s="167">
        <v>0.90600000000000003</v>
      </c>
      <c r="BB33" s="168">
        <v>4.67</v>
      </c>
      <c r="BC33" s="163"/>
      <c r="BD33" s="163"/>
      <c r="BE33" s="163"/>
      <c r="BF33" s="163"/>
      <c r="BG33" s="163"/>
      <c r="BH33" s="163"/>
      <c r="BI33" s="163"/>
    </row>
    <row r="34" spans="1:61" s="95" customFormat="1" ht="15.75" x14ac:dyDescent="0.25">
      <c r="A34" s="176">
        <v>56</v>
      </c>
      <c r="B34" s="174" t="s">
        <v>525</v>
      </c>
      <c r="C34" s="176" t="s">
        <v>173</v>
      </c>
      <c r="D34" s="177" t="s">
        <v>31</v>
      </c>
      <c r="E34" s="175">
        <v>3</v>
      </c>
      <c r="F34" s="175">
        <v>22</v>
      </c>
      <c r="G34" s="163">
        <v>55.9</v>
      </c>
      <c r="H34" s="163">
        <v>121.8</v>
      </c>
      <c r="I34" s="163">
        <v>253.9</v>
      </c>
      <c r="J34" s="163">
        <v>98.1</v>
      </c>
      <c r="K34" s="163">
        <v>16.7</v>
      </c>
      <c r="L34" s="163">
        <v>65.2</v>
      </c>
      <c r="M34" s="163">
        <v>19.8</v>
      </c>
      <c r="N34" s="163">
        <v>316.89999999999998</v>
      </c>
      <c r="O34" s="163">
        <v>97.1</v>
      </c>
      <c r="P34" s="163">
        <v>150.30000000000001</v>
      </c>
      <c r="Q34" s="163">
        <v>455.8</v>
      </c>
      <c r="R34" s="163">
        <v>111.8</v>
      </c>
      <c r="S34" s="163">
        <v>59.5</v>
      </c>
      <c r="T34" s="163">
        <v>65.2</v>
      </c>
      <c r="U34" s="163">
        <v>78</v>
      </c>
      <c r="V34" s="167">
        <v>245</v>
      </c>
      <c r="W34" s="168">
        <v>5.55</v>
      </c>
      <c r="X34" s="167">
        <v>14.7</v>
      </c>
      <c r="Y34" s="167">
        <v>57</v>
      </c>
      <c r="Z34" s="168">
        <v>2.5499999999999998</v>
      </c>
      <c r="AA34" s="167">
        <v>175</v>
      </c>
      <c r="AB34" s="167">
        <v>220</v>
      </c>
      <c r="AC34" s="167">
        <v>213</v>
      </c>
      <c r="AD34" s="167">
        <v>16.399999999999999</v>
      </c>
      <c r="AE34" s="167">
        <v>34.9</v>
      </c>
      <c r="AF34" s="168">
        <v>56.1</v>
      </c>
      <c r="AG34" s="167">
        <v>30.9</v>
      </c>
      <c r="AH34" s="167">
        <v>15.8</v>
      </c>
      <c r="AI34" s="167">
        <v>7.49</v>
      </c>
      <c r="AJ34" s="167">
        <v>15.4</v>
      </c>
      <c r="AK34" s="167">
        <v>34.4</v>
      </c>
      <c r="AL34" s="167">
        <v>49.5</v>
      </c>
      <c r="AM34" s="167">
        <v>63.6</v>
      </c>
      <c r="AN34" s="168">
        <v>2.85</v>
      </c>
      <c r="AO34" s="167">
        <v>10.8</v>
      </c>
      <c r="AP34" s="167">
        <v>51.1</v>
      </c>
      <c r="AQ34" s="168">
        <v>0.67100000000000004</v>
      </c>
      <c r="AR34" s="167">
        <v>0.31</v>
      </c>
      <c r="AS34" s="167">
        <v>1.54</v>
      </c>
      <c r="AT34" s="167">
        <v>2.62</v>
      </c>
      <c r="AU34" s="167">
        <v>3.36</v>
      </c>
      <c r="AV34" s="167">
        <v>1.74</v>
      </c>
      <c r="AW34" s="167">
        <v>1.41</v>
      </c>
      <c r="AX34" s="167">
        <v>11.3</v>
      </c>
      <c r="AY34" s="167">
        <v>0.11899999999999999</v>
      </c>
      <c r="AZ34" s="167">
        <v>4.91</v>
      </c>
      <c r="BA34" s="167">
        <v>0.95399999999999996</v>
      </c>
      <c r="BB34" s="168">
        <v>2.64</v>
      </c>
      <c r="BC34" s="163"/>
      <c r="BD34" s="163"/>
      <c r="BE34" s="163"/>
      <c r="BF34" s="163"/>
      <c r="BG34" s="163"/>
      <c r="BH34" s="163"/>
      <c r="BI34" s="163"/>
    </row>
    <row r="35" spans="1:61" s="95" customFormat="1" ht="15.75" x14ac:dyDescent="0.25">
      <c r="A35" s="176">
        <v>58</v>
      </c>
      <c r="B35" s="174" t="s">
        <v>526</v>
      </c>
      <c r="C35" s="176" t="s">
        <v>364</v>
      </c>
      <c r="D35" s="177" t="s">
        <v>31</v>
      </c>
      <c r="E35" s="175">
        <v>8</v>
      </c>
      <c r="F35" s="175">
        <v>11</v>
      </c>
      <c r="G35" s="163">
        <v>43</v>
      </c>
      <c r="H35" s="163">
        <v>106.5</v>
      </c>
      <c r="I35" s="163">
        <v>319</v>
      </c>
      <c r="J35" s="163">
        <v>33</v>
      </c>
      <c r="K35" s="163">
        <v>14.4</v>
      </c>
      <c r="L35" s="163">
        <v>25.8</v>
      </c>
      <c r="M35" s="163">
        <v>18.7</v>
      </c>
      <c r="N35" s="163">
        <v>1115.2</v>
      </c>
      <c r="O35" s="163">
        <v>105.7</v>
      </c>
      <c r="P35" s="163">
        <v>12.2</v>
      </c>
      <c r="Q35" s="163">
        <v>137.5</v>
      </c>
      <c r="R35" s="163">
        <v>84.3</v>
      </c>
      <c r="S35" s="163">
        <v>35.5</v>
      </c>
      <c r="T35" s="163">
        <v>81.900000000000006</v>
      </c>
      <c r="U35" s="163">
        <v>111</v>
      </c>
      <c r="V35" s="167">
        <v>300</v>
      </c>
      <c r="W35" s="167">
        <v>9.09</v>
      </c>
      <c r="X35" s="167">
        <v>15.1</v>
      </c>
      <c r="Y35" s="167">
        <v>29.1</v>
      </c>
      <c r="Z35" s="168">
        <v>2.73</v>
      </c>
      <c r="AA35" s="167">
        <v>111</v>
      </c>
      <c r="AB35" s="167">
        <v>175</v>
      </c>
      <c r="AC35" s="167">
        <v>168</v>
      </c>
      <c r="AD35" s="167">
        <v>26.5</v>
      </c>
      <c r="AE35" s="167">
        <v>37.4</v>
      </c>
      <c r="AF35" s="167">
        <v>68.3</v>
      </c>
      <c r="AG35" s="167">
        <v>38.299999999999997</v>
      </c>
      <c r="AH35" s="167">
        <v>23.9</v>
      </c>
      <c r="AI35" s="167">
        <v>6.26</v>
      </c>
      <c r="AJ35" s="167">
        <v>18.7</v>
      </c>
      <c r="AK35" s="167">
        <v>72.8</v>
      </c>
      <c r="AL35" s="167">
        <v>36.6</v>
      </c>
      <c r="AM35" s="167">
        <v>64.7</v>
      </c>
      <c r="AN35" s="168">
        <v>3.48</v>
      </c>
      <c r="AO35" s="167">
        <v>15</v>
      </c>
      <c r="AP35" s="167">
        <v>65.400000000000006</v>
      </c>
      <c r="AQ35" s="167">
        <v>0.98399999999999999</v>
      </c>
      <c r="AR35" s="168">
        <v>0.26900000000000002</v>
      </c>
      <c r="AS35" s="168">
        <v>0.55300000000000005</v>
      </c>
      <c r="AT35" s="167">
        <v>0.82699999999999996</v>
      </c>
      <c r="AU35" s="168">
        <v>0.253</v>
      </c>
      <c r="AV35" s="167">
        <v>3.59</v>
      </c>
      <c r="AW35" s="167">
        <v>1.08</v>
      </c>
      <c r="AX35" s="167">
        <v>8.77</v>
      </c>
      <c r="AY35" s="168">
        <v>6.4000000000000001E-2</v>
      </c>
      <c r="AZ35" s="167">
        <v>4.25</v>
      </c>
      <c r="BA35" s="167">
        <v>1.91</v>
      </c>
      <c r="BB35" s="168">
        <v>3.55</v>
      </c>
      <c r="BC35" s="163"/>
      <c r="BD35" s="163"/>
      <c r="BE35" s="163"/>
      <c r="BF35" s="163"/>
      <c r="BG35" s="163"/>
      <c r="BH35" s="163"/>
      <c r="BI35" s="163"/>
    </row>
    <row r="36" spans="1:61" s="95" customFormat="1" ht="15.75" x14ac:dyDescent="0.25">
      <c r="A36" s="176">
        <v>59</v>
      </c>
      <c r="B36" s="174" t="s">
        <v>527</v>
      </c>
      <c r="C36" s="176" t="s">
        <v>61</v>
      </c>
      <c r="D36" s="177" t="s">
        <v>16</v>
      </c>
      <c r="E36" s="175">
        <v>5</v>
      </c>
      <c r="F36" s="175">
        <v>33</v>
      </c>
      <c r="G36" s="164">
        <v>46.3</v>
      </c>
      <c r="H36" s="164">
        <v>62.8</v>
      </c>
      <c r="I36" s="164">
        <v>196.9</v>
      </c>
      <c r="J36" s="164">
        <v>57.6</v>
      </c>
      <c r="K36" s="164">
        <v>16.2</v>
      </c>
      <c r="L36" s="164">
        <v>32.200000000000003</v>
      </c>
      <c r="M36" s="164">
        <v>13.2</v>
      </c>
      <c r="N36" s="164">
        <v>455.2</v>
      </c>
      <c r="O36" s="164">
        <v>95.3</v>
      </c>
      <c r="P36" s="164">
        <v>182.5</v>
      </c>
      <c r="Q36" s="164">
        <v>475.9</v>
      </c>
      <c r="R36" s="164">
        <v>112.4</v>
      </c>
      <c r="S36" s="164">
        <v>54.4</v>
      </c>
      <c r="T36" s="164">
        <v>43.6</v>
      </c>
      <c r="U36" s="164">
        <v>75.900000000000006</v>
      </c>
      <c r="V36" s="167">
        <v>281</v>
      </c>
      <c r="W36" s="167">
        <v>12.7</v>
      </c>
      <c r="X36" s="167">
        <v>14.9</v>
      </c>
      <c r="Y36" s="167">
        <v>36</v>
      </c>
      <c r="Z36" s="168">
        <v>3.96</v>
      </c>
      <c r="AA36" s="167">
        <v>153</v>
      </c>
      <c r="AB36" s="167">
        <v>174</v>
      </c>
      <c r="AC36" s="167">
        <v>236</v>
      </c>
      <c r="AD36" s="167">
        <v>24</v>
      </c>
      <c r="AE36" s="167">
        <v>33.799999999999997</v>
      </c>
      <c r="AF36" s="167">
        <v>58.7</v>
      </c>
      <c r="AG36" s="167">
        <v>39.200000000000003</v>
      </c>
      <c r="AH36" s="167">
        <v>16.899999999999999</v>
      </c>
      <c r="AI36" s="167">
        <v>22.8</v>
      </c>
      <c r="AJ36" s="167">
        <v>20.3</v>
      </c>
      <c r="AK36" s="167">
        <v>69.900000000000006</v>
      </c>
      <c r="AL36" s="167">
        <v>95.4</v>
      </c>
      <c r="AM36" s="167">
        <v>55.8</v>
      </c>
      <c r="AN36" s="168">
        <v>3.72</v>
      </c>
      <c r="AO36" s="167">
        <v>16.2</v>
      </c>
      <c r="AP36" s="167">
        <v>64.7</v>
      </c>
      <c r="AQ36" s="168">
        <v>0.91900000000000004</v>
      </c>
      <c r="AR36" s="167">
        <v>0.30399999999999999</v>
      </c>
      <c r="AS36" s="167">
        <v>1.42</v>
      </c>
      <c r="AT36" s="167">
        <v>4.75</v>
      </c>
      <c r="AU36" s="167">
        <v>11.3</v>
      </c>
      <c r="AV36" s="168">
        <v>0.80500000000000005</v>
      </c>
      <c r="AW36" s="167">
        <v>1.64</v>
      </c>
      <c r="AX36" s="167">
        <v>8.2899999999999991</v>
      </c>
      <c r="AY36" s="167">
        <v>0.219</v>
      </c>
      <c r="AZ36" s="167">
        <v>3.46</v>
      </c>
      <c r="BA36" s="167">
        <v>0.72599999999999998</v>
      </c>
      <c r="BB36" s="168">
        <v>3.64</v>
      </c>
      <c r="BC36" s="163"/>
      <c r="BD36" s="163"/>
      <c r="BE36" s="163"/>
      <c r="BF36" s="163"/>
      <c r="BG36" s="163"/>
      <c r="BH36" s="163"/>
      <c r="BI36" s="163"/>
    </row>
    <row r="37" spans="1:61" s="28" customFormat="1" ht="15.75" x14ac:dyDescent="0.25">
      <c r="A37" s="176">
        <v>61</v>
      </c>
      <c r="B37" s="174" t="s">
        <v>528</v>
      </c>
      <c r="C37" s="176" t="s">
        <v>396</v>
      </c>
      <c r="D37" s="177" t="s">
        <v>31</v>
      </c>
      <c r="E37" s="175">
        <v>5</v>
      </c>
      <c r="F37" s="175">
        <v>10</v>
      </c>
      <c r="G37" s="163">
        <v>60.3</v>
      </c>
      <c r="H37" s="163">
        <v>61.8</v>
      </c>
      <c r="I37" s="163">
        <v>469.6</v>
      </c>
      <c r="J37" s="163">
        <v>107.8</v>
      </c>
      <c r="K37" s="163">
        <v>15.6</v>
      </c>
      <c r="L37" s="163">
        <v>60.2</v>
      </c>
      <c r="M37" s="163">
        <v>21.6</v>
      </c>
      <c r="N37" s="163">
        <v>478.5</v>
      </c>
      <c r="O37" s="163">
        <v>88.6</v>
      </c>
      <c r="P37" s="163">
        <v>108.5</v>
      </c>
      <c r="Q37" s="163">
        <v>390.4</v>
      </c>
      <c r="R37" s="163">
        <v>127.8</v>
      </c>
      <c r="S37" s="163">
        <v>63.9</v>
      </c>
      <c r="T37" s="163">
        <v>55.2</v>
      </c>
      <c r="U37" s="163">
        <v>62.6</v>
      </c>
      <c r="V37" s="167">
        <v>231</v>
      </c>
      <c r="W37" s="167">
        <v>6.05</v>
      </c>
      <c r="X37" s="167">
        <v>15.7</v>
      </c>
      <c r="Y37" s="167">
        <v>50.9</v>
      </c>
      <c r="Z37" s="168">
        <v>1.99</v>
      </c>
      <c r="AA37" s="167">
        <v>257</v>
      </c>
      <c r="AB37" s="167">
        <v>238</v>
      </c>
      <c r="AC37" s="167">
        <v>251</v>
      </c>
      <c r="AD37" s="167">
        <v>22.1</v>
      </c>
      <c r="AE37" s="167">
        <v>44.3</v>
      </c>
      <c r="AF37" s="167">
        <v>74.8</v>
      </c>
      <c r="AG37" s="167">
        <v>39.1</v>
      </c>
      <c r="AH37" s="167">
        <v>17.399999999999999</v>
      </c>
      <c r="AI37" s="167">
        <v>10.8</v>
      </c>
      <c r="AJ37" s="167">
        <v>24.4</v>
      </c>
      <c r="AK37" s="167">
        <v>67.2</v>
      </c>
      <c r="AL37" s="167">
        <v>40.799999999999997</v>
      </c>
      <c r="AM37" s="167">
        <v>65.3</v>
      </c>
      <c r="AN37" s="168">
        <v>3.47</v>
      </c>
      <c r="AO37" s="167">
        <v>12.7</v>
      </c>
      <c r="AP37" s="167">
        <v>74.3</v>
      </c>
      <c r="AQ37" s="167">
        <v>0.93799999999999994</v>
      </c>
      <c r="AR37" s="167">
        <v>0.29399999999999998</v>
      </c>
      <c r="AS37" s="167">
        <v>2.46</v>
      </c>
      <c r="AT37" s="167">
        <v>1.52</v>
      </c>
      <c r="AU37" s="168">
        <v>0.28999999999999998</v>
      </c>
      <c r="AV37" s="167">
        <v>1.77</v>
      </c>
      <c r="AW37" s="167">
        <v>1.66</v>
      </c>
      <c r="AX37" s="167">
        <v>12.3</v>
      </c>
      <c r="AY37" s="168">
        <v>6.2E-2</v>
      </c>
      <c r="AZ37" s="167">
        <v>4.16</v>
      </c>
      <c r="BA37" s="167">
        <v>1.07</v>
      </c>
      <c r="BB37" s="168">
        <v>3.17</v>
      </c>
      <c r="BC37" s="163"/>
      <c r="BD37" s="163"/>
      <c r="BE37" s="163"/>
      <c r="BF37" s="163"/>
      <c r="BG37" s="163"/>
      <c r="BH37" s="163"/>
      <c r="BI37" s="163"/>
    </row>
    <row r="38" spans="1:61" s="28" customFormat="1" ht="15.75" x14ac:dyDescent="0.25">
      <c r="A38" s="176">
        <v>64</v>
      </c>
      <c r="B38" s="174" t="s">
        <v>529</v>
      </c>
      <c r="C38" s="176" t="s">
        <v>429</v>
      </c>
      <c r="D38" s="177" t="s">
        <v>31</v>
      </c>
      <c r="E38" s="175">
        <v>12</v>
      </c>
      <c r="F38" s="175">
        <v>13</v>
      </c>
      <c r="G38" s="163">
        <v>44.9</v>
      </c>
      <c r="H38" s="163">
        <v>101.3</v>
      </c>
      <c r="I38" s="163">
        <v>261.89999999999998</v>
      </c>
      <c r="J38" s="163">
        <v>229.9</v>
      </c>
      <c r="K38" s="163">
        <v>18.100000000000001</v>
      </c>
      <c r="L38" s="163">
        <v>38.6</v>
      </c>
      <c r="M38" s="163">
        <v>12.5</v>
      </c>
      <c r="N38" s="163">
        <v>928.4</v>
      </c>
      <c r="O38" s="163">
        <v>134.30000000000001</v>
      </c>
      <c r="P38" s="163">
        <v>104.6</v>
      </c>
      <c r="Q38" s="163">
        <v>357.9</v>
      </c>
      <c r="R38" s="163">
        <v>112.4</v>
      </c>
      <c r="S38" s="163">
        <v>19.8</v>
      </c>
      <c r="T38" s="163">
        <v>77.900000000000006</v>
      </c>
      <c r="U38" s="163">
        <v>65.2</v>
      </c>
      <c r="V38" s="167">
        <v>399</v>
      </c>
      <c r="W38" s="167">
        <v>6.22</v>
      </c>
      <c r="X38" s="167">
        <v>24.5</v>
      </c>
      <c r="Y38" s="167">
        <v>37</v>
      </c>
      <c r="Z38" s="168">
        <v>4.32</v>
      </c>
      <c r="AA38" s="167">
        <v>160</v>
      </c>
      <c r="AB38" s="167">
        <v>199</v>
      </c>
      <c r="AC38" s="167">
        <v>229</v>
      </c>
      <c r="AD38" s="167">
        <v>34.200000000000003</v>
      </c>
      <c r="AE38" s="167">
        <v>55.7</v>
      </c>
      <c r="AF38" s="167">
        <v>95.7</v>
      </c>
      <c r="AG38" s="167">
        <v>58.3</v>
      </c>
      <c r="AH38" s="167">
        <v>25.5</v>
      </c>
      <c r="AI38" s="167">
        <v>13.8</v>
      </c>
      <c r="AJ38" s="167">
        <v>23.6</v>
      </c>
      <c r="AK38" s="167">
        <v>93.9</v>
      </c>
      <c r="AL38" s="167">
        <v>53.2</v>
      </c>
      <c r="AM38" s="167">
        <v>94.7</v>
      </c>
      <c r="AN38" s="167">
        <v>6.66</v>
      </c>
      <c r="AO38" s="167">
        <v>24.8</v>
      </c>
      <c r="AP38" s="167">
        <v>104</v>
      </c>
      <c r="AQ38" s="167">
        <v>1.2</v>
      </c>
      <c r="AR38" s="167">
        <v>0.443</v>
      </c>
      <c r="AS38" s="167">
        <v>4.82</v>
      </c>
      <c r="AT38" s="167">
        <v>3</v>
      </c>
      <c r="AU38" s="167">
        <v>0.95899999999999996</v>
      </c>
      <c r="AV38" s="168">
        <v>0.24399999999999999</v>
      </c>
      <c r="AW38" s="167">
        <v>1.46</v>
      </c>
      <c r="AX38" s="167">
        <v>14.6</v>
      </c>
      <c r="AY38" s="167">
        <v>0.13600000000000001</v>
      </c>
      <c r="AZ38" s="167">
        <v>5.04</v>
      </c>
      <c r="BA38" s="167">
        <v>1.31</v>
      </c>
      <c r="BB38" s="168">
        <v>3.52</v>
      </c>
      <c r="BC38" s="163"/>
      <c r="BD38" s="163"/>
      <c r="BE38" s="163"/>
      <c r="BF38" s="163"/>
      <c r="BG38" s="163"/>
      <c r="BH38" s="163"/>
      <c r="BI38" s="163"/>
    </row>
    <row r="39" spans="1:61" s="28" customFormat="1" ht="15.75" x14ac:dyDescent="0.25">
      <c r="A39" s="176">
        <v>65</v>
      </c>
      <c r="B39" s="174" t="s">
        <v>530</v>
      </c>
      <c r="C39" s="176" t="s">
        <v>277</v>
      </c>
      <c r="D39" s="177" t="s">
        <v>31</v>
      </c>
      <c r="E39" s="175">
        <v>2</v>
      </c>
      <c r="F39" s="175">
        <v>61</v>
      </c>
      <c r="G39" s="163">
        <v>30.9</v>
      </c>
      <c r="H39" s="163">
        <v>22.5</v>
      </c>
      <c r="I39" s="163">
        <v>20.3</v>
      </c>
      <c r="J39" s="163">
        <v>70.2</v>
      </c>
      <c r="K39" s="163">
        <v>28.1</v>
      </c>
      <c r="L39" s="163">
        <v>19.2</v>
      </c>
      <c r="M39" s="163">
        <v>7.1</v>
      </c>
      <c r="N39" s="163">
        <v>640</v>
      </c>
      <c r="O39" s="163">
        <v>118</v>
      </c>
      <c r="P39" s="163">
        <v>64</v>
      </c>
      <c r="Q39" s="163">
        <v>251.9</v>
      </c>
      <c r="R39" s="163">
        <v>105.6</v>
      </c>
      <c r="S39" s="163"/>
      <c r="T39" s="163"/>
      <c r="U39" s="163"/>
      <c r="V39" s="167">
        <v>744</v>
      </c>
      <c r="W39" s="167">
        <v>8.65</v>
      </c>
      <c r="X39" s="167">
        <v>40.1</v>
      </c>
      <c r="Y39" s="167">
        <v>82.5</v>
      </c>
      <c r="Z39" s="167">
        <v>11.2</v>
      </c>
      <c r="AA39" s="167">
        <v>198</v>
      </c>
      <c r="AB39" s="167">
        <v>508</v>
      </c>
      <c r="AC39" s="167">
        <v>603</v>
      </c>
      <c r="AD39" s="167">
        <v>56.9</v>
      </c>
      <c r="AE39" s="167">
        <v>96.8</v>
      </c>
      <c r="AF39" s="167">
        <v>162</v>
      </c>
      <c r="AG39" s="167">
        <v>121</v>
      </c>
      <c r="AH39" s="167">
        <v>56.1</v>
      </c>
      <c r="AI39" s="167">
        <v>37.799999999999997</v>
      </c>
      <c r="AJ39" s="167">
        <v>63.9</v>
      </c>
      <c r="AK39" s="167">
        <v>170</v>
      </c>
      <c r="AL39" s="167">
        <v>137</v>
      </c>
      <c r="AM39" s="167">
        <v>158</v>
      </c>
      <c r="AN39" s="167">
        <v>20.6</v>
      </c>
      <c r="AO39" s="167">
        <v>52.6</v>
      </c>
      <c r="AP39" s="167">
        <v>163</v>
      </c>
      <c r="AQ39" s="167">
        <v>2.2599999999999998</v>
      </c>
      <c r="AR39" s="167">
        <v>1.1000000000000001</v>
      </c>
      <c r="AS39" s="167">
        <v>5.31</v>
      </c>
      <c r="AT39" s="167">
        <v>4.5999999999999996</v>
      </c>
      <c r="AU39" s="167">
        <v>1.72</v>
      </c>
      <c r="AV39" s="168">
        <v>0.41299999999999998</v>
      </c>
      <c r="AW39" s="167">
        <v>2.91</v>
      </c>
      <c r="AX39" s="167">
        <v>26</v>
      </c>
      <c r="AY39" s="167">
        <v>0.45800000000000002</v>
      </c>
      <c r="AZ39" s="167">
        <v>6.5</v>
      </c>
      <c r="BA39" s="167">
        <v>2.71</v>
      </c>
      <c r="BB39" s="168">
        <v>7.03</v>
      </c>
      <c r="BC39" s="163"/>
      <c r="BD39" s="163"/>
      <c r="BE39" s="163"/>
      <c r="BF39" s="163"/>
      <c r="BG39" s="163"/>
      <c r="BH39" s="163"/>
      <c r="BI39" s="163"/>
    </row>
    <row r="40" spans="1:61" s="28" customFormat="1" ht="15.75" x14ac:dyDescent="0.25">
      <c r="A40" s="176">
        <v>67</v>
      </c>
      <c r="B40" s="174" t="s">
        <v>531</v>
      </c>
      <c r="C40" s="176" t="s">
        <v>104</v>
      </c>
      <c r="D40" s="177" t="s">
        <v>16</v>
      </c>
      <c r="E40" s="175">
        <v>13</v>
      </c>
      <c r="F40" s="175">
        <v>15</v>
      </c>
      <c r="G40" s="163">
        <v>68.099999999999994</v>
      </c>
      <c r="H40" s="163">
        <v>114.3</v>
      </c>
      <c r="I40" s="163">
        <v>284.10000000000002</v>
      </c>
      <c r="J40" s="163">
        <v>138.30000000000001</v>
      </c>
      <c r="K40" s="163">
        <v>19.899999999999999</v>
      </c>
      <c r="L40" s="163">
        <v>27.3</v>
      </c>
      <c r="M40" s="163">
        <v>15.6</v>
      </c>
      <c r="N40" s="163">
        <v>622.70000000000005</v>
      </c>
      <c r="O40" s="163">
        <v>137.5</v>
      </c>
      <c r="P40" s="163">
        <v>126</v>
      </c>
      <c r="Q40" s="163">
        <v>525.20000000000005</v>
      </c>
      <c r="R40" s="163">
        <v>179.9</v>
      </c>
      <c r="S40" s="163">
        <v>72.900000000000006</v>
      </c>
      <c r="T40" s="163">
        <v>59</v>
      </c>
      <c r="U40" s="163">
        <v>44.7</v>
      </c>
      <c r="V40" s="167">
        <v>315</v>
      </c>
      <c r="W40" s="167">
        <v>8.93</v>
      </c>
      <c r="X40" s="167">
        <v>15.5</v>
      </c>
      <c r="Y40" s="167">
        <v>56.2</v>
      </c>
      <c r="Z40" s="168">
        <v>3.52</v>
      </c>
      <c r="AA40" s="167">
        <v>155</v>
      </c>
      <c r="AB40" s="167">
        <v>246</v>
      </c>
      <c r="AC40" s="167">
        <v>312</v>
      </c>
      <c r="AD40" s="167">
        <v>24.9</v>
      </c>
      <c r="AE40" s="167">
        <v>35</v>
      </c>
      <c r="AF40" s="167">
        <v>56.5</v>
      </c>
      <c r="AG40" s="167">
        <v>38.9</v>
      </c>
      <c r="AH40" s="167">
        <v>20.100000000000001</v>
      </c>
      <c r="AI40" s="167">
        <v>8.16</v>
      </c>
      <c r="AJ40" s="167">
        <v>20.399999999999999</v>
      </c>
      <c r="AK40" s="167">
        <v>48.1</v>
      </c>
      <c r="AL40" s="167">
        <v>53.8</v>
      </c>
      <c r="AM40" s="167">
        <v>66.2</v>
      </c>
      <c r="AN40" s="168">
        <v>3.26</v>
      </c>
      <c r="AO40" s="167">
        <v>14.2</v>
      </c>
      <c r="AP40" s="167">
        <v>55.8</v>
      </c>
      <c r="AQ40" s="167">
        <v>0.93799999999999994</v>
      </c>
      <c r="AR40" s="167">
        <v>0.29499999999999998</v>
      </c>
      <c r="AS40" s="167">
        <v>2.13</v>
      </c>
      <c r="AT40" s="167">
        <v>1.5</v>
      </c>
      <c r="AU40" s="167">
        <v>2.93</v>
      </c>
      <c r="AV40" s="167">
        <v>1.1599999999999999</v>
      </c>
      <c r="AW40" s="167">
        <v>2.52</v>
      </c>
      <c r="AX40" s="167">
        <v>11.4</v>
      </c>
      <c r="AY40" s="167">
        <v>0.13</v>
      </c>
      <c r="AZ40" s="167">
        <v>4.91</v>
      </c>
      <c r="BA40" s="167">
        <v>0.73099999999999998</v>
      </c>
      <c r="BB40" s="168">
        <v>4.42</v>
      </c>
      <c r="BC40" s="163"/>
      <c r="BD40" s="163"/>
      <c r="BE40" s="163"/>
      <c r="BF40" s="163"/>
      <c r="BG40" s="163"/>
      <c r="BH40" s="163"/>
      <c r="BI40" s="163"/>
    </row>
    <row r="41" spans="1:61" s="108" customFormat="1" ht="15.75" x14ac:dyDescent="0.25">
      <c r="A41" s="176">
        <v>71</v>
      </c>
      <c r="B41" s="174" t="s">
        <v>532</v>
      </c>
      <c r="C41" s="176" t="s">
        <v>20</v>
      </c>
      <c r="D41" s="177" t="s">
        <v>16</v>
      </c>
      <c r="E41" s="175">
        <v>15</v>
      </c>
      <c r="F41" s="175">
        <v>11</v>
      </c>
      <c r="G41" s="163">
        <v>34.200000000000003</v>
      </c>
      <c r="H41" s="163">
        <v>53.9</v>
      </c>
      <c r="I41" s="163">
        <v>213.6</v>
      </c>
      <c r="J41" s="163">
        <v>39.4</v>
      </c>
      <c r="K41" s="163">
        <v>16.3</v>
      </c>
      <c r="L41" s="163">
        <v>23.2</v>
      </c>
      <c r="M41" s="163">
        <v>7.5</v>
      </c>
      <c r="N41" s="163">
        <v>468.7</v>
      </c>
      <c r="O41" s="163">
        <v>83.4</v>
      </c>
      <c r="P41" s="163">
        <v>90.2</v>
      </c>
      <c r="Q41" s="163">
        <v>300.3</v>
      </c>
      <c r="R41" s="163">
        <v>124.2</v>
      </c>
      <c r="S41" s="163">
        <v>31.1</v>
      </c>
      <c r="T41" s="163">
        <v>47.8</v>
      </c>
      <c r="U41" s="163">
        <v>42.7</v>
      </c>
      <c r="V41" s="167">
        <v>309</v>
      </c>
      <c r="W41" s="167">
        <v>10.9</v>
      </c>
      <c r="X41" s="167">
        <v>13.5</v>
      </c>
      <c r="Y41" s="167">
        <v>55.5</v>
      </c>
      <c r="Z41" s="168">
        <v>2.58</v>
      </c>
      <c r="AA41" s="167">
        <v>106</v>
      </c>
      <c r="AB41" s="167">
        <v>230</v>
      </c>
      <c r="AC41" s="167">
        <v>268</v>
      </c>
      <c r="AD41" s="167">
        <v>22.7</v>
      </c>
      <c r="AE41" s="167">
        <v>40.1</v>
      </c>
      <c r="AF41" s="167">
        <v>63.8</v>
      </c>
      <c r="AG41" s="167">
        <v>37.799999999999997</v>
      </c>
      <c r="AH41" s="167">
        <v>20.7</v>
      </c>
      <c r="AI41" s="167">
        <v>6.49</v>
      </c>
      <c r="AJ41" s="167">
        <v>19.399999999999999</v>
      </c>
      <c r="AK41" s="167">
        <v>45.4</v>
      </c>
      <c r="AL41" s="167">
        <v>49.4</v>
      </c>
      <c r="AM41" s="167">
        <v>62.1</v>
      </c>
      <c r="AN41" s="168">
        <v>3.98</v>
      </c>
      <c r="AO41" s="167">
        <v>17.7</v>
      </c>
      <c r="AP41" s="167">
        <v>63.7</v>
      </c>
      <c r="AQ41" s="167">
        <v>0.99299999999999999</v>
      </c>
      <c r="AR41" s="168">
        <v>0.26700000000000002</v>
      </c>
      <c r="AS41" s="167">
        <v>3.22</v>
      </c>
      <c r="AT41" s="167">
        <v>1.84</v>
      </c>
      <c r="AU41" s="167">
        <v>0.749</v>
      </c>
      <c r="AV41" s="168">
        <v>0.94599999999999995</v>
      </c>
      <c r="AW41" s="167">
        <v>2.52</v>
      </c>
      <c r="AX41" s="167">
        <v>12.5</v>
      </c>
      <c r="AY41" s="167">
        <v>0.122</v>
      </c>
      <c r="AZ41" s="167">
        <v>3.77</v>
      </c>
      <c r="BA41" s="167">
        <v>0.76800000000000002</v>
      </c>
      <c r="BB41" s="168">
        <v>3.86</v>
      </c>
      <c r="BC41" s="163"/>
      <c r="BD41" s="163"/>
      <c r="BE41" s="163"/>
      <c r="BF41" s="163"/>
      <c r="BG41" s="163"/>
      <c r="BH41" s="163"/>
      <c r="BI41" s="163"/>
    </row>
    <row r="42" spans="1:61" s="108" customFormat="1" ht="15.75" x14ac:dyDescent="0.25">
      <c r="A42" s="176">
        <v>72</v>
      </c>
      <c r="B42" s="174" t="s">
        <v>533</v>
      </c>
      <c r="C42" s="176" t="s">
        <v>95</v>
      </c>
      <c r="D42" s="177" t="s">
        <v>16</v>
      </c>
      <c r="E42" s="175">
        <v>12</v>
      </c>
      <c r="F42" s="175">
        <v>16</v>
      </c>
      <c r="G42" s="163">
        <v>29.8</v>
      </c>
      <c r="H42" s="163">
        <v>52.4</v>
      </c>
      <c r="I42" s="163">
        <v>169.9</v>
      </c>
      <c r="J42" s="163">
        <v>54</v>
      </c>
      <c r="K42" s="163">
        <v>12.2</v>
      </c>
      <c r="L42" s="163">
        <v>15.5</v>
      </c>
      <c r="M42" s="163">
        <v>7.6</v>
      </c>
      <c r="N42" s="163">
        <v>303.5</v>
      </c>
      <c r="O42" s="163">
        <v>52.6</v>
      </c>
      <c r="P42" s="163">
        <v>49.1</v>
      </c>
      <c r="Q42" s="163">
        <v>239</v>
      </c>
      <c r="R42" s="163">
        <v>47.1</v>
      </c>
      <c r="S42" s="163">
        <v>36.200000000000003</v>
      </c>
      <c r="T42" s="163">
        <v>26.8</v>
      </c>
      <c r="U42" s="163">
        <v>67.8</v>
      </c>
      <c r="V42" s="167">
        <v>333</v>
      </c>
      <c r="W42" s="168">
        <v>4.4000000000000004</v>
      </c>
      <c r="X42" s="167">
        <v>16.600000000000001</v>
      </c>
      <c r="Y42" s="167">
        <v>75.3</v>
      </c>
      <c r="Z42" s="168">
        <v>3.08</v>
      </c>
      <c r="AA42" s="167">
        <v>104</v>
      </c>
      <c r="AB42" s="167">
        <v>303</v>
      </c>
      <c r="AC42" s="167">
        <v>222</v>
      </c>
      <c r="AD42" s="167">
        <v>22.6</v>
      </c>
      <c r="AE42" s="167">
        <v>32</v>
      </c>
      <c r="AF42" s="168">
        <v>51.6</v>
      </c>
      <c r="AG42" s="167">
        <v>28.8</v>
      </c>
      <c r="AH42" s="167">
        <v>19.600000000000001</v>
      </c>
      <c r="AI42" s="167">
        <v>9.0500000000000007</v>
      </c>
      <c r="AJ42" s="167">
        <v>16.899999999999999</v>
      </c>
      <c r="AK42" s="167">
        <v>42.3</v>
      </c>
      <c r="AL42" s="167">
        <v>52.5</v>
      </c>
      <c r="AM42" s="167">
        <v>89.4</v>
      </c>
      <c r="AN42" s="168">
        <v>3.55</v>
      </c>
      <c r="AO42" s="167">
        <v>12.3</v>
      </c>
      <c r="AP42" s="167">
        <v>50</v>
      </c>
      <c r="AQ42" s="167">
        <v>1.03</v>
      </c>
      <c r="AR42" s="167">
        <v>0.44600000000000001</v>
      </c>
      <c r="AS42" s="167">
        <v>1.8</v>
      </c>
      <c r="AT42" s="167">
        <v>2.66</v>
      </c>
      <c r="AU42" s="168">
        <v>0.61399999999999999</v>
      </c>
      <c r="AV42" s="168">
        <v>0.253</v>
      </c>
      <c r="AW42" s="167">
        <v>1.64</v>
      </c>
      <c r="AX42" s="171">
        <v>0</v>
      </c>
      <c r="AY42" s="168">
        <v>9.9000000000000005E-2</v>
      </c>
      <c r="AZ42" s="167">
        <v>7.27</v>
      </c>
      <c r="BA42" s="167">
        <v>1.78</v>
      </c>
      <c r="BB42" s="168">
        <v>4.3600000000000003</v>
      </c>
      <c r="BC42" s="163"/>
      <c r="BD42" s="163"/>
      <c r="BE42" s="163"/>
      <c r="BF42" s="163"/>
      <c r="BG42" s="163"/>
      <c r="BH42" s="163"/>
      <c r="BI42" s="163"/>
    </row>
    <row r="43" spans="1:61" s="123" customFormat="1" ht="15.75" x14ac:dyDescent="0.25">
      <c r="A43" s="176">
        <v>76</v>
      </c>
      <c r="B43" s="174" t="s">
        <v>534</v>
      </c>
      <c r="C43" s="176" t="s">
        <v>191</v>
      </c>
      <c r="D43" s="177" t="s">
        <v>16</v>
      </c>
      <c r="E43" s="175">
        <v>9</v>
      </c>
      <c r="F43" s="175">
        <v>8</v>
      </c>
      <c r="G43" s="163">
        <v>49.7</v>
      </c>
      <c r="H43" s="163">
        <v>87.9</v>
      </c>
      <c r="I43" s="163">
        <v>341</v>
      </c>
      <c r="J43" s="163">
        <v>17.3</v>
      </c>
      <c r="K43" s="163">
        <v>15.8</v>
      </c>
      <c r="L43" s="163">
        <v>22.5</v>
      </c>
      <c r="M43" s="163">
        <v>12.6</v>
      </c>
      <c r="N43" s="163">
        <v>475.9</v>
      </c>
      <c r="O43" s="163">
        <v>142.4</v>
      </c>
      <c r="P43" s="163">
        <v>102.8</v>
      </c>
      <c r="Q43" s="163">
        <v>371.2</v>
      </c>
      <c r="R43" s="163">
        <v>188.3</v>
      </c>
      <c r="S43" s="163">
        <v>29.4</v>
      </c>
      <c r="T43" s="163">
        <v>50.7</v>
      </c>
      <c r="U43" s="163">
        <v>35.200000000000003</v>
      </c>
      <c r="V43" s="167">
        <v>342</v>
      </c>
      <c r="W43" s="168">
        <v>5.57</v>
      </c>
      <c r="X43" s="167">
        <v>21.6</v>
      </c>
      <c r="Y43" s="170">
        <v>54.1</v>
      </c>
      <c r="Z43" s="168">
        <v>2.5099999999999998</v>
      </c>
      <c r="AA43" s="167">
        <v>140</v>
      </c>
      <c r="AB43" s="167">
        <v>242</v>
      </c>
      <c r="AC43" s="167">
        <v>354</v>
      </c>
      <c r="AD43" s="167">
        <v>32.1</v>
      </c>
      <c r="AE43" s="167">
        <v>37.5</v>
      </c>
      <c r="AF43" s="167">
        <v>73.400000000000006</v>
      </c>
      <c r="AG43" s="167">
        <v>35.700000000000003</v>
      </c>
      <c r="AH43" s="167">
        <v>25.6</v>
      </c>
      <c r="AI43" s="167">
        <v>9.7200000000000006</v>
      </c>
      <c r="AJ43" s="167">
        <v>23.2</v>
      </c>
      <c r="AK43" s="167">
        <v>72.3</v>
      </c>
      <c r="AL43" s="167">
        <v>61.6</v>
      </c>
      <c r="AM43" s="167">
        <v>79.3</v>
      </c>
      <c r="AN43" s="168">
        <v>3.5</v>
      </c>
      <c r="AO43" s="167">
        <v>21.6</v>
      </c>
      <c r="AP43" s="167">
        <v>74.2</v>
      </c>
      <c r="AQ43" s="167">
        <v>1.0900000000000001</v>
      </c>
      <c r="AR43" s="168">
        <v>0.128</v>
      </c>
      <c r="AS43" s="167">
        <v>3.89</v>
      </c>
      <c r="AT43" s="167">
        <v>1.5</v>
      </c>
      <c r="AU43" s="167">
        <v>1.01</v>
      </c>
      <c r="AV43" s="167">
        <v>2.04</v>
      </c>
      <c r="AW43" s="167">
        <v>3.68</v>
      </c>
      <c r="AX43" s="171">
        <v>0</v>
      </c>
      <c r="AY43" s="168">
        <v>9.2999999999999999E-2</v>
      </c>
      <c r="AZ43" s="167">
        <v>4.95</v>
      </c>
      <c r="BA43" s="167">
        <v>0.68899999999999995</v>
      </c>
      <c r="BB43" s="168">
        <v>3.62</v>
      </c>
      <c r="BC43" s="163"/>
      <c r="BD43" s="163"/>
      <c r="BE43" s="163"/>
      <c r="BF43" s="163"/>
      <c r="BG43" s="163"/>
      <c r="BH43" s="163"/>
      <c r="BI43" s="163"/>
    </row>
    <row r="44" spans="1:61" s="123" customFormat="1" ht="15.75" x14ac:dyDescent="0.25">
      <c r="A44" s="176">
        <v>82</v>
      </c>
      <c r="B44" s="174" t="s">
        <v>535</v>
      </c>
      <c r="C44" s="176" t="s">
        <v>86</v>
      </c>
      <c r="D44" s="177" t="s">
        <v>31</v>
      </c>
      <c r="E44" s="175">
        <v>10</v>
      </c>
      <c r="F44" s="175">
        <v>14</v>
      </c>
      <c r="G44" s="163">
        <v>48.6</v>
      </c>
      <c r="H44" s="163">
        <v>121.1</v>
      </c>
      <c r="I44" s="163">
        <v>400.9</v>
      </c>
      <c r="J44" s="163">
        <v>81.3</v>
      </c>
      <c r="K44" s="163">
        <v>15.4</v>
      </c>
      <c r="L44" s="163">
        <v>30.6</v>
      </c>
      <c r="M44" s="163">
        <v>17.600000000000001</v>
      </c>
      <c r="N44" s="163">
        <v>722.1</v>
      </c>
      <c r="O44" s="163">
        <v>165.1</v>
      </c>
      <c r="P44" s="163">
        <v>99.6</v>
      </c>
      <c r="Q44" s="163">
        <v>368.3</v>
      </c>
      <c r="R44" s="163">
        <v>179.3</v>
      </c>
      <c r="S44" s="163">
        <v>67</v>
      </c>
      <c r="T44" s="163">
        <v>80.2</v>
      </c>
      <c r="U44" s="163">
        <v>112.5</v>
      </c>
      <c r="V44" s="167">
        <v>434</v>
      </c>
      <c r="W44" s="167">
        <v>5.76</v>
      </c>
      <c r="X44" s="167">
        <v>16.3</v>
      </c>
      <c r="Y44" s="167">
        <v>61.7</v>
      </c>
      <c r="Z44" s="168">
        <v>3.77</v>
      </c>
      <c r="AA44" s="167">
        <v>179</v>
      </c>
      <c r="AB44" s="167">
        <v>274</v>
      </c>
      <c r="AC44" s="167">
        <v>367</v>
      </c>
      <c r="AD44" s="167">
        <v>30</v>
      </c>
      <c r="AE44" s="167">
        <v>48.5</v>
      </c>
      <c r="AF44" s="167">
        <v>77.599999999999994</v>
      </c>
      <c r="AG44" s="167">
        <v>48.4</v>
      </c>
      <c r="AH44" s="167">
        <v>27.6</v>
      </c>
      <c r="AI44" s="167">
        <v>12.3</v>
      </c>
      <c r="AJ44" s="167">
        <v>23.9</v>
      </c>
      <c r="AK44" s="167">
        <v>60.3</v>
      </c>
      <c r="AL44" s="167">
        <v>65.5</v>
      </c>
      <c r="AM44" s="167">
        <v>85.5</v>
      </c>
      <c r="AN44" s="168">
        <v>3.07</v>
      </c>
      <c r="AO44" s="167">
        <v>20.3</v>
      </c>
      <c r="AP44" s="167">
        <v>72.7</v>
      </c>
      <c r="AQ44" s="167">
        <v>1.1000000000000001</v>
      </c>
      <c r="AR44" s="167">
        <v>0.39500000000000002</v>
      </c>
      <c r="AS44" s="167">
        <v>2.78</v>
      </c>
      <c r="AT44" s="167">
        <v>2.6</v>
      </c>
      <c r="AU44" s="168">
        <v>0.33600000000000002</v>
      </c>
      <c r="AV44" s="167">
        <v>2.98</v>
      </c>
      <c r="AW44" s="167">
        <v>2.7</v>
      </c>
      <c r="AX44" s="167">
        <v>6.1</v>
      </c>
      <c r="AY44" s="168">
        <v>9.0999999999999998E-2</v>
      </c>
      <c r="AZ44" s="167">
        <v>7.96</v>
      </c>
      <c r="BA44" s="167">
        <v>1.85</v>
      </c>
      <c r="BB44" s="168">
        <v>5.1100000000000003</v>
      </c>
      <c r="BC44" s="163"/>
      <c r="BD44" s="163"/>
      <c r="BE44" s="163"/>
      <c r="BF44" s="163"/>
      <c r="BG44" s="163"/>
      <c r="BH44" s="163"/>
      <c r="BI44" s="163"/>
    </row>
    <row r="45" spans="1:61" s="123" customFormat="1" ht="15.75" x14ac:dyDescent="0.25">
      <c r="A45" s="176">
        <v>83</v>
      </c>
      <c r="B45" s="174" t="s">
        <v>536</v>
      </c>
      <c r="C45" s="176" t="s">
        <v>101</v>
      </c>
      <c r="D45" s="177" t="s">
        <v>16</v>
      </c>
      <c r="E45" s="175">
        <v>15</v>
      </c>
      <c r="F45" s="175">
        <v>9</v>
      </c>
      <c r="G45" s="163">
        <v>47.9</v>
      </c>
      <c r="H45" s="163">
        <v>101.3</v>
      </c>
      <c r="I45" s="163">
        <v>248.8</v>
      </c>
      <c r="J45" s="163">
        <v>94.4</v>
      </c>
      <c r="K45" s="163">
        <v>16.3</v>
      </c>
      <c r="L45" s="163">
        <v>28.6</v>
      </c>
      <c r="M45" s="163">
        <v>16.600000000000001</v>
      </c>
      <c r="N45" s="163">
        <v>493.3</v>
      </c>
      <c r="O45" s="163">
        <v>94.8</v>
      </c>
      <c r="P45" s="163">
        <v>113.9</v>
      </c>
      <c r="Q45" s="163">
        <v>402.8</v>
      </c>
      <c r="R45" s="163">
        <v>153.6</v>
      </c>
      <c r="S45" s="163">
        <v>63.3</v>
      </c>
      <c r="T45" s="163">
        <v>33.799999999999997</v>
      </c>
      <c r="U45" s="163">
        <v>64.400000000000006</v>
      </c>
      <c r="V45" s="167">
        <v>330</v>
      </c>
      <c r="W45" s="167">
        <v>7.14</v>
      </c>
      <c r="X45" s="167">
        <v>15.3</v>
      </c>
      <c r="Y45" s="167">
        <v>57</v>
      </c>
      <c r="Z45" s="168">
        <v>3.62</v>
      </c>
      <c r="AA45" s="167">
        <v>186</v>
      </c>
      <c r="AB45" s="167">
        <v>269</v>
      </c>
      <c r="AC45" s="167">
        <v>391</v>
      </c>
      <c r="AD45" s="167">
        <v>27.5</v>
      </c>
      <c r="AE45" s="167">
        <v>38.1</v>
      </c>
      <c r="AF45" s="167">
        <v>62.2</v>
      </c>
      <c r="AG45" s="167">
        <v>48.1</v>
      </c>
      <c r="AH45" s="167">
        <v>22.2</v>
      </c>
      <c r="AI45" s="167">
        <v>10.8</v>
      </c>
      <c r="AJ45" s="167">
        <v>22.1</v>
      </c>
      <c r="AK45" s="167">
        <v>50.5</v>
      </c>
      <c r="AL45" s="167">
        <v>56.1</v>
      </c>
      <c r="AM45" s="167">
        <v>72</v>
      </c>
      <c r="AN45" s="168">
        <v>1.91</v>
      </c>
      <c r="AO45" s="167">
        <v>15.8</v>
      </c>
      <c r="AP45" s="167">
        <v>55.5</v>
      </c>
      <c r="AQ45" s="167">
        <v>1.02</v>
      </c>
      <c r="AR45" s="167">
        <v>0.32700000000000001</v>
      </c>
      <c r="AS45" s="167">
        <v>2.37</v>
      </c>
      <c r="AT45" s="167">
        <v>2.0099999999999998</v>
      </c>
      <c r="AU45" s="167">
        <v>0.89500000000000002</v>
      </c>
      <c r="AV45" s="167">
        <v>3.13</v>
      </c>
      <c r="AW45" s="167">
        <v>2.92</v>
      </c>
      <c r="AX45" s="167">
        <v>5.23</v>
      </c>
      <c r="AY45" s="168">
        <v>0.08</v>
      </c>
      <c r="AZ45" s="167">
        <v>6.16</v>
      </c>
      <c r="BA45" s="167">
        <v>1.53</v>
      </c>
      <c r="BB45" s="168">
        <v>4.54</v>
      </c>
      <c r="BC45" s="163"/>
      <c r="BD45" s="163"/>
      <c r="BE45" s="163"/>
      <c r="BF45" s="163"/>
      <c r="BG45" s="163"/>
      <c r="BH45" s="163"/>
      <c r="BI45" s="163"/>
    </row>
    <row r="46" spans="1:61" s="123" customFormat="1" ht="15.75" x14ac:dyDescent="0.25">
      <c r="A46" s="176">
        <v>84</v>
      </c>
      <c r="B46" s="174" t="s">
        <v>537</v>
      </c>
      <c r="C46" s="176" t="s">
        <v>39</v>
      </c>
      <c r="D46" s="177" t="s">
        <v>31</v>
      </c>
      <c r="E46" s="175">
        <v>17</v>
      </c>
      <c r="F46" s="175">
        <v>7</v>
      </c>
      <c r="G46" s="163">
        <v>41.3</v>
      </c>
      <c r="H46" s="163">
        <v>100.7</v>
      </c>
      <c r="I46" s="163">
        <v>274.60000000000002</v>
      </c>
      <c r="J46" s="163">
        <v>35.4</v>
      </c>
      <c r="K46" s="163">
        <v>14.9</v>
      </c>
      <c r="L46" s="163">
        <v>22.9</v>
      </c>
      <c r="M46" s="163">
        <v>13</v>
      </c>
      <c r="N46" s="163">
        <v>625.6</v>
      </c>
      <c r="O46" s="163">
        <v>139.4</v>
      </c>
      <c r="P46" s="163">
        <v>97.5</v>
      </c>
      <c r="Q46" s="163">
        <v>352.2</v>
      </c>
      <c r="R46" s="163">
        <v>144</v>
      </c>
      <c r="S46" s="163">
        <v>70.2</v>
      </c>
      <c r="T46" s="163">
        <v>57.1</v>
      </c>
      <c r="U46" s="163">
        <v>117.9</v>
      </c>
      <c r="V46" s="167">
        <v>490</v>
      </c>
      <c r="W46" s="167">
        <v>10.4</v>
      </c>
      <c r="X46" s="167">
        <v>20.9</v>
      </c>
      <c r="Y46" s="167">
        <v>78</v>
      </c>
      <c r="Z46" s="168">
        <v>3.28</v>
      </c>
      <c r="AA46" s="167">
        <v>222</v>
      </c>
      <c r="AB46" s="167">
        <v>351</v>
      </c>
      <c r="AC46" s="167">
        <v>422</v>
      </c>
      <c r="AD46" s="167">
        <v>32.700000000000003</v>
      </c>
      <c r="AE46" s="167">
        <v>50.4</v>
      </c>
      <c r="AF46" s="167">
        <v>85</v>
      </c>
      <c r="AG46" s="167">
        <v>81.599999999999994</v>
      </c>
      <c r="AH46" s="167">
        <v>31.5</v>
      </c>
      <c r="AI46" s="167">
        <v>18.3</v>
      </c>
      <c r="AJ46" s="167">
        <v>24.1</v>
      </c>
      <c r="AK46" s="167">
        <v>66.8</v>
      </c>
      <c r="AL46" s="167">
        <v>95.2</v>
      </c>
      <c r="AM46" s="167">
        <v>112</v>
      </c>
      <c r="AN46" s="168">
        <v>4.45</v>
      </c>
      <c r="AO46" s="167">
        <v>22.3</v>
      </c>
      <c r="AP46" s="167">
        <v>86.5</v>
      </c>
      <c r="AQ46" s="167">
        <v>0.97899999999999998</v>
      </c>
      <c r="AR46" s="167">
        <v>0.377</v>
      </c>
      <c r="AS46" s="167">
        <v>7.58</v>
      </c>
      <c r="AT46" s="167">
        <v>3.9</v>
      </c>
      <c r="AU46" s="168">
        <v>0.33400000000000002</v>
      </c>
      <c r="AV46" s="167">
        <v>2.82</v>
      </c>
      <c r="AW46" s="167">
        <v>1.65</v>
      </c>
      <c r="AX46" s="167">
        <v>6.06</v>
      </c>
      <c r="AY46" s="168">
        <v>3.7999999999999999E-2</v>
      </c>
      <c r="AZ46" s="167">
        <v>5.44</v>
      </c>
      <c r="BA46" s="167">
        <v>2.4300000000000002</v>
      </c>
      <c r="BB46" s="168">
        <v>6.04</v>
      </c>
      <c r="BC46" s="163"/>
      <c r="BD46" s="163"/>
      <c r="BE46" s="163"/>
      <c r="BF46" s="163"/>
      <c r="BG46" s="163"/>
      <c r="BH46" s="163"/>
      <c r="BI46" s="163"/>
    </row>
    <row r="47" spans="1:61" s="130" customFormat="1" ht="15.75" x14ac:dyDescent="0.25">
      <c r="A47" s="176">
        <v>88</v>
      </c>
      <c r="B47" s="174" t="s">
        <v>538</v>
      </c>
      <c r="C47" s="176" t="s">
        <v>292</v>
      </c>
      <c r="D47" s="177" t="s">
        <v>31</v>
      </c>
      <c r="E47" s="175">
        <v>7</v>
      </c>
      <c r="F47" s="175">
        <v>16</v>
      </c>
      <c r="G47" s="164">
        <v>54.7</v>
      </c>
      <c r="H47" s="164">
        <v>104.8</v>
      </c>
      <c r="I47" s="164">
        <v>385</v>
      </c>
      <c r="J47" s="164">
        <v>66.3</v>
      </c>
      <c r="K47" s="164">
        <v>14.4</v>
      </c>
      <c r="L47" s="164">
        <v>22.6</v>
      </c>
      <c r="M47" s="164">
        <v>31.6</v>
      </c>
      <c r="N47" s="164">
        <v>786.3</v>
      </c>
      <c r="O47" s="164">
        <v>241.6</v>
      </c>
      <c r="P47" s="164">
        <v>137.5</v>
      </c>
      <c r="Q47" s="164">
        <v>443.3</v>
      </c>
      <c r="R47" s="164">
        <v>361.9</v>
      </c>
      <c r="S47" s="164">
        <v>38.4</v>
      </c>
      <c r="T47" s="164">
        <v>62.4</v>
      </c>
      <c r="U47" s="164">
        <v>137.30000000000001</v>
      </c>
      <c r="V47" s="167">
        <v>592</v>
      </c>
      <c r="W47" s="168">
        <v>4.9800000000000004</v>
      </c>
      <c r="X47" s="167">
        <v>21.8</v>
      </c>
      <c r="Y47" s="167">
        <v>49.6</v>
      </c>
      <c r="Z47" s="168">
        <v>3.87</v>
      </c>
      <c r="AA47" s="167">
        <v>286</v>
      </c>
      <c r="AB47" s="167">
        <v>251</v>
      </c>
      <c r="AC47" s="167">
        <v>715</v>
      </c>
      <c r="AD47" s="167">
        <v>41.2</v>
      </c>
      <c r="AE47" s="167">
        <v>65.900000000000006</v>
      </c>
      <c r="AF47" s="167">
        <v>117</v>
      </c>
      <c r="AG47" s="167">
        <v>51.6</v>
      </c>
      <c r="AH47" s="167">
        <v>32.5</v>
      </c>
      <c r="AI47" s="167">
        <v>11.5</v>
      </c>
      <c r="AJ47" s="167">
        <v>26.2</v>
      </c>
      <c r="AK47" s="167">
        <v>94.1</v>
      </c>
      <c r="AL47" s="167">
        <v>81</v>
      </c>
      <c r="AM47" s="167">
        <v>107</v>
      </c>
      <c r="AN47" s="168">
        <v>3.19</v>
      </c>
      <c r="AO47" s="167">
        <v>19.899999999999999</v>
      </c>
      <c r="AP47" s="167">
        <v>111</v>
      </c>
      <c r="AQ47" s="167">
        <v>1.73</v>
      </c>
      <c r="AR47" s="168">
        <v>0.222</v>
      </c>
      <c r="AS47" s="167">
        <v>3.29</v>
      </c>
      <c r="AT47" s="167">
        <v>2.2799999999999998</v>
      </c>
      <c r="AU47" s="168">
        <v>0.19500000000000001</v>
      </c>
      <c r="AV47" s="167">
        <v>3.84</v>
      </c>
      <c r="AW47" s="167">
        <v>2.89</v>
      </c>
      <c r="AX47" s="167">
        <v>5.0999999999999996</v>
      </c>
      <c r="AY47" s="168">
        <v>9.9000000000000005E-2</v>
      </c>
      <c r="AZ47" s="167">
        <v>8.2799999999999994</v>
      </c>
      <c r="BA47" s="167">
        <v>2.72</v>
      </c>
      <c r="BB47" s="168">
        <v>5.91</v>
      </c>
      <c r="BC47" s="164"/>
      <c r="BD47" s="164"/>
      <c r="BE47" s="164"/>
      <c r="BF47" s="164"/>
      <c r="BG47" s="164"/>
      <c r="BH47" s="164"/>
      <c r="BI47" s="164"/>
    </row>
    <row r="48" spans="1:61" s="130" customFormat="1" ht="15.75" x14ac:dyDescent="0.25">
      <c r="A48" s="176">
        <v>92</v>
      </c>
      <c r="B48" s="174" t="s">
        <v>539</v>
      </c>
      <c r="C48" s="176" t="s">
        <v>74</v>
      </c>
      <c r="D48" s="177" t="s">
        <v>16</v>
      </c>
      <c r="E48" s="175">
        <v>9</v>
      </c>
      <c r="F48" s="175">
        <v>7</v>
      </c>
      <c r="G48" s="164">
        <v>28.6</v>
      </c>
      <c r="H48" s="164">
        <v>84.1</v>
      </c>
      <c r="I48" s="164">
        <v>220.5</v>
      </c>
      <c r="J48" s="164">
        <v>56</v>
      </c>
      <c r="K48" s="164">
        <v>12.8</v>
      </c>
      <c r="L48" s="164">
        <v>20.8</v>
      </c>
      <c r="M48" s="164">
        <v>11.6</v>
      </c>
      <c r="N48" s="164">
        <v>433.6</v>
      </c>
      <c r="O48" s="164">
        <v>103.5</v>
      </c>
      <c r="P48" s="164">
        <v>71.599999999999994</v>
      </c>
      <c r="Q48" s="164">
        <v>281.60000000000002</v>
      </c>
      <c r="R48" s="164">
        <v>110.7</v>
      </c>
      <c r="S48" s="164">
        <v>18.100000000000001</v>
      </c>
      <c r="T48" s="164">
        <v>73.5</v>
      </c>
      <c r="U48" s="164">
        <v>73.599999999999994</v>
      </c>
      <c r="V48" s="167">
        <v>386</v>
      </c>
      <c r="W48" s="168">
        <v>4.87</v>
      </c>
      <c r="X48" s="167">
        <v>13.8</v>
      </c>
      <c r="Y48" s="167">
        <v>39.1</v>
      </c>
      <c r="Z48" s="168">
        <v>2.0499999999999998</v>
      </c>
      <c r="AA48" s="167">
        <v>207</v>
      </c>
      <c r="AB48" s="167">
        <v>240</v>
      </c>
      <c r="AC48" s="167">
        <v>344</v>
      </c>
      <c r="AD48" s="167">
        <v>27.3</v>
      </c>
      <c r="AE48" s="167">
        <v>42.6</v>
      </c>
      <c r="AF48" s="167">
        <v>70.2</v>
      </c>
      <c r="AG48" s="167">
        <v>42.1</v>
      </c>
      <c r="AH48" s="167">
        <v>20.8</v>
      </c>
      <c r="AI48" s="167">
        <v>9.8800000000000008</v>
      </c>
      <c r="AJ48" s="167">
        <v>21.1</v>
      </c>
      <c r="AK48" s="167">
        <v>51</v>
      </c>
      <c r="AL48" s="167">
        <v>63.6</v>
      </c>
      <c r="AM48" s="167">
        <v>75.099999999999994</v>
      </c>
      <c r="AN48" s="168">
        <v>2.74</v>
      </c>
      <c r="AO48" s="167">
        <v>15.8</v>
      </c>
      <c r="AP48" s="167">
        <v>70</v>
      </c>
      <c r="AQ48" s="167">
        <v>1.1599999999999999</v>
      </c>
      <c r="AR48" s="167">
        <v>0.27500000000000002</v>
      </c>
      <c r="AS48" s="167">
        <v>1.95</v>
      </c>
      <c r="AT48" s="167">
        <v>2.97</v>
      </c>
      <c r="AU48" s="168">
        <v>0.27600000000000002</v>
      </c>
      <c r="AV48" s="167">
        <v>2.2999999999999998</v>
      </c>
      <c r="AW48" s="167">
        <v>2.08</v>
      </c>
      <c r="AX48" s="167">
        <v>6.32</v>
      </c>
      <c r="AY48" s="168">
        <v>7.5999999999999998E-2</v>
      </c>
      <c r="AZ48" s="167">
        <v>6.25</v>
      </c>
      <c r="BA48" s="167">
        <v>1.71</v>
      </c>
      <c r="BB48" s="168">
        <v>4.3899999999999997</v>
      </c>
      <c r="BC48" s="164"/>
      <c r="BD48" s="164"/>
      <c r="BE48" s="164"/>
      <c r="BF48" s="164"/>
      <c r="BG48" s="164"/>
      <c r="BH48" s="164"/>
      <c r="BI48" s="164"/>
    </row>
    <row r="49" spans="1:61" s="130" customFormat="1" ht="15.75" x14ac:dyDescent="0.25">
      <c r="A49" s="176">
        <v>93</v>
      </c>
      <c r="B49" s="174" t="s">
        <v>540</v>
      </c>
      <c r="C49" s="176" t="s">
        <v>52</v>
      </c>
      <c r="D49" s="177" t="s">
        <v>16</v>
      </c>
      <c r="E49" s="175">
        <v>5</v>
      </c>
      <c r="F49" s="175">
        <v>44</v>
      </c>
      <c r="G49" s="164">
        <v>103.5</v>
      </c>
      <c r="H49" s="164">
        <v>123.3</v>
      </c>
      <c r="I49" s="164">
        <v>163</v>
      </c>
      <c r="J49" s="164">
        <v>42.9</v>
      </c>
      <c r="K49" s="164">
        <v>19.8</v>
      </c>
      <c r="L49" s="164">
        <v>17.100000000000001</v>
      </c>
      <c r="M49" s="164">
        <v>26.3</v>
      </c>
      <c r="N49" s="164">
        <v>619.9</v>
      </c>
      <c r="O49" s="164">
        <v>159.69999999999999</v>
      </c>
      <c r="P49" s="164">
        <v>65.099999999999994</v>
      </c>
      <c r="Q49" s="164">
        <v>248.8</v>
      </c>
      <c r="R49" s="164">
        <v>143.19999999999999</v>
      </c>
      <c r="S49" s="164">
        <v>6.6</v>
      </c>
      <c r="T49" s="164">
        <v>18.7</v>
      </c>
      <c r="U49" s="164">
        <v>67.3</v>
      </c>
      <c r="V49" s="167">
        <v>775</v>
      </c>
      <c r="W49" s="168">
        <v>0.63100000000000001</v>
      </c>
      <c r="X49" s="167">
        <v>40</v>
      </c>
      <c r="Y49" s="167">
        <v>70.2</v>
      </c>
      <c r="Z49" s="168">
        <v>4.22</v>
      </c>
      <c r="AA49" s="167">
        <v>198</v>
      </c>
      <c r="AB49" s="167">
        <v>645</v>
      </c>
      <c r="AC49" s="167">
        <v>439</v>
      </c>
      <c r="AD49" s="167">
        <v>50.4</v>
      </c>
      <c r="AE49" s="167">
        <v>82.8</v>
      </c>
      <c r="AF49" s="167">
        <v>133</v>
      </c>
      <c r="AG49" s="167">
        <v>72.900000000000006</v>
      </c>
      <c r="AH49" s="167">
        <v>42.6</v>
      </c>
      <c r="AI49" s="167">
        <v>30.4</v>
      </c>
      <c r="AJ49" s="167">
        <v>58.1</v>
      </c>
      <c r="AK49" s="167">
        <v>131</v>
      </c>
      <c r="AL49" s="167">
        <v>126</v>
      </c>
      <c r="AM49" s="167">
        <v>137</v>
      </c>
      <c r="AN49" s="167">
        <v>16.899999999999999</v>
      </c>
      <c r="AO49" s="167">
        <v>46.7</v>
      </c>
      <c r="AP49" s="167">
        <v>133</v>
      </c>
      <c r="AQ49" s="167">
        <v>2.66</v>
      </c>
      <c r="AR49" s="168">
        <v>0.17499999999999999</v>
      </c>
      <c r="AS49" s="167">
        <v>5.26</v>
      </c>
      <c r="AT49" s="167">
        <v>3.19</v>
      </c>
      <c r="AU49" s="168">
        <v>0.17399999999999999</v>
      </c>
      <c r="AV49" s="167">
        <v>2.23</v>
      </c>
      <c r="AW49" s="167">
        <v>0.80200000000000005</v>
      </c>
      <c r="AX49" s="167">
        <v>5.22</v>
      </c>
      <c r="AY49" s="167">
        <v>0.10100000000000001</v>
      </c>
      <c r="AZ49" s="167">
        <v>6.03</v>
      </c>
      <c r="BA49" s="167">
        <v>2.4900000000000002</v>
      </c>
      <c r="BB49" s="168">
        <v>7.39</v>
      </c>
      <c r="BC49" s="164"/>
      <c r="BD49" s="164"/>
      <c r="BE49" s="164"/>
      <c r="BF49" s="164"/>
      <c r="BG49" s="164"/>
      <c r="BH49" s="164"/>
      <c r="BI49" s="164"/>
    </row>
    <row r="50" spans="1:61" s="130" customFormat="1" ht="15.75" x14ac:dyDescent="0.25">
      <c r="A50" s="176">
        <v>98</v>
      </c>
      <c r="B50" s="174" t="s">
        <v>541</v>
      </c>
      <c r="C50" s="176" t="s">
        <v>188</v>
      </c>
      <c r="D50" s="177" t="s">
        <v>16</v>
      </c>
      <c r="E50" s="175">
        <v>8</v>
      </c>
      <c r="F50" s="175">
        <v>29</v>
      </c>
      <c r="G50" s="163">
        <v>60.4</v>
      </c>
      <c r="H50" s="163">
        <v>97.2</v>
      </c>
      <c r="I50" s="163">
        <v>63.5</v>
      </c>
      <c r="J50" s="163">
        <v>18.8</v>
      </c>
      <c r="K50" s="163">
        <v>18.399999999999999</v>
      </c>
      <c r="L50" s="163">
        <v>33.799999999999997</v>
      </c>
      <c r="M50" s="163">
        <v>8.1</v>
      </c>
      <c r="N50" s="163">
        <v>682.2</v>
      </c>
      <c r="O50" s="163">
        <v>167.5</v>
      </c>
      <c r="P50" s="163">
        <v>872.8</v>
      </c>
      <c r="Q50" s="163">
        <v>1594.9</v>
      </c>
      <c r="R50" s="163">
        <v>214.8</v>
      </c>
      <c r="S50" s="163">
        <v>244.5</v>
      </c>
      <c r="T50" s="163">
        <v>14.7</v>
      </c>
      <c r="U50" s="163"/>
      <c r="V50" s="167">
        <v>401</v>
      </c>
      <c r="W50" s="168">
        <v>3.86</v>
      </c>
      <c r="X50" s="167">
        <v>30.1</v>
      </c>
      <c r="Y50" s="167">
        <v>51.4</v>
      </c>
      <c r="Z50" s="168">
        <v>4.47</v>
      </c>
      <c r="AA50" s="167">
        <v>223</v>
      </c>
      <c r="AB50" s="167">
        <v>216</v>
      </c>
      <c r="AC50" s="167">
        <v>421</v>
      </c>
      <c r="AD50" s="167">
        <v>36.299999999999997</v>
      </c>
      <c r="AE50" s="167">
        <v>40.9</v>
      </c>
      <c r="AF50" s="167">
        <v>73.8</v>
      </c>
      <c r="AG50" s="167">
        <v>59.3</v>
      </c>
      <c r="AH50" s="167">
        <v>31.5</v>
      </c>
      <c r="AI50" s="167">
        <v>19.8</v>
      </c>
      <c r="AJ50" s="167">
        <v>30.6</v>
      </c>
      <c r="AK50" s="167">
        <v>87.7</v>
      </c>
      <c r="AL50" s="167">
        <v>95.5</v>
      </c>
      <c r="AM50" s="167">
        <v>90.4</v>
      </c>
      <c r="AN50" s="167">
        <v>5.74</v>
      </c>
      <c r="AO50" s="167">
        <v>28.5</v>
      </c>
      <c r="AP50" s="167">
        <v>86.5</v>
      </c>
      <c r="AQ50" s="167">
        <v>1.01</v>
      </c>
      <c r="AR50" s="167">
        <v>0.40400000000000003</v>
      </c>
      <c r="AS50" s="167">
        <v>3.31</v>
      </c>
      <c r="AT50" s="168">
        <v>72.5</v>
      </c>
      <c r="AU50" s="167">
        <v>4.5599999999999996</v>
      </c>
      <c r="AV50" s="168">
        <v>0.54800000000000004</v>
      </c>
      <c r="AW50" s="167">
        <v>1.78</v>
      </c>
      <c r="AX50" s="167">
        <v>3.09</v>
      </c>
      <c r="AY50" s="168">
        <v>8.5999999999999993E-2</v>
      </c>
      <c r="AZ50" s="167">
        <v>2.2000000000000002</v>
      </c>
      <c r="BA50" s="170">
        <v>0.94</v>
      </c>
      <c r="BB50" s="168">
        <v>4.6500000000000004</v>
      </c>
      <c r="BC50" s="164"/>
      <c r="BD50" s="164"/>
      <c r="BE50" s="164"/>
      <c r="BF50" s="164"/>
      <c r="BG50" s="164"/>
      <c r="BH50" s="164"/>
      <c r="BI50" s="164"/>
    </row>
    <row r="51" spans="1:61" s="130" customFormat="1" ht="15.75" x14ac:dyDescent="0.25">
      <c r="A51" s="176">
        <v>101</v>
      </c>
      <c r="B51" s="174" t="s">
        <v>542</v>
      </c>
      <c r="C51" s="176" t="s">
        <v>71</v>
      </c>
      <c r="D51" s="177" t="s">
        <v>16</v>
      </c>
      <c r="E51" s="175">
        <v>7</v>
      </c>
      <c r="F51" s="175">
        <v>13</v>
      </c>
      <c r="G51" s="164">
        <v>23.5</v>
      </c>
      <c r="H51" s="164">
        <v>33.9</v>
      </c>
      <c r="I51" s="164">
        <v>96.6</v>
      </c>
      <c r="J51" s="164">
        <v>30.5</v>
      </c>
      <c r="K51" s="164">
        <v>14.4</v>
      </c>
      <c r="L51" s="164">
        <v>18.5</v>
      </c>
      <c r="M51" s="164">
        <v>4.9000000000000004</v>
      </c>
      <c r="N51" s="164">
        <v>218.7</v>
      </c>
      <c r="O51" s="164">
        <v>56.1</v>
      </c>
      <c r="P51" s="164">
        <v>75.8</v>
      </c>
      <c r="Q51" s="164">
        <v>270.3</v>
      </c>
      <c r="R51" s="164">
        <v>60.7</v>
      </c>
      <c r="S51" s="164">
        <v>19.3</v>
      </c>
      <c r="T51" s="164">
        <v>31.4</v>
      </c>
      <c r="U51" s="164"/>
      <c r="V51" s="167">
        <v>257</v>
      </c>
      <c r="W51" s="168">
        <v>3.92</v>
      </c>
      <c r="X51" s="167">
        <v>14.5</v>
      </c>
      <c r="Y51" s="167">
        <v>34.5</v>
      </c>
      <c r="Z51" s="168">
        <v>2.41</v>
      </c>
      <c r="AA51" s="167">
        <v>150</v>
      </c>
      <c r="AB51" s="167">
        <v>200</v>
      </c>
      <c r="AC51" s="167">
        <v>219</v>
      </c>
      <c r="AD51" s="167">
        <v>21.8</v>
      </c>
      <c r="AE51" s="167">
        <v>34.9</v>
      </c>
      <c r="AF51" s="168">
        <v>58</v>
      </c>
      <c r="AG51" s="167">
        <v>40.6</v>
      </c>
      <c r="AH51" s="167">
        <v>16.7</v>
      </c>
      <c r="AI51" s="167">
        <v>11.2</v>
      </c>
      <c r="AJ51" s="167">
        <v>18</v>
      </c>
      <c r="AK51" s="167">
        <v>40.200000000000003</v>
      </c>
      <c r="AL51" s="167">
        <v>52.6</v>
      </c>
      <c r="AM51" s="167">
        <v>58.9</v>
      </c>
      <c r="AN51" s="168">
        <v>3.68</v>
      </c>
      <c r="AO51" s="167">
        <v>13.7</v>
      </c>
      <c r="AP51" s="167">
        <v>55.2</v>
      </c>
      <c r="AQ51" s="168">
        <v>0.80900000000000005</v>
      </c>
      <c r="AR51" s="167">
        <v>0.35899999999999999</v>
      </c>
      <c r="AS51" s="167">
        <v>1.67</v>
      </c>
      <c r="AT51" s="167">
        <v>3.52</v>
      </c>
      <c r="AU51" s="167">
        <v>3.53</v>
      </c>
      <c r="AV51" s="167">
        <v>1.1200000000000001</v>
      </c>
      <c r="AW51" s="167">
        <v>1.24</v>
      </c>
      <c r="AX51" s="167">
        <v>4.5599999999999996</v>
      </c>
      <c r="AY51" s="167">
        <v>0.39300000000000002</v>
      </c>
      <c r="AZ51" s="167">
        <v>4.05</v>
      </c>
      <c r="BA51" s="169">
        <v>0.80900000000000005</v>
      </c>
      <c r="BB51" s="168">
        <v>3.56</v>
      </c>
      <c r="BC51" s="164"/>
      <c r="BD51" s="164"/>
      <c r="BE51" s="164"/>
      <c r="BF51" s="164"/>
      <c r="BG51" s="164"/>
      <c r="BH51" s="164"/>
      <c r="BI51" s="164"/>
    </row>
    <row r="52" spans="1:61" s="130" customFormat="1" ht="15.75" x14ac:dyDescent="0.25">
      <c r="A52" s="176">
        <v>106</v>
      </c>
      <c r="B52" s="174" t="s">
        <v>543</v>
      </c>
      <c r="C52" s="176" t="s">
        <v>423</v>
      </c>
      <c r="D52" s="177" t="s">
        <v>31</v>
      </c>
      <c r="E52" s="175">
        <v>17</v>
      </c>
      <c r="F52" s="175">
        <v>8</v>
      </c>
      <c r="G52" s="163">
        <v>50.5</v>
      </c>
      <c r="H52" s="163">
        <v>154.30000000000001</v>
      </c>
      <c r="I52" s="163">
        <v>154.4</v>
      </c>
      <c r="J52" s="163">
        <v>142.5</v>
      </c>
      <c r="K52" s="163">
        <v>14.7</v>
      </c>
      <c r="L52" s="163">
        <v>21.9</v>
      </c>
      <c r="M52" s="163">
        <v>12.4</v>
      </c>
      <c r="N52" s="163">
        <v>861.1</v>
      </c>
      <c r="O52" s="163">
        <v>139.19999999999999</v>
      </c>
      <c r="P52" s="163">
        <v>68.599999999999994</v>
      </c>
      <c r="Q52" s="163">
        <v>380.4</v>
      </c>
      <c r="R52" s="163">
        <v>119.9</v>
      </c>
      <c r="S52" s="163">
        <v>24.8</v>
      </c>
      <c r="T52" s="163">
        <v>55.7</v>
      </c>
      <c r="U52" s="163">
        <v>26.6</v>
      </c>
      <c r="V52" s="167">
        <v>445</v>
      </c>
      <c r="W52" s="167">
        <v>7.14</v>
      </c>
      <c r="X52" s="167">
        <v>30.9</v>
      </c>
      <c r="Y52" s="167">
        <v>52.3</v>
      </c>
      <c r="Z52" s="168">
        <v>3.78</v>
      </c>
      <c r="AA52" s="167">
        <v>175</v>
      </c>
      <c r="AB52" s="167">
        <v>243</v>
      </c>
      <c r="AC52" s="167">
        <v>366</v>
      </c>
      <c r="AD52" s="167">
        <v>43.1</v>
      </c>
      <c r="AE52" s="167">
        <v>80.400000000000006</v>
      </c>
      <c r="AF52" s="167">
        <v>132</v>
      </c>
      <c r="AG52" s="167">
        <v>74.099999999999994</v>
      </c>
      <c r="AH52" s="167">
        <v>32.200000000000003</v>
      </c>
      <c r="AI52" s="167">
        <v>17.399999999999999</v>
      </c>
      <c r="AJ52" s="167">
        <v>33.200000000000003</v>
      </c>
      <c r="AK52" s="167">
        <v>117</v>
      </c>
      <c r="AL52" s="167">
        <v>71.8</v>
      </c>
      <c r="AM52" s="167">
        <v>105</v>
      </c>
      <c r="AN52" s="167">
        <v>7.98</v>
      </c>
      <c r="AO52" s="167">
        <v>33.299999999999997</v>
      </c>
      <c r="AP52" s="167">
        <v>140</v>
      </c>
      <c r="AQ52" s="167">
        <v>1.24</v>
      </c>
      <c r="AR52" s="167">
        <v>1.07</v>
      </c>
      <c r="AS52" s="167">
        <v>3.56</v>
      </c>
      <c r="AT52" s="167">
        <v>3.08</v>
      </c>
      <c r="AU52" s="168">
        <v>0.41199999999999998</v>
      </c>
      <c r="AV52" s="168">
        <v>0.874</v>
      </c>
      <c r="AW52" s="167">
        <v>1.49</v>
      </c>
      <c r="AX52" s="167">
        <v>5.4</v>
      </c>
      <c r="AY52" s="168">
        <v>5.5E-2</v>
      </c>
      <c r="AZ52" s="167">
        <v>5.16</v>
      </c>
      <c r="BA52" s="169">
        <v>0.66700000000000004</v>
      </c>
      <c r="BB52" s="168">
        <v>3.39</v>
      </c>
      <c r="BC52" s="164"/>
      <c r="BD52" s="164"/>
      <c r="BE52" s="164"/>
      <c r="BF52" s="164"/>
      <c r="BG52" s="164"/>
      <c r="BH52" s="164"/>
      <c r="BI52" s="164"/>
    </row>
    <row r="53" spans="1:61" s="130" customFormat="1" ht="15.75" x14ac:dyDescent="0.25">
      <c r="A53" s="176">
        <v>107</v>
      </c>
      <c r="B53" s="174" t="s">
        <v>544</v>
      </c>
      <c r="C53" s="176" t="s">
        <v>283</v>
      </c>
      <c r="D53" s="177" t="s">
        <v>31</v>
      </c>
      <c r="E53" s="175">
        <v>7</v>
      </c>
      <c r="F53" s="175">
        <v>15</v>
      </c>
      <c r="G53" s="163">
        <v>99.2</v>
      </c>
      <c r="H53" s="163">
        <v>72</v>
      </c>
      <c r="I53" s="163">
        <v>466.9</v>
      </c>
      <c r="J53" s="163">
        <v>84.1</v>
      </c>
      <c r="K53" s="163">
        <v>19.399999999999999</v>
      </c>
      <c r="L53" s="163">
        <v>21.1</v>
      </c>
      <c r="M53" s="163">
        <v>14.7</v>
      </c>
      <c r="N53" s="163">
        <v>958.9</v>
      </c>
      <c r="O53" s="163">
        <v>174.7</v>
      </c>
      <c r="P53" s="163">
        <v>144.6</v>
      </c>
      <c r="Q53" s="163">
        <v>500.4</v>
      </c>
      <c r="R53" s="163">
        <v>174.5</v>
      </c>
      <c r="S53" s="163">
        <v>42.3</v>
      </c>
      <c r="T53" s="163">
        <v>44.3</v>
      </c>
      <c r="U53" s="163">
        <v>73.7</v>
      </c>
      <c r="V53" s="167">
        <v>459</v>
      </c>
      <c r="W53" s="167">
        <v>8.2100000000000009</v>
      </c>
      <c r="X53" s="167">
        <v>26.1</v>
      </c>
      <c r="Y53" s="167">
        <v>80.400000000000006</v>
      </c>
      <c r="Z53" s="168">
        <v>3.27</v>
      </c>
      <c r="AA53" s="167">
        <v>258</v>
      </c>
      <c r="AB53" s="167">
        <v>269</v>
      </c>
      <c r="AC53" s="167">
        <v>363</v>
      </c>
      <c r="AD53" s="167">
        <v>37.9</v>
      </c>
      <c r="AE53" s="167">
        <v>66</v>
      </c>
      <c r="AF53" s="167">
        <v>112</v>
      </c>
      <c r="AG53" s="167">
        <v>60.8</v>
      </c>
      <c r="AH53" s="167">
        <v>29.8</v>
      </c>
      <c r="AI53" s="167">
        <v>16.399999999999999</v>
      </c>
      <c r="AJ53" s="167">
        <v>30.9</v>
      </c>
      <c r="AK53" s="167">
        <v>82</v>
      </c>
      <c r="AL53" s="167">
        <v>80.5</v>
      </c>
      <c r="AM53" s="167">
        <v>98.3</v>
      </c>
      <c r="AN53" s="168">
        <v>4.62</v>
      </c>
      <c r="AO53" s="167">
        <v>24.4</v>
      </c>
      <c r="AP53" s="167">
        <v>113</v>
      </c>
      <c r="AQ53" s="167">
        <v>1.62</v>
      </c>
      <c r="AR53" s="167">
        <v>0.34200000000000003</v>
      </c>
      <c r="AS53" s="167">
        <v>3.1</v>
      </c>
      <c r="AT53" s="167">
        <v>2.39</v>
      </c>
      <c r="AU53" s="167">
        <v>1.5</v>
      </c>
      <c r="AV53" s="167">
        <v>4.05</v>
      </c>
      <c r="AW53" s="167">
        <v>0.98099999999999998</v>
      </c>
      <c r="AX53" s="167">
        <v>5.61</v>
      </c>
      <c r="AY53" s="168">
        <v>6.0999999999999999E-2</v>
      </c>
      <c r="AZ53" s="167">
        <v>3.6</v>
      </c>
      <c r="BA53" s="167">
        <v>0.93899999999999995</v>
      </c>
      <c r="BB53" s="168">
        <v>5.42</v>
      </c>
      <c r="BC53" s="164"/>
      <c r="BD53" s="164"/>
      <c r="BE53" s="164"/>
      <c r="BF53" s="164"/>
      <c r="BG53" s="164"/>
      <c r="BH53" s="164"/>
      <c r="BI53" s="164"/>
    </row>
    <row r="54" spans="1:61" s="130" customFormat="1" ht="15.75" x14ac:dyDescent="0.25">
      <c r="A54" s="176">
        <v>108</v>
      </c>
      <c r="B54" s="174" t="s">
        <v>545</v>
      </c>
      <c r="C54" s="176" t="s">
        <v>310</v>
      </c>
      <c r="D54" s="177" t="s">
        <v>16</v>
      </c>
      <c r="E54" s="175">
        <v>6</v>
      </c>
      <c r="F54" s="175">
        <v>14</v>
      </c>
      <c r="G54" s="163">
        <v>25.6</v>
      </c>
      <c r="H54" s="163">
        <v>36.5</v>
      </c>
      <c r="I54" s="163">
        <v>114.8</v>
      </c>
      <c r="J54" s="163">
        <v>51.7</v>
      </c>
      <c r="K54" s="163">
        <v>12.9</v>
      </c>
      <c r="L54" s="163">
        <v>15.5</v>
      </c>
      <c r="M54" s="163">
        <v>6.4</v>
      </c>
      <c r="N54" s="163">
        <v>371.2</v>
      </c>
      <c r="O54" s="163">
        <v>51.5</v>
      </c>
      <c r="P54" s="163">
        <v>60.2</v>
      </c>
      <c r="Q54" s="163">
        <v>223.8</v>
      </c>
      <c r="R54" s="163">
        <v>68.7</v>
      </c>
      <c r="S54" s="163">
        <v>22.7</v>
      </c>
      <c r="T54" s="163">
        <v>22</v>
      </c>
      <c r="U54" s="163">
        <v>36.5</v>
      </c>
      <c r="V54" s="167">
        <v>223</v>
      </c>
      <c r="W54" s="167">
        <v>8.83</v>
      </c>
      <c r="X54" s="167">
        <v>14.8</v>
      </c>
      <c r="Y54" s="167">
        <v>44.5</v>
      </c>
      <c r="Z54" s="168">
        <v>1.63</v>
      </c>
      <c r="AA54" s="167">
        <v>127</v>
      </c>
      <c r="AB54" s="167">
        <v>178</v>
      </c>
      <c r="AC54" s="167">
        <v>240</v>
      </c>
      <c r="AD54" s="167">
        <v>21</v>
      </c>
      <c r="AE54" s="167">
        <v>37.200000000000003</v>
      </c>
      <c r="AF54" s="167">
        <v>64</v>
      </c>
      <c r="AG54" s="167">
        <v>36.799999999999997</v>
      </c>
      <c r="AH54" s="167">
        <v>18.399999999999999</v>
      </c>
      <c r="AI54" s="167">
        <v>8.9600000000000009</v>
      </c>
      <c r="AJ54" s="167">
        <v>18.600000000000001</v>
      </c>
      <c r="AK54" s="167">
        <v>47.6</v>
      </c>
      <c r="AL54" s="167">
        <v>45.3</v>
      </c>
      <c r="AM54" s="167">
        <v>58.9</v>
      </c>
      <c r="AN54" s="168">
        <v>3.01</v>
      </c>
      <c r="AO54" s="167">
        <v>14.9</v>
      </c>
      <c r="AP54" s="167">
        <v>61.3</v>
      </c>
      <c r="AQ54" s="168">
        <v>0.51600000000000001</v>
      </c>
      <c r="AR54" s="167">
        <v>0.27100000000000002</v>
      </c>
      <c r="AS54" s="167">
        <v>1.76</v>
      </c>
      <c r="AT54" s="167">
        <v>2.17</v>
      </c>
      <c r="AU54" s="167">
        <v>1.18</v>
      </c>
      <c r="AV54" s="168">
        <v>1.06</v>
      </c>
      <c r="AW54" s="167">
        <v>2.1800000000000002</v>
      </c>
      <c r="AX54" s="167">
        <v>4.8899999999999997</v>
      </c>
      <c r="AY54" s="167">
        <v>0.10299999999999999</v>
      </c>
      <c r="AZ54" s="167">
        <v>4.93</v>
      </c>
      <c r="BA54" s="167">
        <v>0.92800000000000005</v>
      </c>
      <c r="BB54" s="168">
        <v>3.15</v>
      </c>
      <c r="BC54" s="164"/>
      <c r="BD54" s="164"/>
      <c r="BE54" s="164"/>
      <c r="BF54" s="164"/>
      <c r="BG54" s="164"/>
      <c r="BH54" s="164"/>
      <c r="BI54" s="164"/>
    </row>
    <row r="55" spans="1:61" s="130" customFormat="1" ht="15.75" x14ac:dyDescent="0.25">
      <c r="A55" s="176">
        <v>109</v>
      </c>
      <c r="B55" s="174" t="s">
        <v>546</v>
      </c>
      <c r="C55" s="176" t="s">
        <v>55</v>
      </c>
      <c r="D55" s="177" t="s">
        <v>16</v>
      </c>
      <c r="E55" s="175">
        <v>13</v>
      </c>
      <c r="F55" s="175">
        <v>16</v>
      </c>
      <c r="G55" s="164">
        <v>79.8</v>
      </c>
      <c r="H55" s="164">
        <v>125.7</v>
      </c>
      <c r="I55" s="164">
        <v>368</v>
      </c>
      <c r="J55" s="164">
        <v>99.6</v>
      </c>
      <c r="K55" s="164">
        <v>18.2</v>
      </c>
      <c r="L55" s="164">
        <v>51.8</v>
      </c>
      <c r="M55" s="164">
        <v>19</v>
      </c>
      <c r="N55" s="164">
        <v>796.9</v>
      </c>
      <c r="O55" s="164">
        <v>151.80000000000001</v>
      </c>
      <c r="P55" s="164">
        <v>150.9</v>
      </c>
      <c r="Q55" s="164">
        <v>665.5</v>
      </c>
      <c r="R55" s="164">
        <v>269.60000000000002</v>
      </c>
      <c r="S55" s="164">
        <v>77.099999999999994</v>
      </c>
      <c r="T55" s="164">
        <v>80.099999999999994</v>
      </c>
      <c r="U55" s="164">
        <v>83</v>
      </c>
      <c r="V55" s="167">
        <v>336</v>
      </c>
      <c r="W55" s="168">
        <v>5.5</v>
      </c>
      <c r="X55" s="167">
        <v>14.1</v>
      </c>
      <c r="Y55" s="167">
        <v>74.599999999999994</v>
      </c>
      <c r="Z55" s="168">
        <v>2.2999999999999998</v>
      </c>
      <c r="AA55" s="167">
        <v>176</v>
      </c>
      <c r="AB55" s="167">
        <v>293</v>
      </c>
      <c r="AC55" s="167">
        <v>439</v>
      </c>
      <c r="AD55" s="167">
        <v>23.5</v>
      </c>
      <c r="AE55" s="167">
        <v>41.1</v>
      </c>
      <c r="AF55" s="167">
        <v>70</v>
      </c>
      <c r="AG55" s="167">
        <v>36.299999999999997</v>
      </c>
      <c r="AH55" s="167">
        <v>18.899999999999999</v>
      </c>
      <c r="AI55" s="167">
        <v>8.3699999999999992</v>
      </c>
      <c r="AJ55" s="167">
        <v>18</v>
      </c>
      <c r="AK55" s="167">
        <v>44.3</v>
      </c>
      <c r="AL55" s="167">
        <v>54.5</v>
      </c>
      <c r="AM55" s="167">
        <v>70.2</v>
      </c>
      <c r="AN55" s="168">
        <v>3.02</v>
      </c>
      <c r="AO55" s="167">
        <v>14.3</v>
      </c>
      <c r="AP55" s="167">
        <v>60.3</v>
      </c>
      <c r="AQ55" s="167">
        <v>0.95299999999999996</v>
      </c>
      <c r="AR55" s="168">
        <v>0.252</v>
      </c>
      <c r="AS55" s="167">
        <v>2.2200000000000002</v>
      </c>
      <c r="AT55" s="167">
        <v>2.34</v>
      </c>
      <c r="AU55" s="167">
        <v>0.90200000000000002</v>
      </c>
      <c r="AV55" s="167">
        <v>1.62</v>
      </c>
      <c r="AW55" s="167">
        <v>1.93</v>
      </c>
      <c r="AX55" s="167">
        <v>6.79</v>
      </c>
      <c r="AY55" s="168">
        <v>8.5000000000000006E-2</v>
      </c>
      <c r="AZ55" s="167">
        <v>4.4400000000000004</v>
      </c>
      <c r="BA55" s="169">
        <v>0.72599999999999998</v>
      </c>
      <c r="BB55" s="168">
        <v>4</v>
      </c>
      <c r="BC55" s="164"/>
      <c r="BD55" s="164"/>
      <c r="BE55" s="164"/>
      <c r="BF55" s="164"/>
      <c r="BG55" s="164"/>
      <c r="BH55" s="164"/>
      <c r="BI55" s="164"/>
    </row>
    <row r="56" spans="1:61" s="95" customFormat="1" ht="15.75" x14ac:dyDescent="0.25">
      <c r="A56" s="176">
        <v>110</v>
      </c>
      <c r="B56" s="174" t="s">
        <v>547</v>
      </c>
      <c r="C56" s="176" t="s">
        <v>68</v>
      </c>
      <c r="D56" s="177" t="s">
        <v>16</v>
      </c>
      <c r="E56" s="175">
        <v>6</v>
      </c>
      <c r="F56" s="175">
        <v>23</v>
      </c>
      <c r="G56" s="164">
        <v>37.799999999999997</v>
      </c>
      <c r="H56" s="164">
        <v>88.5</v>
      </c>
      <c r="I56" s="164">
        <v>217.2</v>
      </c>
      <c r="J56" s="164">
        <v>50.1</v>
      </c>
      <c r="K56" s="164">
        <v>14.3</v>
      </c>
      <c r="L56" s="164">
        <v>25.8</v>
      </c>
      <c r="M56" s="164">
        <v>9.9</v>
      </c>
      <c r="N56" s="164">
        <v>351</v>
      </c>
      <c r="O56" s="164">
        <v>78</v>
      </c>
      <c r="P56" s="164">
        <v>67.5</v>
      </c>
      <c r="Q56" s="164">
        <v>255.6</v>
      </c>
      <c r="R56" s="164">
        <v>98.3</v>
      </c>
      <c r="S56" s="164">
        <v>43.6</v>
      </c>
      <c r="T56" s="164">
        <v>44.3</v>
      </c>
      <c r="U56" s="164">
        <v>60.7</v>
      </c>
      <c r="V56" s="167">
        <v>263</v>
      </c>
      <c r="W56" s="167">
        <v>5.84</v>
      </c>
      <c r="X56" s="167">
        <v>12.6</v>
      </c>
      <c r="Y56" s="167">
        <v>44.1</v>
      </c>
      <c r="Z56" s="168">
        <v>2.81</v>
      </c>
      <c r="AA56" s="167">
        <v>158</v>
      </c>
      <c r="AB56" s="167">
        <v>199</v>
      </c>
      <c r="AC56" s="167">
        <v>252</v>
      </c>
      <c r="AD56" s="167">
        <v>20.100000000000001</v>
      </c>
      <c r="AE56" s="167">
        <v>31.1</v>
      </c>
      <c r="AF56" s="168">
        <v>50.6</v>
      </c>
      <c r="AG56" s="167">
        <v>35.4</v>
      </c>
      <c r="AH56" s="167">
        <v>15.5</v>
      </c>
      <c r="AI56" s="167">
        <v>9.59</v>
      </c>
      <c r="AJ56" s="167">
        <v>15.3</v>
      </c>
      <c r="AK56" s="167">
        <v>33</v>
      </c>
      <c r="AL56" s="167">
        <v>48.6</v>
      </c>
      <c r="AM56" s="167">
        <v>56.9</v>
      </c>
      <c r="AN56" s="168">
        <v>1.59</v>
      </c>
      <c r="AO56" s="167">
        <v>11.3</v>
      </c>
      <c r="AP56" s="167">
        <v>48.4</v>
      </c>
      <c r="AQ56" s="168">
        <v>0.69899999999999995</v>
      </c>
      <c r="AR56" s="167">
        <v>0.26400000000000001</v>
      </c>
      <c r="AS56" s="167">
        <v>1.97</v>
      </c>
      <c r="AT56" s="167">
        <v>2.11</v>
      </c>
      <c r="AU56" s="168">
        <v>0.61499999999999999</v>
      </c>
      <c r="AV56" s="167">
        <v>2.29</v>
      </c>
      <c r="AW56" s="167">
        <v>1.77</v>
      </c>
      <c r="AX56" s="167">
        <v>6.39</v>
      </c>
      <c r="AY56" s="168">
        <v>6.3E-2</v>
      </c>
      <c r="AZ56" s="167">
        <v>4.49</v>
      </c>
      <c r="BA56" s="167">
        <v>1.2</v>
      </c>
      <c r="BB56" s="168">
        <v>3</v>
      </c>
      <c r="BC56" s="163"/>
      <c r="BD56" s="163"/>
      <c r="BE56" s="163"/>
      <c r="BF56" s="163"/>
      <c r="BG56" s="163"/>
      <c r="BH56" s="163"/>
      <c r="BI56" s="163"/>
    </row>
    <row r="57" spans="1:61" s="95" customFormat="1" ht="15.75" x14ac:dyDescent="0.25">
      <c r="A57" s="176">
        <v>111</v>
      </c>
      <c r="B57" s="174" t="s">
        <v>548</v>
      </c>
      <c r="C57" s="176" t="s">
        <v>246</v>
      </c>
      <c r="D57" s="177" t="s">
        <v>16</v>
      </c>
      <c r="E57" s="175">
        <v>1</v>
      </c>
      <c r="F57" s="175">
        <v>38</v>
      </c>
      <c r="G57" s="164">
        <v>68.599999999999994</v>
      </c>
      <c r="H57" s="164">
        <v>53.4</v>
      </c>
      <c r="I57" s="164">
        <v>19.399999999999999</v>
      </c>
      <c r="J57" s="164">
        <v>42.9</v>
      </c>
      <c r="K57" s="164">
        <v>20.7</v>
      </c>
      <c r="L57" s="164">
        <v>17.7</v>
      </c>
      <c r="M57" s="164">
        <v>17.399999999999999</v>
      </c>
      <c r="N57" s="164">
        <v>742.8</v>
      </c>
      <c r="O57" s="164">
        <v>103.3</v>
      </c>
      <c r="P57" s="164">
        <v>33.700000000000003</v>
      </c>
      <c r="Q57" s="164">
        <v>161.19999999999999</v>
      </c>
      <c r="R57" s="164">
        <v>91.9</v>
      </c>
      <c r="S57" s="164"/>
      <c r="T57" s="164"/>
      <c r="U57" s="164"/>
      <c r="V57" s="167">
        <v>316</v>
      </c>
      <c r="W57" s="168">
        <v>1.05</v>
      </c>
      <c r="X57" s="167">
        <v>19.899999999999999</v>
      </c>
      <c r="Y57" s="167">
        <v>31.2</v>
      </c>
      <c r="Z57" s="168">
        <v>4.4400000000000004</v>
      </c>
      <c r="AA57" s="167">
        <v>96.2</v>
      </c>
      <c r="AB57" s="167">
        <v>235</v>
      </c>
      <c r="AC57" s="167">
        <v>210</v>
      </c>
      <c r="AD57" s="167">
        <v>32.1</v>
      </c>
      <c r="AE57" s="167">
        <v>51.7</v>
      </c>
      <c r="AF57" s="167">
        <v>85.4</v>
      </c>
      <c r="AG57" s="167">
        <v>81.400000000000006</v>
      </c>
      <c r="AH57" s="167">
        <v>24.8</v>
      </c>
      <c r="AI57" s="167">
        <v>33.4</v>
      </c>
      <c r="AJ57" s="167">
        <v>36.9</v>
      </c>
      <c r="AK57" s="167">
        <v>84.8</v>
      </c>
      <c r="AL57" s="167">
        <v>69.3</v>
      </c>
      <c r="AM57" s="167">
        <v>76.2</v>
      </c>
      <c r="AN57" s="167">
        <v>13</v>
      </c>
      <c r="AO57" s="167">
        <v>27.3</v>
      </c>
      <c r="AP57" s="167">
        <v>89.6</v>
      </c>
      <c r="AQ57" s="168">
        <v>0.56699999999999995</v>
      </c>
      <c r="AR57" s="167">
        <v>0.45</v>
      </c>
      <c r="AS57" s="167">
        <v>1.62</v>
      </c>
      <c r="AT57" s="167">
        <v>0.80200000000000005</v>
      </c>
      <c r="AU57" s="168">
        <v>0.26400000000000001</v>
      </c>
      <c r="AV57" s="168">
        <v>0.26300000000000001</v>
      </c>
      <c r="AW57" s="167">
        <v>0.128</v>
      </c>
      <c r="AX57" s="167">
        <v>3.24</v>
      </c>
      <c r="AY57" s="167">
        <v>0.129</v>
      </c>
      <c r="AZ57" s="167">
        <v>1.07</v>
      </c>
      <c r="BA57" s="169">
        <v>0.46100000000000002</v>
      </c>
      <c r="BB57" s="168">
        <v>3.15</v>
      </c>
      <c r="BC57" s="163"/>
      <c r="BD57" s="163"/>
      <c r="BE57" s="163"/>
      <c r="BF57" s="163"/>
      <c r="BG57" s="163"/>
      <c r="BH57" s="163"/>
      <c r="BI57" s="163"/>
    </row>
    <row r="58" spans="1:61" s="95" customFormat="1" ht="15.75" x14ac:dyDescent="0.25">
      <c r="A58" s="176">
        <v>112</v>
      </c>
      <c r="B58" s="174" t="s">
        <v>549</v>
      </c>
      <c r="C58" s="176" t="s">
        <v>413</v>
      </c>
      <c r="D58" s="177" t="s">
        <v>31</v>
      </c>
      <c r="E58" s="175">
        <v>14</v>
      </c>
      <c r="F58" s="175">
        <v>32</v>
      </c>
      <c r="G58" s="163">
        <v>75.3</v>
      </c>
      <c r="H58" s="163">
        <v>126.2</v>
      </c>
      <c r="I58" s="163">
        <v>395</v>
      </c>
      <c r="J58" s="163">
        <v>32</v>
      </c>
      <c r="K58" s="163">
        <v>16.399999999999999</v>
      </c>
      <c r="L58" s="163">
        <v>14.8</v>
      </c>
      <c r="M58" s="163">
        <v>11.8</v>
      </c>
      <c r="N58" s="163">
        <v>1031.2</v>
      </c>
      <c r="O58" s="163">
        <v>184.3</v>
      </c>
      <c r="P58" s="163">
        <v>144.19999999999999</v>
      </c>
      <c r="Q58" s="163">
        <v>464.9</v>
      </c>
      <c r="R58" s="163">
        <v>198.8</v>
      </c>
      <c r="S58" s="163">
        <v>67.7</v>
      </c>
      <c r="T58" s="163">
        <v>82.3</v>
      </c>
      <c r="U58" s="163">
        <v>137.80000000000001</v>
      </c>
      <c r="V58" s="167">
        <v>398</v>
      </c>
      <c r="W58" s="167">
        <v>8.73</v>
      </c>
      <c r="X58" s="167">
        <v>19.600000000000001</v>
      </c>
      <c r="Y58" s="167">
        <v>58.1</v>
      </c>
      <c r="Z58" s="168">
        <v>3.23</v>
      </c>
      <c r="AA58" s="167">
        <v>210</v>
      </c>
      <c r="AB58" s="167">
        <v>255</v>
      </c>
      <c r="AC58" s="167">
        <v>375</v>
      </c>
      <c r="AD58" s="167">
        <v>36.200000000000003</v>
      </c>
      <c r="AE58" s="167">
        <v>55.4</v>
      </c>
      <c r="AF58" s="167">
        <v>91.4</v>
      </c>
      <c r="AG58" s="167">
        <v>53.1</v>
      </c>
      <c r="AH58" s="167">
        <v>30.5</v>
      </c>
      <c r="AI58" s="167">
        <v>10.6</v>
      </c>
      <c r="AJ58" s="167">
        <v>26.8</v>
      </c>
      <c r="AK58" s="167">
        <v>73.5</v>
      </c>
      <c r="AL58" s="167">
        <v>74.099999999999994</v>
      </c>
      <c r="AM58" s="167">
        <v>87.6</v>
      </c>
      <c r="AN58" s="168">
        <v>2.5099999999999998</v>
      </c>
      <c r="AO58" s="167">
        <v>34.6</v>
      </c>
      <c r="AP58" s="167">
        <v>98.4</v>
      </c>
      <c r="AQ58" s="168">
        <v>0.66400000000000003</v>
      </c>
      <c r="AR58" s="167">
        <v>0.28199999999999997</v>
      </c>
      <c r="AS58" s="167">
        <v>2.6</v>
      </c>
      <c r="AT58" s="167">
        <v>3.38</v>
      </c>
      <c r="AU58" s="167">
        <v>3.5</v>
      </c>
      <c r="AV58" s="167">
        <v>4.96</v>
      </c>
      <c r="AW58" s="167">
        <v>1.39</v>
      </c>
      <c r="AX58" s="167">
        <v>8.48</v>
      </c>
      <c r="AY58" s="168">
        <v>7.0999999999999994E-2</v>
      </c>
      <c r="AZ58" s="167">
        <v>3.09</v>
      </c>
      <c r="BA58" s="169">
        <v>0.83699999999999997</v>
      </c>
      <c r="BB58" s="168">
        <v>3.24</v>
      </c>
      <c r="BC58" s="163"/>
      <c r="BD58" s="163"/>
      <c r="BE58" s="163"/>
      <c r="BF58" s="163"/>
      <c r="BG58" s="163"/>
      <c r="BH58" s="163"/>
      <c r="BI58" s="163"/>
    </row>
    <row r="59" spans="1:61" s="95" customFormat="1" ht="15.75" x14ac:dyDescent="0.25">
      <c r="A59" s="176">
        <v>113</v>
      </c>
      <c r="B59" s="174" t="s">
        <v>550</v>
      </c>
      <c r="C59" s="176" t="s">
        <v>23</v>
      </c>
      <c r="D59" s="177" t="s">
        <v>16</v>
      </c>
      <c r="E59" s="175">
        <v>11</v>
      </c>
      <c r="F59" s="175">
        <v>26</v>
      </c>
      <c r="G59" s="163">
        <v>33.6</v>
      </c>
      <c r="H59" s="163">
        <v>55.6</v>
      </c>
      <c r="I59" s="163">
        <v>185.3</v>
      </c>
      <c r="J59" s="163">
        <v>34.700000000000003</v>
      </c>
      <c r="K59" s="163">
        <v>13.3</v>
      </c>
      <c r="L59" s="163">
        <v>14.8</v>
      </c>
      <c r="M59" s="163">
        <v>7.7</v>
      </c>
      <c r="N59" s="163">
        <v>489.8</v>
      </c>
      <c r="O59" s="163">
        <v>79.099999999999994</v>
      </c>
      <c r="P59" s="163">
        <v>82.3</v>
      </c>
      <c r="Q59" s="163">
        <v>333</v>
      </c>
      <c r="R59" s="163">
        <v>84</v>
      </c>
      <c r="S59" s="163">
        <v>36</v>
      </c>
      <c r="T59" s="163">
        <v>32</v>
      </c>
      <c r="U59" s="163">
        <v>59.1</v>
      </c>
      <c r="V59" s="167">
        <v>284</v>
      </c>
      <c r="W59" s="167">
        <v>7.32</v>
      </c>
      <c r="X59" s="167">
        <v>14.9</v>
      </c>
      <c r="Y59" s="167">
        <v>47.7</v>
      </c>
      <c r="Z59" s="168">
        <v>2.02</v>
      </c>
      <c r="AA59" s="167">
        <v>108</v>
      </c>
      <c r="AB59" s="167">
        <v>218</v>
      </c>
      <c r="AC59" s="167">
        <v>231</v>
      </c>
      <c r="AD59" s="167">
        <v>22.5</v>
      </c>
      <c r="AE59" s="167">
        <v>37.799999999999997</v>
      </c>
      <c r="AF59" s="167">
        <v>66.3</v>
      </c>
      <c r="AG59" s="167">
        <v>39.9</v>
      </c>
      <c r="AH59" s="167">
        <v>18.7</v>
      </c>
      <c r="AI59" s="167">
        <v>9.74</v>
      </c>
      <c r="AJ59" s="167">
        <v>17.7</v>
      </c>
      <c r="AK59" s="167">
        <v>49.2</v>
      </c>
      <c r="AL59" s="167">
        <v>49.1</v>
      </c>
      <c r="AM59" s="167">
        <v>61.3</v>
      </c>
      <c r="AN59" s="168">
        <v>3.82</v>
      </c>
      <c r="AO59" s="167">
        <v>16.899999999999999</v>
      </c>
      <c r="AP59" s="167">
        <v>65</v>
      </c>
      <c r="AQ59" s="167">
        <v>0.97899999999999998</v>
      </c>
      <c r="AR59" s="168">
        <v>0.25</v>
      </c>
      <c r="AS59" s="167">
        <v>2.1</v>
      </c>
      <c r="AT59" s="167">
        <v>2.36</v>
      </c>
      <c r="AU59" s="167">
        <v>1.48</v>
      </c>
      <c r="AV59" s="168">
        <v>0.81899999999999995</v>
      </c>
      <c r="AW59" s="167">
        <v>1.66</v>
      </c>
      <c r="AX59" s="167">
        <v>7.77</v>
      </c>
      <c r="AY59" s="168">
        <v>7.6999999999999999E-2</v>
      </c>
      <c r="AZ59" s="167">
        <v>4.5199999999999996</v>
      </c>
      <c r="BA59" s="169">
        <v>0.63300000000000001</v>
      </c>
      <c r="BB59" s="168">
        <v>3.55</v>
      </c>
      <c r="BC59" s="163"/>
      <c r="BD59" s="163"/>
      <c r="BE59" s="163"/>
      <c r="BF59" s="163"/>
      <c r="BG59" s="163"/>
      <c r="BH59" s="163"/>
      <c r="BI59" s="163"/>
    </row>
    <row r="60" spans="1:61" s="137" customFormat="1" ht="15.75" x14ac:dyDescent="0.25">
      <c r="A60" s="176">
        <v>117</v>
      </c>
      <c r="B60" s="174" t="s">
        <v>551</v>
      </c>
      <c r="C60" s="176" t="s">
        <v>267</v>
      </c>
      <c r="D60" s="177" t="s">
        <v>31</v>
      </c>
      <c r="E60" s="175">
        <v>3</v>
      </c>
      <c r="F60" s="175">
        <v>25</v>
      </c>
      <c r="G60" s="163">
        <v>69.400000000000006</v>
      </c>
      <c r="H60" s="163">
        <v>72</v>
      </c>
      <c r="I60" s="163">
        <v>43.6</v>
      </c>
      <c r="J60" s="163">
        <v>49.1</v>
      </c>
      <c r="K60" s="163">
        <v>25</v>
      </c>
      <c r="L60" s="163">
        <v>11.2</v>
      </c>
      <c r="M60" s="163">
        <v>11.4</v>
      </c>
      <c r="N60" s="163">
        <v>739.9</v>
      </c>
      <c r="O60" s="163">
        <v>187</v>
      </c>
      <c r="P60" s="163">
        <v>85.4</v>
      </c>
      <c r="Q60" s="163">
        <v>388.2</v>
      </c>
      <c r="R60" s="163">
        <v>216.5</v>
      </c>
      <c r="S60" s="163"/>
      <c r="T60" s="163"/>
      <c r="U60" s="163">
        <v>16.8</v>
      </c>
      <c r="V60" s="167">
        <v>485</v>
      </c>
      <c r="W60" s="168">
        <v>0.23200000000000001</v>
      </c>
      <c r="X60" s="167">
        <v>23.5</v>
      </c>
      <c r="Y60" s="167">
        <v>34.299999999999997</v>
      </c>
      <c r="Z60" s="167">
        <v>5.84</v>
      </c>
      <c r="AA60" s="167">
        <v>80.3</v>
      </c>
      <c r="AB60" s="167">
        <v>347</v>
      </c>
      <c r="AC60" s="167">
        <v>397</v>
      </c>
      <c r="AD60" s="167">
        <v>38</v>
      </c>
      <c r="AE60" s="167">
        <v>63.9</v>
      </c>
      <c r="AF60" s="167">
        <v>107</v>
      </c>
      <c r="AG60" s="167">
        <v>75</v>
      </c>
      <c r="AH60" s="167">
        <v>30.6</v>
      </c>
      <c r="AI60" s="167">
        <v>26.4</v>
      </c>
      <c r="AJ60" s="167">
        <v>37.700000000000003</v>
      </c>
      <c r="AK60" s="167">
        <v>112</v>
      </c>
      <c r="AL60" s="167">
        <v>62.9</v>
      </c>
      <c r="AM60" s="167">
        <v>84.1</v>
      </c>
      <c r="AN60" s="167">
        <v>12.8</v>
      </c>
      <c r="AO60" s="167">
        <v>34.5</v>
      </c>
      <c r="AP60" s="167">
        <v>102</v>
      </c>
      <c r="AQ60" s="167">
        <v>1.93</v>
      </c>
      <c r="AR60" s="167">
        <v>1.2</v>
      </c>
      <c r="AS60" s="167">
        <v>2.21</v>
      </c>
      <c r="AT60" s="167">
        <v>1.39</v>
      </c>
      <c r="AU60" s="168">
        <v>0.27300000000000002</v>
      </c>
      <c r="AV60" s="168">
        <v>0.47599999999999998</v>
      </c>
      <c r="AW60" s="167">
        <v>0.94399999999999995</v>
      </c>
      <c r="AX60" s="167">
        <v>5.07</v>
      </c>
      <c r="AY60" s="167">
        <v>0.16400000000000001</v>
      </c>
      <c r="AZ60" s="167">
        <v>3.9</v>
      </c>
      <c r="BA60" s="167">
        <v>1.31</v>
      </c>
      <c r="BB60" s="168">
        <v>3.78</v>
      </c>
      <c r="BC60" s="163"/>
      <c r="BD60" s="163"/>
      <c r="BE60" s="163"/>
      <c r="BF60" s="163"/>
      <c r="BG60" s="163"/>
      <c r="BH60" s="163"/>
      <c r="BI60" s="163"/>
    </row>
    <row r="61" spans="1:61" s="137" customFormat="1" ht="15.75" x14ac:dyDescent="0.25">
      <c r="A61" s="176">
        <v>120</v>
      </c>
      <c r="B61" s="174" t="s">
        <v>552</v>
      </c>
      <c r="C61" s="176" t="s">
        <v>307</v>
      </c>
      <c r="D61" s="177" t="s">
        <v>16</v>
      </c>
      <c r="E61" s="175">
        <v>7</v>
      </c>
      <c r="F61" s="175">
        <v>12</v>
      </c>
      <c r="G61" s="163">
        <v>40.799999999999997</v>
      </c>
      <c r="H61" s="163">
        <v>53.3</v>
      </c>
      <c r="I61" s="163">
        <v>162.69999999999999</v>
      </c>
      <c r="J61" s="163">
        <v>82.1</v>
      </c>
      <c r="K61" s="163">
        <v>14.7</v>
      </c>
      <c r="L61" s="163">
        <v>23.7</v>
      </c>
      <c r="M61" s="163">
        <v>7.5</v>
      </c>
      <c r="N61" s="163">
        <v>507.8</v>
      </c>
      <c r="O61" s="163">
        <v>72.7</v>
      </c>
      <c r="P61" s="163">
        <v>87.9</v>
      </c>
      <c r="Q61" s="163">
        <v>321.2</v>
      </c>
      <c r="R61" s="163">
        <v>104.3</v>
      </c>
      <c r="S61" s="163">
        <v>40.799999999999997</v>
      </c>
      <c r="T61" s="163">
        <v>25.3</v>
      </c>
      <c r="U61" s="163">
        <v>19.2</v>
      </c>
      <c r="V61" s="167">
        <v>275</v>
      </c>
      <c r="W61" s="167">
        <v>6.97</v>
      </c>
      <c r="X61" s="167">
        <v>15</v>
      </c>
      <c r="Y61" s="167">
        <v>55.3</v>
      </c>
      <c r="Z61" s="168">
        <v>2.81</v>
      </c>
      <c r="AA61" s="167">
        <v>158</v>
      </c>
      <c r="AB61" s="167">
        <v>239</v>
      </c>
      <c r="AC61" s="167">
        <v>327</v>
      </c>
      <c r="AD61" s="167">
        <v>23.9</v>
      </c>
      <c r="AE61" s="167">
        <v>44</v>
      </c>
      <c r="AF61" s="167">
        <v>74.2</v>
      </c>
      <c r="AG61" s="167">
        <v>36.6</v>
      </c>
      <c r="AH61" s="167">
        <v>20.7</v>
      </c>
      <c r="AI61" s="167">
        <v>8.75</v>
      </c>
      <c r="AJ61" s="167">
        <v>19.899999999999999</v>
      </c>
      <c r="AK61" s="167">
        <v>46.8</v>
      </c>
      <c r="AL61" s="167">
        <v>47.4</v>
      </c>
      <c r="AM61" s="167">
        <v>72.400000000000006</v>
      </c>
      <c r="AN61" s="168">
        <v>2.14</v>
      </c>
      <c r="AO61" s="167">
        <v>15.6</v>
      </c>
      <c r="AP61" s="167">
        <v>67.2</v>
      </c>
      <c r="AQ61" s="168">
        <v>0.621</v>
      </c>
      <c r="AR61" s="167">
        <v>0.28599999999999998</v>
      </c>
      <c r="AS61" s="167">
        <v>1.75</v>
      </c>
      <c r="AT61" s="167">
        <v>2.4700000000000002</v>
      </c>
      <c r="AU61" s="167">
        <v>1.56</v>
      </c>
      <c r="AV61" s="167">
        <v>1.93</v>
      </c>
      <c r="AW61" s="167">
        <v>2.4300000000000002</v>
      </c>
      <c r="AX61" s="167">
        <v>8.6300000000000008</v>
      </c>
      <c r="AY61" s="168">
        <v>7.0999999999999994E-2</v>
      </c>
      <c r="AZ61" s="167">
        <v>4.24</v>
      </c>
      <c r="BA61" s="169">
        <v>0.71899999999999997</v>
      </c>
      <c r="BB61" s="168">
        <v>3.4</v>
      </c>
      <c r="BC61" s="163"/>
      <c r="BD61" s="163"/>
      <c r="BE61" s="163"/>
      <c r="BF61" s="163"/>
      <c r="BG61" s="163"/>
      <c r="BH61" s="163"/>
      <c r="BI61" s="163"/>
    </row>
    <row r="62" spans="1:61" s="137" customFormat="1" ht="15.75" x14ac:dyDescent="0.25">
      <c r="A62" s="176">
        <v>126</v>
      </c>
      <c r="B62" s="174" t="s">
        <v>553</v>
      </c>
      <c r="C62" s="176" t="s">
        <v>295</v>
      </c>
      <c r="D62" s="177" t="s">
        <v>31</v>
      </c>
      <c r="E62" s="175">
        <v>6</v>
      </c>
      <c r="F62" s="175">
        <v>15</v>
      </c>
      <c r="G62" s="164">
        <v>56.1</v>
      </c>
      <c r="H62" s="164">
        <v>67.8</v>
      </c>
      <c r="I62" s="164">
        <v>239.1</v>
      </c>
      <c r="J62" s="164">
        <v>43.6</v>
      </c>
      <c r="K62" s="164">
        <v>15.9</v>
      </c>
      <c r="L62" s="164">
        <v>17.399999999999999</v>
      </c>
      <c r="M62" s="164">
        <v>17.7</v>
      </c>
      <c r="N62" s="164">
        <v>500.4</v>
      </c>
      <c r="O62" s="164">
        <v>168.3</v>
      </c>
      <c r="P62" s="164">
        <v>98.9</v>
      </c>
      <c r="Q62" s="164">
        <v>373.1</v>
      </c>
      <c r="R62" s="164">
        <v>253.1</v>
      </c>
      <c r="S62" s="164">
        <v>8.8000000000000007</v>
      </c>
      <c r="T62" s="164">
        <v>22.9</v>
      </c>
      <c r="U62" s="164">
        <v>27.9</v>
      </c>
      <c r="V62" s="167">
        <v>728</v>
      </c>
      <c r="W62" s="167">
        <v>7.9</v>
      </c>
      <c r="X62" s="167">
        <v>32.9</v>
      </c>
      <c r="Y62" s="167">
        <v>73.2</v>
      </c>
      <c r="Z62" s="168">
        <v>4.95</v>
      </c>
      <c r="AA62" s="167">
        <v>281</v>
      </c>
      <c r="AB62" s="167">
        <v>387</v>
      </c>
      <c r="AC62" s="167">
        <v>715</v>
      </c>
      <c r="AD62" s="167">
        <v>46.2</v>
      </c>
      <c r="AE62" s="167">
        <v>79</v>
      </c>
      <c r="AF62" s="167">
        <v>141</v>
      </c>
      <c r="AG62" s="167">
        <v>70.8</v>
      </c>
      <c r="AH62" s="167">
        <v>38.5</v>
      </c>
      <c r="AI62" s="167">
        <v>15.2</v>
      </c>
      <c r="AJ62" s="167">
        <v>39.5</v>
      </c>
      <c r="AK62" s="167">
        <v>119</v>
      </c>
      <c r="AL62" s="167">
        <v>96.3</v>
      </c>
      <c r="AM62" s="167">
        <v>78.900000000000006</v>
      </c>
      <c r="AN62" s="168">
        <v>4.93</v>
      </c>
      <c r="AO62" s="167">
        <v>30</v>
      </c>
      <c r="AP62" s="167">
        <v>129</v>
      </c>
      <c r="AQ62" s="167">
        <v>2.23</v>
      </c>
      <c r="AR62" s="167">
        <v>0.42</v>
      </c>
      <c r="AS62" s="167">
        <v>6.28</v>
      </c>
      <c r="AT62" s="167">
        <v>2.11</v>
      </c>
      <c r="AU62" s="168">
        <v>0.17599999999999999</v>
      </c>
      <c r="AV62" s="167">
        <v>5.31</v>
      </c>
      <c r="AW62" s="167">
        <v>1.93</v>
      </c>
      <c r="AX62" s="167">
        <v>5.89</v>
      </c>
      <c r="AY62" s="167">
        <v>0.13100000000000001</v>
      </c>
      <c r="AZ62" s="167">
        <v>3.96</v>
      </c>
      <c r="BA62" s="169">
        <v>0.874</v>
      </c>
      <c r="BB62" s="168">
        <v>6.06</v>
      </c>
      <c r="BC62" s="163"/>
      <c r="BD62" s="163"/>
      <c r="BE62" s="163"/>
      <c r="BF62" s="163"/>
      <c r="BG62" s="163"/>
      <c r="BH62" s="163"/>
      <c r="BI62" s="163"/>
    </row>
    <row r="63" spans="1:61" s="137" customFormat="1" ht="15.75" x14ac:dyDescent="0.25">
      <c r="A63" s="176">
        <v>128</v>
      </c>
      <c r="B63" s="174" t="s">
        <v>554</v>
      </c>
      <c r="C63" s="176" t="s">
        <v>361</v>
      </c>
      <c r="D63" s="177" t="s">
        <v>31</v>
      </c>
      <c r="E63" s="175">
        <v>4</v>
      </c>
      <c r="F63" s="175">
        <v>23</v>
      </c>
      <c r="G63" s="163">
        <v>36.6</v>
      </c>
      <c r="H63" s="163">
        <v>45.8</v>
      </c>
      <c r="I63" s="163">
        <v>94.1</v>
      </c>
      <c r="J63" s="163">
        <v>26.8</v>
      </c>
      <c r="K63" s="163">
        <v>20.2</v>
      </c>
      <c r="L63" s="163">
        <v>31</v>
      </c>
      <c r="M63" s="163">
        <v>3.2</v>
      </c>
      <c r="N63" s="163">
        <v>673.6</v>
      </c>
      <c r="O63" s="163">
        <v>118</v>
      </c>
      <c r="P63" s="163">
        <v>187.3</v>
      </c>
      <c r="Q63" s="163">
        <v>511.3</v>
      </c>
      <c r="R63" s="163">
        <v>184.9</v>
      </c>
      <c r="S63" s="163">
        <v>57.6</v>
      </c>
      <c r="T63" s="163">
        <v>19.600000000000001</v>
      </c>
      <c r="U63" s="163">
        <v>11.9</v>
      </c>
      <c r="V63" s="167">
        <v>355</v>
      </c>
      <c r="W63" s="167">
        <v>11.8</v>
      </c>
      <c r="X63" s="167">
        <v>20.399999999999999</v>
      </c>
      <c r="Y63" s="167">
        <v>33.700000000000003</v>
      </c>
      <c r="Z63" s="168">
        <v>3.8</v>
      </c>
      <c r="AA63" s="167">
        <v>143</v>
      </c>
      <c r="AB63" s="167">
        <v>171</v>
      </c>
      <c r="AC63" s="167">
        <v>584</v>
      </c>
      <c r="AD63" s="167">
        <v>27.3</v>
      </c>
      <c r="AE63" s="167">
        <v>39.5</v>
      </c>
      <c r="AF63" s="167">
        <v>69.7</v>
      </c>
      <c r="AG63" s="167">
        <v>61.3</v>
      </c>
      <c r="AH63" s="167">
        <v>25.1</v>
      </c>
      <c r="AI63" s="167">
        <v>11.3</v>
      </c>
      <c r="AJ63" s="167">
        <v>24.1</v>
      </c>
      <c r="AK63" s="167">
        <v>57.2</v>
      </c>
      <c r="AL63" s="167">
        <v>70.2</v>
      </c>
      <c r="AM63" s="167">
        <v>68</v>
      </c>
      <c r="AN63" s="168">
        <v>3.84</v>
      </c>
      <c r="AO63" s="167">
        <v>20.6</v>
      </c>
      <c r="AP63" s="167">
        <v>67.8</v>
      </c>
      <c r="AQ63" s="168">
        <v>0.82699999999999996</v>
      </c>
      <c r="AR63" s="167">
        <v>0.36899999999999999</v>
      </c>
      <c r="AS63" s="167">
        <v>1.92</v>
      </c>
      <c r="AT63" s="167">
        <v>6.83</v>
      </c>
      <c r="AU63" s="167">
        <v>7.47</v>
      </c>
      <c r="AV63" s="167">
        <v>2.11</v>
      </c>
      <c r="AW63" s="167">
        <v>1.25</v>
      </c>
      <c r="AX63" s="167">
        <v>5.22</v>
      </c>
      <c r="AY63" s="167">
        <v>0.18</v>
      </c>
      <c r="AZ63" s="167">
        <v>3.77</v>
      </c>
      <c r="BA63" s="169">
        <v>0.85299999999999998</v>
      </c>
      <c r="BB63" s="168">
        <v>5.01</v>
      </c>
      <c r="BC63" s="163"/>
      <c r="BD63" s="163"/>
      <c r="BE63" s="163"/>
      <c r="BF63" s="163"/>
      <c r="BG63" s="163"/>
      <c r="BH63" s="163"/>
      <c r="BI63" s="163"/>
    </row>
    <row r="64" spans="1:61" s="137" customFormat="1" ht="15.75" x14ac:dyDescent="0.25">
      <c r="A64" s="176">
        <v>130</v>
      </c>
      <c r="B64" s="174" t="s">
        <v>555</v>
      </c>
      <c r="C64" s="176" t="s">
        <v>304</v>
      </c>
      <c r="D64" s="177" t="s">
        <v>16</v>
      </c>
      <c r="E64" s="175">
        <v>3</v>
      </c>
      <c r="F64" s="175">
        <v>24</v>
      </c>
      <c r="G64" s="163">
        <v>30.8</v>
      </c>
      <c r="H64" s="163">
        <v>33.6</v>
      </c>
      <c r="I64" s="163">
        <v>68.8</v>
      </c>
      <c r="J64" s="163">
        <v>76.099999999999994</v>
      </c>
      <c r="K64" s="163">
        <v>17.7</v>
      </c>
      <c r="L64" s="163">
        <v>10.9</v>
      </c>
      <c r="M64" s="163">
        <v>4.0999999999999996</v>
      </c>
      <c r="N64" s="163">
        <v>263</v>
      </c>
      <c r="O64" s="163">
        <v>55.8</v>
      </c>
      <c r="P64" s="163">
        <v>96.6</v>
      </c>
      <c r="Q64" s="163">
        <v>317.5</v>
      </c>
      <c r="R64" s="163">
        <v>68.3</v>
      </c>
      <c r="S64" s="163">
        <v>24.3</v>
      </c>
      <c r="T64" s="163">
        <v>8.1999999999999993</v>
      </c>
      <c r="U64" s="163"/>
      <c r="V64" s="167">
        <v>149</v>
      </c>
      <c r="W64" s="167">
        <v>6.25</v>
      </c>
      <c r="X64" s="167">
        <v>13</v>
      </c>
      <c r="Y64" s="167">
        <v>31.1</v>
      </c>
      <c r="Z64" s="168">
        <v>2.4700000000000002</v>
      </c>
      <c r="AA64" s="167">
        <v>96.5</v>
      </c>
      <c r="AB64" s="167">
        <v>88.5</v>
      </c>
      <c r="AC64" s="167">
        <v>145</v>
      </c>
      <c r="AD64" s="167">
        <v>16.7</v>
      </c>
      <c r="AE64" s="167">
        <v>28.3</v>
      </c>
      <c r="AF64" s="168">
        <v>47.3</v>
      </c>
      <c r="AG64" s="167">
        <v>37.9</v>
      </c>
      <c r="AH64" s="167">
        <v>14.7</v>
      </c>
      <c r="AI64" s="167">
        <v>13.7</v>
      </c>
      <c r="AJ64" s="167">
        <v>16.899999999999999</v>
      </c>
      <c r="AK64" s="167">
        <v>34.6</v>
      </c>
      <c r="AL64" s="167">
        <v>45.9</v>
      </c>
      <c r="AM64" s="167">
        <v>43.5</v>
      </c>
      <c r="AN64" s="168">
        <v>3.5</v>
      </c>
      <c r="AO64" s="167">
        <v>13.6</v>
      </c>
      <c r="AP64" s="167">
        <v>45.3</v>
      </c>
      <c r="AQ64" s="168">
        <v>0.25800000000000001</v>
      </c>
      <c r="AR64" s="167">
        <v>0.29499999999999998</v>
      </c>
      <c r="AS64" s="168">
        <v>1.02</v>
      </c>
      <c r="AT64" s="167">
        <v>2.25</v>
      </c>
      <c r="AU64" s="167">
        <v>6.83</v>
      </c>
      <c r="AV64" s="168">
        <v>0.41499999999999998</v>
      </c>
      <c r="AW64" s="167">
        <v>0.94799999999999995</v>
      </c>
      <c r="AX64" s="167">
        <v>3.72</v>
      </c>
      <c r="AY64" s="167">
        <v>0.20399999999999999</v>
      </c>
      <c r="AZ64" s="167">
        <v>3.16</v>
      </c>
      <c r="BA64" s="169">
        <v>0.59499999999999997</v>
      </c>
      <c r="BB64" s="168">
        <v>2.25</v>
      </c>
      <c r="BC64" s="163"/>
      <c r="BD64" s="163"/>
      <c r="BE64" s="163"/>
      <c r="BF64" s="163"/>
      <c r="BG64" s="163"/>
      <c r="BH64" s="163"/>
      <c r="BI64" s="163"/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selection activeCell="E48" sqref="E48"/>
    </sheetView>
  </sheetViews>
  <sheetFormatPr baseColWidth="10" defaultColWidth="8.85546875" defaultRowHeight="15" x14ac:dyDescent="0.25"/>
  <cols>
    <col min="2" max="2" width="14.42578125" customWidth="1"/>
    <col min="9" max="9" width="19" customWidth="1"/>
    <col min="13" max="13" width="15" customWidth="1"/>
    <col min="14" max="14" width="33" customWidth="1"/>
    <col min="15" max="15" width="14.85546875" customWidth="1"/>
    <col min="16" max="16" width="17.7109375" customWidth="1"/>
    <col min="20" max="20" width="9.140625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8" t="s">
        <v>433</v>
      </c>
      <c r="O1" s="18" t="s">
        <v>432</v>
      </c>
      <c r="P1" s="18" t="s">
        <v>431</v>
      </c>
    </row>
    <row r="2" spans="1:16" x14ac:dyDescent="0.25">
      <c r="A2" s="3">
        <v>55</v>
      </c>
      <c r="B2" s="4" t="s">
        <v>13</v>
      </c>
      <c r="C2" s="3" t="s">
        <v>14</v>
      </c>
      <c r="D2" s="4" t="s">
        <v>15</v>
      </c>
      <c r="E2" s="4" t="s">
        <v>16</v>
      </c>
      <c r="F2" s="5">
        <v>1</v>
      </c>
      <c r="G2" s="5" t="s">
        <v>17</v>
      </c>
      <c r="H2" s="4" t="s">
        <v>18</v>
      </c>
      <c r="I2" s="6">
        <v>42816</v>
      </c>
      <c r="J2" s="5">
        <v>4</v>
      </c>
      <c r="K2" s="7">
        <v>3.0392180958082746E-2</v>
      </c>
      <c r="L2" s="7">
        <v>0.23351141868512112</v>
      </c>
      <c r="M2" s="5">
        <v>19.230000000000082</v>
      </c>
      <c r="N2" s="18">
        <v>5.2000000000000934</v>
      </c>
      <c r="O2" s="18">
        <v>31.200000000000561</v>
      </c>
      <c r="P2" s="18">
        <v>1.4005992563445373</v>
      </c>
    </row>
    <row r="3" spans="1:16" x14ac:dyDescent="0.25">
      <c r="A3" s="8">
        <v>71</v>
      </c>
      <c r="B3" s="9" t="s">
        <v>19</v>
      </c>
      <c r="C3" s="3" t="s">
        <v>20</v>
      </c>
      <c r="D3" s="9" t="s">
        <v>21</v>
      </c>
      <c r="E3" s="9" t="s">
        <v>16</v>
      </c>
      <c r="F3" s="10">
        <v>2</v>
      </c>
      <c r="G3" s="10" t="s">
        <v>17</v>
      </c>
      <c r="H3" s="9"/>
      <c r="I3" s="11">
        <v>42816</v>
      </c>
      <c r="J3" s="10">
        <v>4</v>
      </c>
      <c r="K3" s="12">
        <v>0.14516104866325238</v>
      </c>
      <c r="L3" s="12">
        <v>0.11479360157642321</v>
      </c>
      <c r="M3" s="10">
        <v>23.919999999999941</v>
      </c>
      <c r="N3" s="18">
        <v>7.8000000000000291</v>
      </c>
      <c r="O3" s="18">
        <v>46.800000000000175</v>
      </c>
      <c r="P3" s="18">
        <v>4.2391249413378578</v>
      </c>
    </row>
    <row r="4" spans="1:16" x14ac:dyDescent="0.25">
      <c r="A4" s="8">
        <v>113</v>
      </c>
      <c r="B4" s="9" t="s">
        <v>22</v>
      </c>
      <c r="C4" s="3" t="s">
        <v>23</v>
      </c>
      <c r="D4" s="9" t="s">
        <v>24</v>
      </c>
      <c r="E4" s="9" t="s">
        <v>16</v>
      </c>
      <c r="F4" s="10">
        <v>3</v>
      </c>
      <c r="G4" s="10" t="s">
        <v>17</v>
      </c>
      <c r="H4" s="9"/>
      <c r="I4" s="11">
        <v>42816</v>
      </c>
      <c r="J4" s="10">
        <v>4</v>
      </c>
      <c r="K4" s="12">
        <v>0.11175278552566163</v>
      </c>
      <c r="L4" s="12">
        <v>0.26153238100615439</v>
      </c>
      <c r="M4" s="10">
        <v>25.899999999999814</v>
      </c>
      <c r="N4" s="18">
        <v>9.099999999999886</v>
      </c>
      <c r="O4" s="18">
        <v>54.599999999999312</v>
      </c>
      <c r="P4" s="18">
        <v>4.4578896068733984</v>
      </c>
    </row>
    <row r="5" spans="1:16" x14ac:dyDescent="0.25">
      <c r="A5" s="8">
        <v>14</v>
      </c>
      <c r="B5" s="9" t="s">
        <v>25</v>
      </c>
      <c r="C5" s="3" t="s">
        <v>26</v>
      </c>
      <c r="D5" s="9" t="s">
        <v>27</v>
      </c>
      <c r="E5" s="9" t="s">
        <v>16</v>
      </c>
      <c r="F5" s="10">
        <v>4</v>
      </c>
      <c r="G5" s="10" t="s">
        <v>17</v>
      </c>
      <c r="H5" s="9"/>
      <c r="I5" s="11">
        <v>42816</v>
      </c>
      <c r="J5" s="10">
        <v>4</v>
      </c>
      <c r="K5" s="12">
        <v>0.10624012765084261</v>
      </c>
      <c r="L5" s="12">
        <v>0.20648558758314856</v>
      </c>
      <c r="M5" s="10">
        <v>30.769999999999964</v>
      </c>
      <c r="N5" s="18">
        <v>10.499999999999954</v>
      </c>
      <c r="O5" s="18">
        <v>62.999999999999723</v>
      </c>
      <c r="P5" s="18">
        <v>2.6796144543518303</v>
      </c>
    </row>
    <row r="6" spans="1:16" x14ac:dyDescent="0.25">
      <c r="A6" s="8">
        <v>28</v>
      </c>
      <c r="B6" s="9" t="s">
        <v>28</v>
      </c>
      <c r="C6" s="8" t="s">
        <v>29</v>
      </c>
      <c r="D6" s="9" t="s">
        <v>30</v>
      </c>
      <c r="E6" s="9" t="s">
        <v>31</v>
      </c>
      <c r="F6" s="10">
        <v>1</v>
      </c>
      <c r="G6" s="10" t="s">
        <v>17</v>
      </c>
      <c r="H6" s="9"/>
      <c r="I6" s="11">
        <v>42815</v>
      </c>
      <c r="J6" s="10">
        <v>3</v>
      </c>
      <c r="K6" s="12">
        <v>0.14285825222899329</v>
      </c>
      <c r="L6" s="12">
        <v>0.10369888944977285</v>
      </c>
      <c r="M6" s="10"/>
      <c r="N6" s="18">
        <v>9.3999999999998529</v>
      </c>
      <c r="O6" s="18">
        <v>56.399999999999118</v>
      </c>
      <c r="P6" s="18">
        <v>3.5135193675318588</v>
      </c>
    </row>
    <row r="7" spans="1:16" x14ac:dyDescent="0.25">
      <c r="A7" s="8">
        <v>24</v>
      </c>
      <c r="B7" s="9" t="s">
        <v>32</v>
      </c>
      <c r="C7" s="8" t="s">
        <v>33</v>
      </c>
      <c r="D7" s="9" t="s">
        <v>34</v>
      </c>
      <c r="E7" s="9" t="s">
        <v>31</v>
      </c>
      <c r="F7" s="10">
        <v>2</v>
      </c>
      <c r="G7" s="10" t="s">
        <v>17</v>
      </c>
      <c r="H7" s="9"/>
      <c r="I7" s="11">
        <v>42815</v>
      </c>
      <c r="J7" s="10">
        <v>3</v>
      </c>
      <c r="K7" s="12">
        <v>0.1361245877656504</v>
      </c>
      <c r="L7" s="12">
        <v>0.19860936361830342</v>
      </c>
      <c r="M7" s="10"/>
      <c r="N7" s="18">
        <v>8.999999999999897</v>
      </c>
      <c r="O7" s="18">
        <v>53.999999999999382</v>
      </c>
      <c r="P7" s="18">
        <v>2.0818021010071841</v>
      </c>
    </row>
    <row r="8" spans="1:16" x14ac:dyDescent="0.25">
      <c r="A8" s="8">
        <v>129</v>
      </c>
      <c r="B8" s="9" t="s">
        <v>35</v>
      </c>
      <c r="C8" s="8" t="s">
        <v>36</v>
      </c>
      <c r="D8" s="9" t="s">
        <v>37</v>
      </c>
      <c r="E8" s="9" t="s">
        <v>31</v>
      </c>
      <c r="F8" s="10">
        <v>3</v>
      </c>
      <c r="G8" s="10" t="s">
        <v>17</v>
      </c>
      <c r="H8" s="9"/>
      <c r="I8" s="11">
        <v>42815</v>
      </c>
      <c r="J8" s="10">
        <v>3</v>
      </c>
      <c r="K8" s="12">
        <v>0.19265311500744856</v>
      </c>
      <c r="L8" s="12">
        <v>0.13793748830245181</v>
      </c>
      <c r="M8" s="10"/>
      <c r="N8" s="18">
        <v>10.600000000000165</v>
      </c>
      <c r="O8" s="18">
        <v>63.600000000000989</v>
      </c>
      <c r="P8" s="18">
        <v>3.0521641817984921</v>
      </c>
    </row>
    <row r="9" spans="1:16" x14ac:dyDescent="0.25">
      <c r="A9" s="8">
        <v>84</v>
      </c>
      <c r="B9" s="9" t="s">
        <v>38</v>
      </c>
      <c r="C9" s="8" t="s">
        <v>39</v>
      </c>
      <c r="D9" s="9" t="s">
        <v>40</v>
      </c>
      <c r="E9" s="9" t="s">
        <v>31</v>
      </c>
      <c r="F9" s="10">
        <v>4</v>
      </c>
      <c r="G9" s="10" t="s">
        <v>17</v>
      </c>
      <c r="H9" s="9"/>
      <c r="I9" s="11">
        <v>42815</v>
      </c>
      <c r="J9" s="10">
        <v>3</v>
      </c>
      <c r="K9" s="12">
        <v>0.16601412541966959</v>
      </c>
      <c r="L9" s="12">
        <v>6.5774836019286742E-2</v>
      </c>
      <c r="M9" s="10"/>
      <c r="N9" s="18">
        <v>7.5000000000000622</v>
      </c>
      <c r="O9" s="18">
        <v>45.000000000000369</v>
      </c>
      <c r="P9" s="18">
        <v>1.5489693512869587</v>
      </c>
    </row>
    <row r="10" spans="1:16" x14ac:dyDescent="0.25">
      <c r="A10" s="13">
        <v>97</v>
      </c>
      <c r="B10" s="14" t="s">
        <v>41</v>
      </c>
      <c r="C10" s="13" t="s">
        <v>42</v>
      </c>
      <c r="D10" s="14" t="s">
        <v>43</v>
      </c>
      <c r="E10" s="14" t="s">
        <v>31</v>
      </c>
      <c r="F10" s="15">
        <v>5</v>
      </c>
      <c r="G10" s="15" t="s">
        <v>17</v>
      </c>
      <c r="H10" s="14"/>
      <c r="I10" s="16">
        <v>42815</v>
      </c>
      <c r="J10" s="15">
        <v>3</v>
      </c>
      <c r="K10" s="17">
        <v>0.16061277100677127</v>
      </c>
      <c r="L10" s="17">
        <v>0.11956716954022989</v>
      </c>
      <c r="M10" s="15"/>
      <c r="N10" s="18">
        <v>10.299999999999976</v>
      </c>
      <c r="O10" s="18">
        <v>61.799999999999855</v>
      </c>
      <c r="P10" s="18">
        <v>5.5116421789827079</v>
      </c>
    </row>
    <row r="11" spans="1:16" x14ac:dyDescent="0.25">
      <c r="A11" s="8">
        <v>2</v>
      </c>
      <c r="B11" s="9" t="s">
        <v>44</v>
      </c>
      <c r="C11" s="8" t="s">
        <v>45</v>
      </c>
      <c r="D11" s="9" t="s">
        <v>46</v>
      </c>
      <c r="E11" s="9" t="s">
        <v>31</v>
      </c>
      <c r="F11" s="10">
        <v>6</v>
      </c>
      <c r="G11" s="10" t="s">
        <v>17</v>
      </c>
      <c r="H11" s="9"/>
      <c r="I11" s="11">
        <v>42815</v>
      </c>
      <c r="J11" s="10">
        <v>3</v>
      </c>
      <c r="K11" s="12">
        <v>0.16279602874843344</v>
      </c>
      <c r="L11" s="12">
        <v>9.0874317545044797E-2</v>
      </c>
      <c r="M11" s="10"/>
      <c r="N11" s="18">
        <v>10.099999999999998</v>
      </c>
      <c r="O11" s="18">
        <v>60.599999999999987</v>
      </c>
      <c r="P11" s="18">
        <v>2.9059600736435516</v>
      </c>
    </row>
    <row r="12" spans="1:16" s="25" customFormat="1" x14ac:dyDescent="0.25">
      <c r="A12" s="19">
        <v>8</v>
      </c>
      <c r="B12" s="20" t="s">
        <v>47</v>
      </c>
      <c r="C12" s="19" t="s">
        <v>48</v>
      </c>
      <c r="D12" s="20" t="s">
        <v>49</v>
      </c>
      <c r="E12" s="20" t="s">
        <v>16</v>
      </c>
      <c r="F12" s="21">
        <v>1</v>
      </c>
      <c r="G12" s="21" t="s">
        <v>17</v>
      </c>
      <c r="H12" s="20" t="s">
        <v>50</v>
      </c>
      <c r="I12" s="22">
        <v>42818</v>
      </c>
      <c r="J12" s="21">
        <v>21</v>
      </c>
      <c r="K12" s="23">
        <v>9.2165564953268025E-2</v>
      </c>
      <c r="L12" s="23">
        <v>9.9964993118305312E-2</v>
      </c>
      <c r="M12" s="21">
        <v>25.320000000000007</v>
      </c>
      <c r="N12" s="24">
        <v>8.5000000000001741</v>
      </c>
      <c r="O12" s="24">
        <v>51.000000000001044</v>
      </c>
      <c r="P12" s="24">
        <v>1.9843326955705585</v>
      </c>
    </row>
    <row r="13" spans="1:16" s="25" customFormat="1" x14ac:dyDescent="0.25">
      <c r="A13" s="19">
        <v>93</v>
      </c>
      <c r="B13" s="20" t="s">
        <v>51</v>
      </c>
      <c r="C13" s="19" t="s">
        <v>52</v>
      </c>
      <c r="D13" s="20" t="s">
        <v>53</v>
      </c>
      <c r="E13" s="20" t="s">
        <v>16</v>
      </c>
      <c r="F13" s="21">
        <v>2</v>
      </c>
      <c r="G13" s="21" t="s">
        <v>17</v>
      </c>
      <c r="H13" s="20" t="s">
        <v>50</v>
      </c>
      <c r="I13" s="22">
        <v>42818</v>
      </c>
      <c r="J13" s="21">
        <v>21</v>
      </c>
      <c r="K13" s="23">
        <v>4.5547801936841846E-2</v>
      </c>
      <c r="L13" s="23">
        <v>0.4400696252346068</v>
      </c>
      <c r="M13" s="21">
        <v>21.140000000000157</v>
      </c>
      <c r="N13" s="24">
        <v>6.6000000000001613</v>
      </c>
      <c r="O13" s="24">
        <v>39.600000000000968</v>
      </c>
      <c r="P13" s="24">
        <v>2.6222158044835937</v>
      </c>
    </row>
    <row r="14" spans="1:16" s="25" customFormat="1" x14ac:dyDescent="0.25">
      <c r="A14" s="19">
        <v>109</v>
      </c>
      <c r="B14" s="20" t="s">
        <v>54</v>
      </c>
      <c r="C14" s="19" t="s">
        <v>55</v>
      </c>
      <c r="D14" s="20" t="s">
        <v>56</v>
      </c>
      <c r="E14" s="20" t="s">
        <v>16</v>
      </c>
      <c r="F14" s="21">
        <v>3</v>
      </c>
      <c r="G14" s="21" t="s">
        <v>17</v>
      </c>
      <c r="H14" s="20"/>
      <c r="I14" s="22">
        <v>42818</v>
      </c>
      <c r="J14" s="21">
        <v>21</v>
      </c>
      <c r="K14" s="23">
        <v>0.12658356555711395</v>
      </c>
      <c r="L14" s="23">
        <v>0.16422325338213187</v>
      </c>
      <c r="M14" s="21">
        <v>22.839999999999971</v>
      </c>
      <c r="N14" s="24">
        <v>10.399999999999965</v>
      </c>
      <c r="O14" s="24">
        <v>62.399999999999793</v>
      </c>
      <c r="P14" s="24">
        <v>2.4456878813039253</v>
      </c>
    </row>
    <row r="15" spans="1:16" s="25" customFormat="1" x14ac:dyDescent="0.25">
      <c r="A15" s="19">
        <v>21</v>
      </c>
      <c r="B15" s="20" t="s">
        <v>57</v>
      </c>
      <c r="C15" s="19" t="s">
        <v>58</v>
      </c>
      <c r="D15" s="20" t="s">
        <v>59</v>
      </c>
      <c r="E15" s="20" t="s">
        <v>16</v>
      </c>
      <c r="F15" s="21">
        <v>4</v>
      </c>
      <c r="G15" s="21" t="s">
        <v>17</v>
      </c>
      <c r="H15" s="20"/>
      <c r="I15" s="22">
        <v>42818</v>
      </c>
      <c r="J15" s="21">
        <v>21</v>
      </c>
      <c r="K15" s="23">
        <v>7.3066208156357781E-2</v>
      </c>
      <c r="L15" s="23">
        <v>0.22089938103864734</v>
      </c>
      <c r="M15" s="21">
        <v>21.150000000000002</v>
      </c>
      <c r="N15" s="24">
        <v>11.500000000000066</v>
      </c>
      <c r="O15" s="24">
        <v>69.000000000000398</v>
      </c>
      <c r="P15" s="24">
        <v>5.2896285332659465</v>
      </c>
    </row>
    <row r="16" spans="1:16" s="25" customFormat="1" x14ac:dyDescent="0.25">
      <c r="A16" s="19">
        <v>59</v>
      </c>
      <c r="B16" s="20" t="s">
        <v>60</v>
      </c>
      <c r="C16" s="19" t="s">
        <v>61</v>
      </c>
      <c r="D16" s="20" t="s">
        <v>62</v>
      </c>
      <c r="E16" s="20" t="s">
        <v>16</v>
      </c>
      <c r="F16" s="21">
        <v>5</v>
      </c>
      <c r="G16" s="21" t="s">
        <v>17</v>
      </c>
      <c r="H16" s="20" t="s">
        <v>63</v>
      </c>
      <c r="I16" s="22">
        <v>42818</v>
      </c>
      <c r="J16" s="21">
        <v>21</v>
      </c>
      <c r="K16" s="23">
        <v>5.0119955209911034E-2</v>
      </c>
      <c r="L16" s="23">
        <v>0.32866685006877577</v>
      </c>
      <c r="M16" s="21">
        <v>24.869999999999948</v>
      </c>
      <c r="N16" s="24">
        <v>9.7000000000000419</v>
      </c>
      <c r="O16" s="24">
        <v>58.200000000000252</v>
      </c>
      <c r="P16" s="24">
        <v>4.0127793220461365</v>
      </c>
    </row>
    <row r="17" spans="1:16" s="25" customFormat="1" x14ac:dyDescent="0.25">
      <c r="A17" s="19">
        <v>25</v>
      </c>
      <c r="B17" s="20" t="s">
        <v>64</v>
      </c>
      <c r="C17" s="19" t="s">
        <v>65</v>
      </c>
      <c r="D17" s="20" t="s">
        <v>66</v>
      </c>
      <c r="E17" s="20" t="s">
        <v>16</v>
      </c>
      <c r="F17" s="21">
        <v>6</v>
      </c>
      <c r="G17" s="21" t="s">
        <v>17</v>
      </c>
      <c r="H17" s="20"/>
      <c r="I17" s="22">
        <v>42818</v>
      </c>
      <c r="J17" s="21">
        <v>21</v>
      </c>
      <c r="K17" s="23">
        <v>4.4356505064727311E-2</v>
      </c>
      <c r="L17" s="23">
        <v>0.20577183711532485</v>
      </c>
      <c r="M17" s="21">
        <v>20.790000000000084</v>
      </c>
      <c r="N17" s="24">
        <v>9.8000000000000309</v>
      </c>
      <c r="O17" s="24">
        <v>58.800000000000182</v>
      </c>
      <c r="P17" s="24">
        <v>1.8814483231652295</v>
      </c>
    </row>
    <row r="18" spans="1:16" s="25" customFormat="1" x14ac:dyDescent="0.25">
      <c r="A18" s="19">
        <v>110</v>
      </c>
      <c r="B18" s="20" t="s">
        <v>67</v>
      </c>
      <c r="C18" s="19" t="s">
        <v>68</v>
      </c>
      <c r="D18" s="20" t="s">
        <v>69</v>
      </c>
      <c r="E18" s="20" t="s">
        <v>16</v>
      </c>
      <c r="F18" s="21">
        <v>7</v>
      </c>
      <c r="G18" s="21" t="s">
        <v>17</v>
      </c>
      <c r="H18" s="20"/>
      <c r="I18" s="22">
        <v>42818</v>
      </c>
      <c r="J18" s="21">
        <v>21</v>
      </c>
      <c r="K18" s="23">
        <v>6.4095632404069444E-2</v>
      </c>
      <c r="L18" s="23">
        <v>0.22855397323925483</v>
      </c>
      <c r="M18" s="21">
        <v>21.750000000000156</v>
      </c>
      <c r="N18" s="24">
        <v>8.899999999999908</v>
      </c>
      <c r="O18" s="24">
        <v>53.399999999999451</v>
      </c>
      <c r="P18" s="24">
        <v>6.2253348254575638</v>
      </c>
    </row>
    <row r="19" spans="1:16" s="25" customFormat="1" x14ac:dyDescent="0.25">
      <c r="A19" s="19">
        <v>101</v>
      </c>
      <c r="B19" s="20" t="s">
        <v>70</v>
      </c>
      <c r="C19" s="19" t="s">
        <v>71</v>
      </c>
      <c r="D19" s="20" t="s">
        <v>72</v>
      </c>
      <c r="E19" s="20" t="s">
        <v>16</v>
      </c>
      <c r="F19" s="21">
        <v>8</v>
      </c>
      <c r="G19" s="21" t="s">
        <v>17</v>
      </c>
      <c r="H19" s="20"/>
      <c r="I19" s="22">
        <v>42818</v>
      </c>
      <c r="J19" s="21">
        <v>21</v>
      </c>
      <c r="K19" s="23">
        <v>6.6260373248073851E-2</v>
      </c>
      <c r="L19" s="23">
        <v>0.13022348926252705</v>
      </c>
      <c r="M19" s="21">
        <v>22.569999999999979</v>
      </c>
      <c r="N19" s="24">
        <v>9.9000000000000199</v>
      </c>
      <c r="O19" s="24">
        <v>59.400000000000119</v>
      </c>
      <c r="P19" s="24">
        <v>5.7791415472365628</v>
      </c>
    </row>
    <row r="20" spans="1:16" s="25" customFormat="1" x14ac:dyDescent="0.25">
      <c r="A20" s="19">
        <v>92</v>
      </c>
      <c r="B20" s="20" t="s">
        <v>73</v>
      </c>
      <c r="C20" s="19" t="s">
        <v>74</v>
      </c>
      <c r="D20" s="20" t="s">
        <v>75</v>
      </c>
      <c r="E20" s="20" t="s">
        <v>16</v>
      </c>
      <c r="F20" s="21">
        <v>9</v>
      </c>
      <c r="G20" s="21" t="s">
        <v>17</v>
      </c>
      <c r="H20" s="20"/>
      <c r="I20" s="22">
        <v>42818</v>
      </c>
      <c r="J20" s="21">
        <v>21</v>
      </c>
      <c r="K20" s="23">
        <v>9.1917378104910838E-2</v>
      </c>
      <c r="L20" s="23">
        <v>6.5193807752310096E-2</v>
      </c>
      <c r="M20" s="21">
        <v>26.370000000000005</v>
      </c>
      <c r="N20" s="24">
        <v>5.4000000000000714</v>
      </c>
      <c r="O20" s="24">
        <v>32.400000000000432</v>
      </c>
      <c r="P20" s="24">
        <v>3.7160391321612938</v>
      </c>
    </row>
    <row r="21" spans="1:16" x14ac:dyDescent="0.25">
      <c r="A21" s="8">
        <v>29</v>
      </c>
      <c r="B21" s="9" t="s">
        <v>76</v>
      </c>
      <c r="C21" s="8" t="s">
        <v>77</v>
      </c>
      <c r="D21" s="9" t="s">
        <v>78</v>
      </c>
      <c r="E21" s="9" t="s">
        <v>31</v>
      </c>
      <c r="F21" s="10">
        <v>1</v>
      </c>
      <c r="G21" s="10" t="s">
        <v>17</v>
      </c>
      <c r="H21" s="9"/>
      <c r="I21" s="11">
        <v>42816</v>
      </c>
      <c r="J21" s="10">
        <v>6</v>
      </c>
      <c r="K21" s="12">
        <v>0.11199090040651327</v>
      </c>
      <c r="L21" s="12">
        <v>9.1661803713527848E-2</v>
      </c>
      <c r="M21" s="10">
        <v>24.170000000000023</v>
      </c>
      <c r="N21" s="18">
        <v>11.099999999999888</v>
      </c>
      <c r="O21" s="18">
        <v>66.599999999999326</v>
      </c>
      <c r="P21" s="18">
        <v>5.2842135662972458</v>
      </c>
    </row>
    <row r="22" spans="1:16" x14ac:dyDescent="0.25">
      <c r="A22" s="8">
        <v>51</v>
      </c>
      <c r="B22" s="9" t="s">
        <v>79</v>
      </c>
      <c r="C22" s="8" t="s">
        <v>80</v>
      </c>
      <c r="D22" s="9" t="s">
        <v>81</v>
      </c>
      <c r="E22" s="9" t="s">
        <v>31</v>
      </c>
      <c r="F22" s="10">
        <v>3</v>
      </c>
      <c r="G22" s="10" t="s">
        <v>17</v>
      </c>
      <c r="H22" s="9"/>
      <c r="I22" s="11">
        <v>42816</v>
      </c>
      <c r="J22" s="10">
        <v>6</v>
      </c>
      <c r="K22" s="12">
        <v>0.10071330215602789</v>
      </c>
      <c r="L22" s="12">
        <v>7.9259665016327821E-2</v>
      </c>
      <c r="M22" s="10">
        <v>23.340000000000138</v>
      </c>
      <c r="N22" s="18">
        <v>10.199999999999987</v>
      </c>
      <c r="O22" s="18">
        <v>61.199999999999918</v>
      </c>
      <c r="P22" s="18">
        <v>4.5705209198223882</v>
      </c>
    </row>
    <row r="23" spans="1:16" x14ac:dyDescent="0.25">
      <c r="A23" s="8">
        <v>26</v>
      </c>
      <c r="B23" s="9" t="s">
        <v>82</v>
      </c>
      <c r="C23" s="8" t="s">
        <v>83</v>
      </c>
      <c r="D23" s="9" t="s">
        <v>84</v>
      </c>
      <c r="E23" s="9" t="s">
        <v>31</v>
      </c>
      <c r="F23" s="10">
        <v>4</v>
      </c>
      <c r="G23" s="10" t="s">
        <v>17</v>
      </c>
      <c r="H23" s="9"/>
      <c r="I23" s="11">
        <v>42816</v>
      </c>
      <c r="J23" s="10">
        <v>6</v>
      </c>
      <c r="K23" s="12">
        <v>4.962355414564467E-2</v>
      </c>
      <c r="L23" s="12">
        <v>0.32226664386197462</v>
      </c>
      <c r="M23" s="10">
        <v>20.970000000000155</v>
      </c>
      <c r="N23" s="18">
        <v>7.9000000000000181</v>
      </c>
      <c r="O23" s="18">
        <v>47.400000000000105</v>
      </c>
      <c r="P23" s="18">
        <v>4.838020288076244</v>
      </c>
    </row>
    <row r="24" spans="1:16" x14ac:dyDescent="0.25">
      <c r="A24" s="8">
        <v>82</v>
      </c>
      <c r="B24" s="9" t="s">
        <v>85</v>
      </c>
      <c r="C24" s="8" t="s">
        <v>86</v>
      </c>
      <c r="D24" s="9" t="s">
        <v>87</v>
      </c>
      <c r="E24" s="9" t="s">
        <v>31</v>
      </c>
      <c r="F24" s="10">
        <v>5</v>
      </c>
      <c r="G24" s="10" t="s">
        <v>17</v>
      </c>
      <c r="H24" s="9"/>
      <c r="I24" s="11">
        <v>42816</v>
      </c>
      <c r="J24" s="10">
        <v>6</v>
      </c>
      <c r="K24" s="12">
        <v>0.10418463813679818</v>
      </c>
      <c r="L24" s="12">
        <v>0.1430636850573308</v>
      </c>
      <c r="M24" s="10">
        <v>23.439999999999905</v>
      </c>
      <c r="N24" s="18">
        <v>11.199999999999877</v>
      </c>
      <c r="O24" s="18">
        <v>67.199999999999264</v>
      </c>
      <c r="P24" s="18">
        <v>4.4069889173676042</v>
      </c>
    </row>
    <row r="25" spans="1:16" x14ac:dyDescent="0.25">
      <c r="A25" s="8">
        <v>115</v>
      </c>
      <c r="B25" s="9" t="s">
        <v>88</v>
      </c>
      <c r="C25" s="8" t="s">
        <v>89</v>
      </c>
      <c r="D25" s="9" t="s">
        <v>90</v>
      </c>
      <c r="E25" s="9" t="s">
        <v>31</v>
      </c>
      <c r="F25" s="10">
        <v>6</v>
      </c>
      <c r="G25" s="10" t="s">
        <v>17</v>
      </c>
      <c r="H25" s="9"/>
      <c r="I25" s="11">
        <v>42816</v>
      </c>
      <c r="J25" s="10">
        <v>6</v>
      </c>
      <c r="K25" s="12">
        <v>2.7329344396284403E-2</v>
      </c>
      <c r="L25" s="12">
        <v>0.62706366459627327</v>
      </c>
      <c r="M25" s="10">
        <v>22.669999999999966</v>
      </c>
      <c r="N25" s="18">
        <v>9.4999999999998419</v>
      </c>
      <c r="O25" s="18">
        <v>56.999999999999048</v>
      </c>
      <c r="P25" s="18">
        <v>1.6886754990794561</v>
      </c>
    </row>
    <row r="26" spans="1:16" x14ac:dyDescent="0.25">
      <c r="A26" s="8">
        <v>3</v>
      </c>
      <c r="B26" s="9" t="s">
        <v>91</v>
      </c>
      <c r="C26" s="8" t="s">
        <v>92</v>
      </c>
      <c r="D26" s="9" t="s">
        <v>93</v>
      </c>
      <c r="E26" s="9" t="s">
        <v>16</v>
      </c>
      <c r="F26" s="10">
        <v>1</v>
      </c>
      <c r="G26" s="10" t="s">
        <v>17</v>
      </c>
      <c r="H26" s="9"/>
      <c r="I26" s="11">
        <v>42816</v>
      </c>
      <c r="J26" s="10">
        <v>10</v>
      </c>
      <c r="K26" s="12">
        <v>0.15443406115954969</v>
      </c>
      <c r="L26" s="12">
        <v>9.0578801074770676E-2</v>
      </c>
      <c r="M26" s="10">
        <v>22.259999999999948</v>
      </c>
      <c r="N26" s="18">
        <v>9.1999999999998749</v>
      </c>
      <c r="O26" s="18">
        <v>55.19999999999925</v>
      </c>
      <c r="P26" s="18">
        <v>3.6662214360492404</v>
      </c>
    </row>
    <row r="27" spans="1:16" x14ac:dyDescent="0.25">
      <c r="A27" s="8">
        <v>72</v>
      </c>
      <c r="B27" s="9" t="s">
        <v>94</v>
      </c>
      <c r="C27" s="8" t="s">
        <v>95</v>
      </c>
      <c r="D27" s="9" t="s">
        <v>96</v>
      </c>
      <c r="E27" s="9" t="s">
        <v>16</v>
      </c>
      <c r="F27" s="10">
        <v>2</v>
      </c>
      <c r="G27" s="10" t="s">
        <v>17</v>
      </c>
      <c r="H27" s="9"/>
      <c r="I27" s="11">
        <v>42816</v>
      </c>
      <c r="J27" s="10">
        <v>10</v>
      </c>
      <c r="K27" s="12">
        <v>0.11659893241702385</v>
      </c>
      <c r="L27" s="12">
        <v>0.15515167877478891</v>
      </c>
      <c r="M27" s="10">
        <v>23.810000000000109</v>
      </c>
      <c r="N27" s="18">
        <v>6.5999999999999392</v>
      </c>
      <c r="O27" s="18">
        <v>39.599999999999639</v>
      </c>
      <c r="P27" s="18">
        <v>1.2771380094581426</v>
      </c>
    </row>
    <row r="28" spans="1:16" x14ac:dyDescent="0.25">
      <c r="A28" s="8">
        <v>20</v>
      </c>
      <c r="B28" s="9" t="s">
        <v>97</v>
      </c>
      <c r="C28" s="8" t="s">
        <v>98</v>
      </c>
      <c r="D28" s="9" t="s">
        <v>99</v>
      </c>
      <c r="E28" s="9" t="s">
        <v>16</v>
      </c>
      <c r="F28" s="10">
        <v>3</v>
      </c>
      <c r="G28" s="10" t="s">
        <v>17</v>
      </c>
      <c r="H28" s="9"/>
      <c r="I28" s="11">
        <v>42816</v>
      </c>
      <c r="J28" s="10">
        <v>10</v>
      </c>
      <c r="K28" s="12">
        <v>0.11558158212067955</v>
      </c>
      <c r="L28" s="12">
        <v>0.21108731445832354</v>
      </c>
      <c r="M28" s="10">
        <v>25.129999999999875</v>
      </c>
      <c r="N28" s="18">
        <v>9.6000000000000529</v>
      </c>
      <c r="O28" s="18">
        <v>57.600000000000321</v>
      </c>
      <c r="P28" s="18">
        <v>6.0260640410093487</v>
      </c>
    </row>
    <row r="29" spans="1:16" x14ac:dyDescent="0.25">
      <c r="A29" s="8">
        <v>83</v>
      </c>
      <c r="B29" s="9" t="s">
        <v>100</v>
      </c>
      <c r="C29" s="8" t="s">
        <v>101</v>
      </c>
      <c r="D29" s="9" t="s">
        <v>102</v>
      </c>
      <c r="E29" s="9" t="s">
        <v>16</v>
      </c>
      <c r="F29" s="10">
        <v>4</v>
      </c>
      <c r="G29" s="10" t="s">
        <v>17</v>
      </c>
      <c r="H29" s="9"/>
      <c r="I29" s="11">
        <v>42816</v>
      </c>
      <c r="J29" s="10">
        <v>10</v>
      </c>
      <c r="K29" s="12">
        <v>0.15084257136514154</v>
      </c>
      <c r="L29" s="12">
        <v>8.7992031872509952E-2</v>
      </c>
      <c r="M29" s="10">
        <v>22.650000000000059</v>
      </c>
      <c r="N29" s="18">
        <v>10.399999999999965</v>
      </c>
      <c r="O29" s="18">
        <v>62.399999999999793</v>
      </c>
      <c r="P29" s="18">
        <v>5.7423197718493917</v>
      </c>
    </row>
    <row r="30" spans="1:16" x14ac:dyDescent="0.25">
      <c r="A30" s="8">
        <v>67</v>
      </c>
      <c r="B30" s="9" t="s">
        <v>103</v>
      </c>
      <c r="C30" s="8" t="s">
        <v>104</v>
      </c>
      <c r="D30" s="9" t="s">
        <v>105</v>
      </c>
      <c r="E30" s="9" t="s">
        <v>16</v>
      </c>
      <c r="F30" s="10">
        <v>5</v>
      </c>
      <c r="G30" s="10" t="s">
        <v>17</v>
      </c>
      <c r="H30" s="9"/>
      <c r="I30" s="11">
        <v>42816</v>
      </c>
      <c r="J30" s="10">
        <v>10</v>
      </c>
      <c r="K30" s="12">
        <v>0.13136124325722653</v>
      </c>
      <c r="L30" s="12">
        <v>0.15452317411905669</v>
      </c>
      <c r="M30" s="10">
        <v>24.110000000000078</v>
      </c>
      <c r="N30" s="18">
        <v>6.7999999999999172</v>
      </c>
      <c r="O30" s="18">
        <v>40.7999999999995</v>
      </c>
      <c r="P30" s="18">
        <v>5.1889101476480999</v>
      </c>
    </row>
    <row r="31" spans="1:16" x14ac:dyDescent="0.25">
      <c r="A31" s="8">
        <v>127</v>
      </c>
      <c r="B31" s="9" t="s">
        <v>106</v>
      </c>
      <c r="C31" s="8" t="s">
        <v>107</v>
      </c>
      <c r="D31" s="9" t="s">
        <v>108</v>
      </c>
      <c r="E31" s="9" t="s">
        <v>16</v>
      </c>
      <c r="F31" s="10">
        <v>6</v>
      </c>
      <c r="G31" s="10" t="s">
        <v>17</v>
      </c>
      <c r="H31" s="9" t="s">
        <v>109</v>
      </c>
      <c r="I31" s="11">
        <v>42816</v>
      </c>
      <c r="J31" s="10">
        <v>10</v>
      </c>
      <c r="K31" s="12">
        <v>0.19106439531765654</v>
      </c>
      <c r="L31" s="12">
        <v>0.12971616865123942</v>
      </c>
      <c r="M31" s="10">
        <v>18.54</v>
      </c>
      <c r="N31" s="18">
        <v>10.099999999999998</v>
      </c>
      <c r="O31" s="18">
        <v>60.599999999999987</v>
      </c>
      <c r="P31" s="18">
        <v>5.4509945489332523</v>
      </c>
    </row>
    <row r="32" spans="1:16" x14ac:dyDescent="0.25">
      <c r="A32" s="8">
        <v>54</v>
      </c>
      <c r="B32" s="9" t="s">
        <v>110</v>
      </c>
      <c r="C32" s="8" t="s">
        <v>111</v>
      </c>
      <c r="D32" s="9" t="s">
        <v>112</v>
      </c>
      <c r="E32" s="9" t="s">
        <v>31</v>
      </c>
      <c r="F32" s="10">
        <v>1</v>
      </c>
      <c r="G32" s="10" t="s">
        <v>17</v>
      </c>
      <c r="H32" s="9" t="s">
        <v>50</v>
      </c>
      <c r="I32" s="11">
        <v>42817</v>
      </c>
      <c r="J32" s="10">
        <v>19</v>
      </c>
      <c r="K32" s="12">
        <v>0.10167785457632529</v>
      </c>
      <c r="L32" s="12">
        <v>0.16993542121046892</v>
      </c>
      <c r="M32" s="10">
        <v>26.390000000000136</v>
      </c>
      <c r="N32" s="18">
        <v>9.6000000000000529</v>
      </c>
      <c r="O32" s="18">
        <v>57.600000000000321</v>
      </c>
      <c r="P32" s="18">
        <v>5.6123605646005554</v>
      </c>
    </row>
    <row r="33" spans="1:16" x14ac:dyDescent="0.25">
      <c r="A33" s="8">
        <v>16</v>
      </c>
      <c r="B33" s="9" t="s">
        <v>113</v>
      </c>
      <c r="C33" s="8" t="s">
        <v>114</v>
      </c>
      <c r="D33" s="9" t="s">
        <v>115</v>
      </c>
      <c r="E33" s="9" t="s">
        <v>31</v>
      </c>
      <c r="F33" s="10">
        <v>3</v>
      </c>
      <c r="G33" s="10" t="s">
        <v>17</v>
      </c>
      <c r="H33" s="9" t="s">
        <v>116</v>
      </c>
      <c r="I33" s="11">
        <v>42817</v>
      </c>
      <c r="J33" s="10">
        <v>19</v>
      </c>
      <c r="K33" s="12">
        <v>0.12375009877109057</v>
      </c>
      <c r="L33" s="12">
        <v>0.13025662205297642</v>
      </c>
      <c r="M33" s="10">
        <v>18.839999999999968</v>
      </c>
      <c r="N33" s="18">
        <v>8.2999999999999741</v>
      </c>
      <c r="O33" s="18">
        <v>49.799999999999841</v>
      </c>
      <c r="P33" s="18">
        <v>4.4957943756543086</v>
      </c>
    </row>
    <row r="34" spans="1:16" x14ac:dyDescent="0.25">
      <c r="A34" s="8">
        <v>90</v>
      </c>
      <c r="B34" s="9" t="s">
        <v>117</v>
      </c>
      <c r="C34" s="8" t="s">
        <v>118</v>
      </c>
      <c r="D34" s="9" t="s">
        <v>119</v>
      </c>
      <c r="E34" s="9" t="s">
        <v>31</v>
      </c>
      <c r="F34" s="10">
        <v>4</v>
      </c>
      <c r="G34" s="10" t="s">
        <v>17</v>
      </c>
      <c r="H34" s="9" t="s">
        <v>50</v>
      </c>
      <c r="I34" s="11">
        <v>42817</v>
      </c>
      <c r="J34" s="10">
        <v>19</v>
      </c>
      <c r="K34" s="12">
        <v>0.1040739231572798</v>
      </c>
      <c r="L34" s="12">
        <v>0.13886367798105576</v>
      </c>
      <c r="M34" s="10">
        <v>24.089999999999947</v>
      </c>
      <c r="N34" s="18">
        <v>7.3999999999998511</v>
      </c>
      <c r="O34" s="18">
        <v>44.39999999999911</v>
      </c>
      <c r="P34" s="18">
        <v>6.2015089707952775</v>
      </c>
    </row>
    <row r="35" spans="1:16" x14ac:dyDescent="0.25">
      <c r="A35" s="8">
        <v>122</v>
      </c>
      <c r="B35" s="9" t="s">
        <v>120</v>
      </c>
      <c r="C35" s="8" t="s">
        <v>121</v>
      </c>
      <c r="D35" s="9" t="s">
        <v>122</v>
      </c>
      <c r="E35" s="9" t="s">
        <v>31</v>
      </c>
      <c r="F35" s="10">
        <v>6</v>
      </c>
      <c r="G35" s="10" t="s">
        <v>17</v>
      </c>
      <c r="H35" s="9" t="s">
        <v>123</v>
      </c>
      <c r="I35" s="11">
        <v>42817</v>
      </c>
      <c r="J35" s="10">
        <v>19</v>
      </c>
      <c r="K35" s="12">
        <v>8.4491303366586556E-2</v>
      </c>
      <c r="L35" s="12">
        <v>0.25135334645669294</v>
      </c>
      <c r="M35" s="10">
        <v>16.459999999999919</v>
      </c>
      <c r="N35" s="18">
        <v>5.3999999999998494</v>
      </c>
      <c r="O35" s="18">
        <v>32.399999999999096</v>
      </c>
      <c r="P35" s="18">
        <v>1.1330998880906844</v>
      </c>
    </row>
    <row r="36" spans="1:16" x14ac:dyDescent="0.25">
      <c r="A36" s="8">
        <v>30</v>
      </c>
      <c r="B36" s="9" t="s">
        <v>124</v>
      </c>
      <c r="C36" s="8" t="s">
        <v>125</v>
      </c>
      <c r="D36" s="9" t="s">
        <v>126</v>
      </c>
      <c r="E36" s="9" t="s">
        <v>31</v>
      </c>
      <c r="F36" s="10">
        <v>7</v>
      </c>
      <c r="G36" s="10" t="s">
        <v>17</v>
      </c>
      <c r="H36" s="9" t="s">
        <v>127</v>
      </c>
      <c r="I36" s="11">
        <v>42817</v>
      </c>
      <c r="J36" s="10">
        <v>19</v>
      </c>
      <c r="K36" s="12">
        <v>5.8032330576754908E-2</v>
      </c>
      <c r="L36" s="12">
        <v>0.16071710054931934</v>
      </c>
      <c r="M36" s="10">
        <v>21.9600000000002</v>
      </c>
      <c r="N36" s="18">
        <v>10.299999999999976</v>
      </c>
      <c r="O36" s="18">
        <v>61.799999999999855</v>
      </c>
      <c r="P36" s="18">
        <v>3.2633478935778486</v>
      </c>
    </row>
    <row r="37" spans="1:16" x14ac:dyDescent="0.25">
      <c r="A37" s="8">
        <v>124</v>
      </c>
      <c r="B37" s="9" t="s">
        <v>128</v>
      </c>
      <c r="C37" s="8" t="s">
        <v>129</v>
      </c>
      <c r="D37" s="9" t="s">
        <v>130</v>
      </c>
      <c r="E37" s="9" t="s">
        <v>31</v>
      </c>
      <c r="F37" s="10">
        <v>8</v>
      </c>
      <c r="G37" s="10" t="s">
        <v>17</v>
      </c>
      <c r="H37" s="9" t="s">
        <v>127</v>
      </c>
      <c r="I37" s="11">
        <v>42817</v>
      </c>
      <c r="J37" s="10">
        <v>19</v>
      </c>
      <c r="K37" s="12">
        <v>9.2266831776799008E-2</v>
      </c>
      <c r="L37" s="12">
        <v>0.15990911822142106</v>
      </c>
      <c r="M37" s="10">
        <v>23.439999999999905</v>
      </c>
      <c r="N37" s="18">
        <v>1.9000000000000128</v>
      </c>
      <c r="O37" s="18">
        <v>11.400000000000077</v>
      </c>
      <c r="P37" s="18">
        <v>2.1771055196563318</v>
      </c>
    </row>
    <row r="38" spans="1:16" x14ac:dyDescent="0.25">
      <c r="A38" s="8">
        <v>52</v>
      </c>
      <c r="B38" s="9" t="s">
        <v>131</v>
      </c>
      <c r="C38" s="8" t="s">
        <v>132</v>
      </c>
      <c r="D38" s="9" t="s">
        <v>133</v>
      </c>
      <c r="E38" s="9" t="s">
        <v>31</v>
      </c>
      <c r="F38" s="10">
        <v>9</v>
      </c>
      <c r="G38" s="10" t="s">
        <v>17</v>
      </c>
      <c r="H38" s="9"/>
      <c r="I38" s="11">
        <v>42817</v>
      </c>
      <c r="J38" s="10">
        <v>19</v>
      </c>
      <c r="K38" s="12">
        <v>0.12077363758375879</v>
      </c>
      <c r="L38" s="12">
        <v>9.2435375125520011E-2</v>
      </c>
      <c r="M38" s="10">
        <v>30.03</v>
      </c>
      <c r="N38" s="18">
        <v>6.9999999999998952</v>
      </c>
      <c r="O38" s="18">
        <v>41.999999999999375</v>
      </c>
      <c r="P38" s="18">
        <v>1.5608822786181007</v>
      </c>
    </row>
    <row r="39" spans="1:16" x14ac:dyDescent="0.25">
      <c r="A39" s="8">
        <v>100</v>
      </c>
      <c r="B39" s="9" t="s">
        <v>134</v>
      </c>
      <c r="C39" s="8" t="s">
        <v>135</v>
      </c>
      <c r="D39" s="9" t="s">
        <v>136</v>
      </c>
      <c r="E39" s="9" t="s">
        <v>31</v>
      </c>
      <c r="F39" s="10">
        <v>10</v>
      </c>
      <c r="G39" s="10" t="s">
        <v>17</v>
      </c>
      <c r="H39" s="9" t="s">
        <v>137</v>
      </c>
      <c r="I39" s="11">
        <v>42818</v>
      </c>
      <c r="J39" s="10">
        <v>20</v>
      </c>
      <c r="K39" s="12">
        <v>8.5293457924057223E-2</v>
      </c>
      <c r="L39" s="12">
        <v>0.14212691190510043</v>
      </c>
      <c r="M39" s="10">
        <v>28.050000000000132</v>
      </c>
      <c r="N39" s="18">
        <v>8.69999999999993</v>
      </c>
      <c r="O39" s="18">
        <v>52.199999999999577</v>
      </c>
      <c r="P39" s="18">
        <v>2.6741994873831265</v>
      </c>
    </row>
    <row r="40" spans="1:16" x14ac:dyDescent="0.25">
      <c r="A40" s="8">
        <v>119</v>
      </c>
      <c r="B40" s="9" t="s">
        <v>138</v>
      </c>
      <c r="C40" s="8" t="s">
        <v>139</v>
      </c>
      <c r="D40" s="9" t="s">
        <v>140</v>
      </c>
      <c r="E40" s="9" t="s">
        <v>31</v>
      </c>
      <c r="F40" s="10">
        <v>11</v>
      </c>
      <c r="G40" s="10" t="s">
        <v>17</v>
      </c>
      <c r="H40" s="9" t="s">
        <v>141</v>
      </c>
      <c r="I40" s="11">
        <v>42818</v>
      </c>
      <c r="J40" s="10">
        <v>20</v>
      </c>
      <c r="K40" s="12">
        <v>8.2379367285470476E-2</v>
      </c>
      <c r="L40" s="12">
        <v>0.24423226566278997</v>
      </c>
      <c r="M40" s="10">
        <v>28.9299999999999</v>
      </c>
      <c r="N40" s="18">
        <v>10.000000000000009</v>
      </c>
      <c r="O40" s="18">
        <v>60.000000000000057</v>
      </c>
      <c r="P40" s="18">
        <v>1.8749503628027886</v>
      </c>
    </row>
    <row r="41" spans="1:16" x14ac:dyDescent="0.25">
      <c r="A41" s="8">
        <v>10</v>
      </c>
      <c r="B41" s="9" t="s">
        <v>142</v>
      </c>
      <c r="C41" s="8" t="s">
        <v>143</v>
      </c>
      <c r="D41" s="9" t="s">
        <v>144</v>
      </c>
      <c r="E41" s="9" t="s">
        <v>31</v>
      </c>
      <c r="F41" s="10">
        <v>12</v>
      </c>
      <c r="G41" s="10" t="s">
        <v>17</v>
      </c>
      <c r="H41" s="9" t="s">
        <v>141</v>
      </c>
      <c r="I41" s="11">
        <v>42818</v>
      </c>
      <c r="J41" s="10">
        <v>20</v>
      </c>
      <c r="K41" s="12">
        <v>0.10222013184735838</v>
      </c>
      <c r="L41" s="12">
        <v>0.12028101218623413</v>
      </c>
      <c r="M41" s="10">
        <v>29.530000000000058</v>
      </c>
      <c r="N41" s="18">
        <v>9.4999999999998419</v>
      </c>
      <c r="O41" s="18">
        <v>56.999999999999048</v>
      </c>
      <c r="P41" s="18">
        <v>3.1528825674163388</v>
      </c>
    </row>
    <row r="42" spans="1:16" x14ac:dyDescent="0.25">
      <c r="A42" s="8">
        <v>78</v>
      </c>
      <c r="B42" s="9" t="s">
        <v>145</v>
      </c>
      <c r="C42" s="8" t="s">
        <v>146</v>
      </c>
      <c r="D42" s="9" t="s">
        <v>147</v>
      </c>
      <c r="E42" s="9" t="s">
        <v>31</v>
      </c>
      <c r="F42" s="10">
        <v>1</v>
      </c>
      <c r="G42" s="10" t="s">
        <v>17</v>
      </c>
      <c r="H42" s="9"/>
      <c r="I42" s="11">
        <v>42816</v>
      </c>
      <c r="J42" s="10">
        <v>7</v>
      </c>
      <c r="K42" s="12">
        <v>0.17350289701215826</v>
      </c>
      <c r="L42" s="12">
        <v>9.943288888888889E-2</v>
      </c>
      <c r="M42" s="10">
        <v>22.550000000000068</v>
      </c>
      <c r="N42" s="18">
        <v>8.0000000000000071</v>
      </c>
      <c r="O42" s="18">
        <v>48.000000000000043</v>
      </c>
      <c r="P42" s="18">
        <v>5.1802462004981766</v>
      </c>
    </row>
    <row r="43" spans="1:16" x14ac:dyDescent="0.25">
      <c r="A43" s="8">
        <v>40</v>
      </c>
      <c r="B43" s="9" t="s">
        <v>148</v>
      </c>
      <c r="C43" s="8" t="s">
        <v>149</v>
      </c>
      <c r="D43" s="9" t="s">
        <v>150</v>
      </c>
      <c r="E43" s="9" t="s">
        <v>31</v>
      </c>
      <c r="F43" s="10">
        <v>2</v>
      </c>
      <c r="G43" s="10" t="s">
        <v>17</v>
      </c>
      <c r="H43" s="9" t="s">
        <v>151</v>
      </c>
      <c r="I43" s="11">
        <v>42816</v>
      </c>
      <c r="J43" s="10">
        <v>7</v>
      </c>
      <c r="K43" s="12">
        <v>5.1307031042610737E-2</v>
      </c>
      <c r="L43" s="12">
        <v>0.18554152793192749</v>
      </c>
      <c r="M43" s="10">
        <v>18.020000000000145</v>
      </c>
      <c r="N43" s="18">
        <v>9.200000000000097</v>
      </c>
      <c r="O43" s="18">
        <v>55.200000000000585</v>
      </c>
      <c r="P43" s="18">
        <v>2.6092198837587088</v>
      </c>
    </row>
    <row r="44" spans="1:16" x14ac:dyDescent="0.25">
      <c r="A44" s="8">
        <v>63</v>
      </c>
      <c r="B44" s="9" t="s">
        <v>152</v>
      </c>
      <c r="C44" s="8" t="s">
        <v>153</v>
      </c>
      <c r="D44" s="9" t="s">
        <v>154</v>
      </c>
      <c r="E44" s="9" t="s">
        <v>31</v>
      </c>
      <c r="F44" s="10">
        <v>3</v>
      </c>
      <c r="G44" s="10" t="s">
        <v>17</v>
      </c>
      <c r="H44" s="9"/>
      <c r="I44" s="11">
        <v>42816</v>
      </c>
      <c r="J44" s="10">
        <v>7</v>
      </c>
      <c r="K44" s="12">
        <v>0.1485540701802561</v>
      </c>
      <c r="L44" s="12">
        <v>0.2341478996965341</v>
      </c>
      <c r="M44" s="10">
        <v>21.239999999999924</v>
      </c>
      <c r="N44" s="18">
        <v>7.3999999999998511</v>
      </c>
      <c r="O44" s="18">
        <v>44.39999999999911</v>
      </c>
      <c r="P44" s="18">
        <v>2.2420851232807499</v>
      </c>
    </row>
    <row r="45" spans="1:16" x14ac:dyDescent="0.25">
      <c r="A45" s="8">
        <v>15</v>
      </c>
      <c r="B45" s="9" t="s">
        <v>155</v>
      </c>
      <c r="C45" s="8" t="s">
        <v>156</v>
      </c>
      <c r="D45" s="9" t="s">
        <v>157</v>
      </c>
      <c r="E45" s="9" t="s">
        <v>31</v>
      </c>
      <c r="F45" s="10">
        <v>5</v>
      </c>
      <c r="G45" s="10" t="s">
        <v>17</v>
      </c>
      <c r="H45" s="9" t="s">
        <v>158</v>
      </c>
      <c r="I45" s="11">
        <v>42816</v>
      </c>
      <c r="J45" s="10">
        <v>7</v>
      </c>
      <c r="K45" s="12">
        <v>0.20343674383206101</v>
      </c>
      <c r="L45" s="12">
        <v>9.9371712482942826E-2</v>
      </c>
      <c r="M45" s="10">
        <v>24.530000000000165</v>
      </c>
      <c r="N45" s="18">
        <v>7.8000000000000291</v>
      </c>
      <c r="O45" s="18">
        <v>46.800000000000175</v>
      </c>
      <c r="P45" s="18">
        <v>3.3034186491462405</v>
      </c>
    </row>
    <row r="46" spans="1:16" x14ac:dyDescent="0.25">
      <c r="A46" s="8">
        <v>91</v>
      </c>
      <c r="B46" s="9" t="s">
        <v>159</v>
      </c>
      <c r="C46" s="8" t="s">
        <v>160</v>
      </c>
      <c r="D46" s="9" t="s">
        <v>161</v>
      </c>
      <c r="E46" s="9" t="s">
        <v>16</v>
      </c>
      <c r="F46" s="10">
        <v>1</v>
      </c>
      <c r="G46" s="10" t="s">
        <v>17</v>
      </c>
      <c r="H46" s="9" t="s">
        <v>162</v>
      </c>
      <c r="I46" s="11">
        <v>42817</v>
      </c>
      <c r="J46" s="10">
        <v>18</v>
      </c>
      <c r="K46" s="12">
        <v>0.11669848273988165</v>
      </c>
      <c r="L46" s="12">
        <v>0.15282865333045648</v>
      </c>
      <c r="M46" s="10">
        <v>26.110000000000078</v>
      </c>
      <c r="N46" s="18">
        <v>5.7000000000000384</v>
      </c>
      <c r="O46" s="18">
        <v>34.20000000000023</v>
      </c>
      <c r="P46" s="18">
        <v>0.74322226634417687</v>
      </c>
    </row>
    <row r="47" spans="1:16" x14ac:dyDescent="0.25">
      <c r="A47" s="8">
        <v>43</v>
      </c>
      <c r="B47" s="9" t="s">
        <v>163</v>
      </c>
      <c r="C47" s="8" t="s">
        <v>164</v>
      </c>
      <c r="D47" s="9" t="s">
        <v>165</v>
      </c>
      <c r="E47" s="9" t="s">
        <v>16</v>
      </c>
      <c r="F47" s="10">
        <v>2</v>
      </c>
      <c r="G47" s="10" t="s">
        <v>17</v>
      </c>
      <c r="H47" s="9"/>
      <c r="I47" s="11">
        <v>42817</v>
      </c>
      <c r="J47" s="10">
        <v>18</v>
      </c>
      <c r="K47" s="12">
        <v>0.10177080332150146</v>
      </c>
      <c r="L47" s="12">
        <v>0.38228537093980841</v>
      </c>
      <c r="M47" s="10">
        <v>24.949999999999804</v>
      </c>
      <c r="N47" s="18">
        <v>4.0000000000000036</v>
      </c>
      <c r="O47" s="18">
        <v>24.000000000000021</v>
      </c>
      <c r="P47" s="18">
        <v>2.3493014692610394</v>
      </c>
    </row>
    <row r="48" spans="1:16" x14ac:dyDescent="0.25">
      <c r="A48" s="8">
        <v>11</v>
      </c>
      <c r="B48" s="9" t="s">
        <v>166</v>
      </c>
      <c r="C48" s="8" t="s">
        <v>167</v>
      </c>
      <c r="D48" s="9" t="s">
        <v>168</v>
      </c>
      <c r="E48" s="9" t="s">
        <v>16</v>
      </c>
      <c r="F48" s="10">
        <v>4</v>
      </c>
      <c r="G48" s="10" t="s">
        <v>17</v>
      </c>
      <c r="H48" s="9" t="s">
        <v>18</v>
      </c>
      <c r="I48" s="11">
        <v>42817</v>
      </c>
      <c r="J48" s="10">
        <v>18</v>
      </c>
      <c r="K48" s="12">
        <v>0.12984563172161168</v>
      </c>
      <c r="L48" s="12">
        <v>0.2303030638816555</v>
      </c>
      <c r="M48" s="10">
        <v>24.530000000000165</v>
      </c>
      <c r="N48" s="18">
        <v>3.3999999999998476</v>
      </c>
      <c r="O48" s="18">
        <v>20.399999999999086</v>
      </c>
      <c r="P48" s="18">
        <v>1.0009746940543682</v>
      </c>
    </row>
    <row r="49" spans="1:16" x14ac:dyDescent="0.25">
      <c r="A49" s="8">
        <v>94</v>
      </c>
      <c r="B49" s="9" t="s">
        <v>169</v>
      </c>
      <c r="C49" s="8" t="s">
        <v>170</v>
      </c>
      <c r="D49" s="9" t="s">
        <v>171</v>
      </c>
      <c r="E49" s="9" t="s">
        <v>16</v>
      </c>
      <c r="F49" s="10">
        <v>5</v>
      </c>
      <c r="G49" s="10" t="s">
        <v>17</v>
      </c>
      <c r="H49" s="9"/>
      <c r="I49" s="11">
        <v>42817</v>
      </c>
      <c r="J49" s="10">
        <v>18</v>
      </c>
      <c r="K49" s="12">
        <v>0.17661782822214125</v>
      </c>
      <c r="L49" s="12">
        <v>0.13250320767397814</v>
      </c>
      <c r="M49" s="10">
        <v>26.090000000000167</v>
      </c>
      <c r="N49" s="18">
        <v>1.9000000000000128</v>
      </c>
      <c r="O49" s="18">
        <v>11.400000000000077</v>
      </c>
      <c r="P49" s="18">
        <v>1.8023898054221892</v>
      </c>
    </row>
    <row r="50" spans="1:16" x14ac:dyDescent="0.25">
      <c r="A50" s="8">
        <v>56</v>
      </c>
      <c r="B50" s="9" t="s">
        <v>172</v>
      </c>
      <c r="C50" s="8" t="s">
        <v>173</v>
      </c>
      <c r="D50" s="9" t="s">
        <v>174</v>
      </c>
      <c r="E50" s="9" t="s">
        <v>31</v>
      </c>
      <c r="F50" s="10">
        <v>1</v>
      </c>
      <c r="G50" s="10" t="s">
        <v>17</v>
      </c>
      <c r="H50" s="9"/>
      <c r="I50" s="11">
        <v>42817</v>
      </c>
      <c r="J50" s="10">
        <v>17</v>
      </c>
      <c r="K50" s="12">
        <v>2.5007428664394982E-2</v>
      </c>
      <c r="L50" s="12">
        <v>0.22259310800193907</v>
      </c>
      <c r="M50" s="10">
        <v>22.310000000000052</v>
      </c>
      <c r="N50" s="18">
        <v>9.6000000000000529</v>
      </c>
      <c r="O50" s="18">
        <v>57.600000000000321</v>
      </c>
      <c r="P50" s="18">
        <v>3.8037615970542582</v>
      </c>
    </row>
    <row r="51" spans="1:16" x14ac:dyDescent="0.25">
      <c r="A51" s="8">
        <v>95</v>
      </c>
      <c r="B51" s="9" t="s">
        <v>175</v>
      </c>
      <c r="C51" s="8" t="s">
        <v>176</v>
      </c>
      <c r="D51" s="9" t="s">
        <v>177</v>
      </c>
      <c r="E51" s="9" t="s">
        <v>31</v>
      </c>
      <c r="F51" s="10">
        <v>4</v>
      </c>
      <c r="G51" s="10" t="s">
        <v>17</v>
      </c>
      <c r="H51" s="9" t="s">
        <v>151</v>
      </c>
      <c r="I51" s="11">
        <v>42817</v>
      </c>
      <c r="J51" s="10">
        <v>17</v>
      </c>
      <c r="K51" s="12">
        <v>1.2286577173799188E-2</v>
      </c>
      <c r="L51" s="12">
        <v>0.4972664813842172</v>
      </c>
      <c r="M51" s="10">
        <v>16.11000000000007</v>
      </c>
      <c r="N51" s="18">
        <v>8.3000000000001961</v>
      </c>
      <c r="O51" s="18">
        <v>49.800000000001177</v>
      </c>
      <c r="P51" s="18">
        <v>5.2798815927222851</v>
      </c>
    </row>
    <row r="52" spans="1:16" x14ac:dyDescent="0.25">
      <c r="A52" s="8">
        <v>22</v>
      </c>
      <c r="B52" s="9" t="s">
        <v>178</v>
      </c>
      <c r="C52" s="8" t="s">
        <v>179</v>
      </c>
      <c r="D52" s="9" t="s">
        <v>180</v>
      </c>
      <c r="E52" s="9" t="s">
        <v>16</v>
      </c>
      <c r="F52" s="10">
        <v>1</v>
      </c>
      <c r="G52" s="10" t="s">
        <v>17</v>
      </c>
      <c r="H52" s="9"/>
      <c r="I52" s="11">
        <v>42815</v>
      </c>
      <c r="J52" s="10">
        <v>2</v>
      </c>
      <c r="K52" s="12">
        <v>9.8223592969841178E-2</v>
      </c>
      <c r="L52" s="12">
        <v>0.27347266164609418</v>
      </c>
      <c r="M52" s="10"/>
      <c r="N52" s="18">
        <v>7.4000000000000732</v>
      </c>
      <c r="O52" s="18">
        <v>44.400000000000439</v>
      </c>
      <c r="P52" s="18">
        <v>5.4044258330024197</v>
      </c>
    </row>
    <row r="53" spans="1:16" x14ac:dyDescent="0.25">
      <c r="A53" s="8">
        <v>87</v>
      </c>
      <c r="B53" s="9" t="s">
        <v>181</v>
      </c>
      <c r="C53" s="8" t="s">
        <v>182</v>
      </c>
      <c r="D53" s="9" t="s">
        <v>183</v>
      </c>
      <c r="E53" s="9" t="s">
        <v>16</v>
      </c>
      <c r="F53" s="10">
        <v>2</v>
      </c>
      <c r="G53" s="10" t="s">
        <v>17</v>
      </c>
      <c r="H53" s="9"/>
      <c r="I53" s="11">
        <v>42815</v>
      </c>
      <c r="J53" s="10">
        <v>2</v>
      </c>
      <c r="K53" s="12">
        <v>0.10654202523396414</v>
      </c>
      <c r="L53" s="12">
        <v>0.19518846414559499</v>
      </c>
      <c r="M53" s="10"/>
      <c r="N53" s="18">
        <v>10.800000000000143</v>
      </c>
      <c r="O53" s="18">
        <v>64.800000000000864</v>
      </c>
      <c r="P53" s="18">
        <v>4.3485072741056277</v>
      </c>
    </row>
    <row r="54" spans="1:16" x14ac:dyDescent="0.25">
      <c r="A54" s="8">
        <v>17</v>
      </c>
      <c r="B54" s="9" t="s">
        <v>184</v>
      </c>
      <c r="C54" s="8" t="s">
        <v>185</v>
      </c>
      <c r="D54" s="9" t="s">
        <v>186</v>
      </c>
      <c r="E54" s="9" t="s">
        <v>16</v>
      </c>
      <c r="F54" s="10">
        <v>3</v>
      </c>
      <c r="G54" s="10" t="s">
        <v>17</v>
      </c>
      <c r="H54" s="9"/>
      <c r="I54" s="11">
        <v>42815</v>
      </c>
      <c r="J54" s="10">
        <v>2</v>
      </c>
      <c r="K54" s="12">
        <v>7.2743059728277507E-2</v>
      </c>
      <c r="L54" s="12">
        <v>0.2339372423959806</v>
      </c>
      <c r="M54" s="10"/>
      <c r="N54" s="18">
        <v>4.9000000000001265</v>
      </c>
      <c r="O54" s="18">
        <v>29.400000000000759</v>
      </c>
      <c r="P54" s="18">
        <v>1.076784231616188</v>
      </c>
    </row>
    <row r="55" spans="1:16" x14ac:dyDescent="0.25">
      <c r="A55" s="8">
        <v>98</v>
      </c>
      <c r="B55" s="9" t="s">
        <v>187</v>
      </c>
      <c r="C55" s="8" t="s">
        <v>188</v>
      </c>
      <c r="D55" s="9" t="s">
        <v>189</v>
      </c>
      <c r="E55" s="9" t="s">
        <v>16</v>
      </c>
      <c r="F55" s="10">
        <v>4</v>
      </c>
      <c r="G55" s="10" t="s">
        <v>17</v>
      </c>
      <c r="H55" s="9"/>
      <c r="I55" s="11">
        <v>42815</v>
      </c>
      <c r="J55" s="10">
        <v>2</v>
      </c>
      <c r="K55" s="12">
        <v>7.7872869048746907E-2</v>
      </c>
      <c r="L55" s="12">
        <v>0.28659753252957876</v>
      </c>
      <c r="M55" s="10"/>
      <c r="N55" s="18">
        <v>11.199999999999877</v>
      </c>
      <c r="O55" s="18">
        <v>67.199999999999264</v>
      </c>
      <c r="P55" s="18">
        <v>3.7745207754232708</v>
      </c>
    </row>
    <row r="56" spans="1:16" x14ac:dyDescent="0.25">
      <c r="A56" s="8">
        <v>76</v>
      </c>
      <c r="B56" s="9" t="s">
        <v>190</v>
      </c>
      <c r="C56" s="8" t="s">
        <v>191</v>
      </c>
      <c r="D56" s="9" t="s">
        <v>192</v>
      </c>
      <c r="E56" s="9" t="s">
        <v>16</v>
      </c>
      <c r="F56" s="10">
        <v>5</v>
      </c>
      <c r="G56" s="10" t="s">
        <v>17</v>
      </c>
      <c r="H56" s="9"/>
      <c r="I56" s="11">
        <v>42815</v>
      </c>
      <c r="J56" s="10">
        <v>2</v>
      </c>
      <c r="K56" s="12">
        <v>9.3796287400169848E-2</v>
      </c>
      <c r="L56" s="12">
        <v>8.4194451573765136E-2</v>
      </c>
      <c r="M56" s="10"/>
      <c r="N56" s="18">
        <v>8.0000000000000071</v>
      </c>
      <c r="O56" s="18">
        <v>48.000000000000043</v>
      </c>
      <c r="P56" s="18">
        <v>1.9713367748456738</v>
      </c>
    </row>
    <row r="57" spans="1:16" x14ac:dyDescent="0.25">
      <c r="A57" s="8">
        <v>35</v>
      </c>
      <c r="B57" s="9" t="s">
        <v>193</v>
      </c>
      <c r="C57" s="8" t="s">
        <v>194</v>
      </c>
      <c r="D57" s="9" t="s">
        <v>195</v>
      </c>
      <c r="E57" s="9" t="s">
        <v>31</v>
      </c>
      <c r="F57" s="10">
        <v>3</v>
      </c>
      <c r="G57" s="10" t="s">
        <v>17</v>
      </c>
      <c r="H57" s="9"/>
      <c r="I57" s="11">
        <v>42818</v>
      </c>
      <c r="J57" s="10">
        <v>22</v>
      </c>
      <c r="K57" s="12">
        <v>3.2982067941316404E-2</v>
      </c>
      <c r="L57" s="12">
        <v>0.16872025117739403</v>
      </c>
      <c r="M57" s="10"/>
      <c r="N57" s="18">
        <v>10.299999999999976</v>
      </c>
      <c r="O57" s="18">
        <v>61.799999999999855</v>
      </c>
      <c r="P57" s="18">
        <v>4.7037291072524452</v>
      </c>
    </row>
    <row r="58" spans="1:16" x14ac:dyDescent="0.25">
      <c r="A58" s="8">
        <v>46</v>
      </c>
      <c r="B58" s="9" t="s">
        <v>196</v>
      </c>
      <c r="C58" s="8" t="s">
        <v>197</v>
      </c>
      <c r="D58" s="9" t="s">
        <v>198</v>
      </c>
      <c r="E58" s="9" t="s">
        <v>31</v>
      </c>
      <c r="F58" s="10">
        <v>4</v>
      </c>
      <c r="G58" s="10" t="s">
        <v>17</v>
      </c>
      <c r="H58" s="9" t="s">
        <v>199</v>
      </c>
      <c r="I58" s="11">
        <v>42818</v>
      </c>
      <c r="J58" s="10">
        <v>22</v>
      </c>
      <c r="K58" s="12">
        <v>3.2263400589628066E-2</v>
      </c>
      <c r="L58" s="12">
        <v>0.17081204262421362</v>
      </c>
      <c r="M58" s="10"/>
      <c r="N58" s="18">
        <v>10.599999999999943</v>
      </c>
      <c r="O58" s="18">
        <v>63.599999999999653</v>
      </c>
      <c r="P58" s="18">
        <v>7.4729432150463868</v>
      </c>
    </row>
    <row r="59" spans="1:16" x14ac:dyDescent="0.25">
      <c r="A59" s="8">
        <v>18</v>
      </c>
      <c r="B59" s="9" t="s">
        <v>200</v>
      </c>
      <c r="C59" s="8" t="s">
        <v>201</v>
      </c>
      <c r="D59" s="9" t="s">
        <v>202</v>
      </c>
      <c r="E59" s="9" t="s">
        <v>31</v>
      </c>
      <c r="F59" s="10">
        <v>5</v>
      </c>
      <c r="G59" s="10" t="s">
        <v>17</v>
      </c>
      <c r="H59" s="9" t="s">
        <v>127</v>
      </c>
      <c r="I59" s="11">
        <v>42818</v>
      </c>
      <c r="J59" s="10">
        <v>22</v>
      </c>
      <c r="K59" s="12">
        <v>5.1220064191943228E-2</v>
      </c>
      <c r="L59" s="12">
        <v>0.26903319720189239</v>
      </c>
      <c r="M59" s="10"/>
      <c r="N59" s="18">
        <v>11.700000000000044</v>
      </c>
      <c r="O59" s="18">
        <v>70.200000000000259</v>
      </c>
      <c r="P59" s="18">
        <v>6.774412476083894</v>
      </c>
    </row>
    <row r="60" spans="1:16" x14ac:dyDescent="0.25">
      <c r="A60" s="8">
        <v>9</v>
      </c>
      <c r="B60" s="9" t="s">
        <v>203</v>
      </c>
      <c r="C60" s="8" t="s">
        <v>204</v>
      </c>
      <c r="D60" s="9" t="s">
        <v>205</v>
      </c>
      <c r="E60" s="9" t="s">
        <v>31</v>
      </c>
      <c r="F60" s="10">
        <v>1</v>
      </c>
      <c r="G60" s="10" t="s">
        <v>17</v>
      </c>
      <c r="H60" s="9"/>
      <c r="I60" s="11">
        <v>42816</v>
      </c>
      <c r="J60" s="10">
        <v>5</v>
      </c>
      <c r="K60" s="12">
        <v>6.5898050511094569E-2</v>
      </c>
      <c r="L60" s="12">
        <v>0.14357344632768362</v>
      </c>
      <c r="M60" s="10">
        <v>15.580000000000149</v>
      </c>
      <c r="N60" s="18">
        <v>13.599999999999834</v>
      </c>
      <c r="O60" s="18">
        <v>81.599999999999</v>
      </c>
      <c r="P60" s="18">
        <v>5.3296992888343375</v>
      </c>
    </row>
    <row r="61" spans="1:16" x14ac:dyDescent="0.25">
      <c r="A61" s="8">
        <v>85</v>
      </c>
      <c r="B61" s="9" t="s">
        <v>206</v>
      </c>
      <c r="C61" s="8" t="s">
        <v>207</v>
      </c>
      <c r="D61" s="9" t="s">
        <v>208</v>
      </c>
      <c r="E61" s="9" t="s">
        <v>31</v>
      </c>
      <c r="F61" s="10">
        <v>2</v>
      </c>
      <c r="G61" s="10" t="s">
        <v>17</v>
      </c>
      <c r="H61" s="9"/>
      <c r="I61" s="11">
        <v>42816</v>
      </c>
      <c r="J61" s="10">
        <v>5</v>
      </c>
      <c r="K61" s="12">
        <v>7.1479971738809961E-2</v>
      </c>
      <c r="L61" s="12">
        <v>0.25409278618996245</v>
      </c>
      <c r="M61" s="10">
        <v>16.999999999999904</v>
      </c>
      <c r="N61" s="18">
        <v>10.399999999999965</v>
      </c>
      <c r="O61" s="18">
        <v>62.399999999999793</v>
      </c>
      <c r="P61" s="18">
        <v>3.5254322948630006</v>
      </c>
    </row>
    <row r="62" spans="1:16" x14ac:dyDescent="0.25">
      <c r="A62" s="8">
        <v>125</v>
      </c>
      <c r="B62" s="9" t="s">
        <v>209</v>
      </c>
      <c r="C62" s="8" t="s">
        <v>210</v>
      </c>
      <c r="D62" s="9" t="s">
        <v>211</v>
      </c>
      <c r="E62" s="9" t="s">
        <v>31</v>
      </c>
      <c r="F62" s="10">
        <v>3</v>
      </c>
      <c r="G62" s="10" t="s">
        <v>17</v>
      </c>
      <c r="H62" s="9"/>
      <c r="I62" s="11">
        <v>42816</v>
      </c>
      <c r="J62" s="10">
        <v>5</v>
      </c>
      <c r="K62" s="12">
        <v>0.14636919693828268</v>
      </c>
      <c r="L62" s="12">
        <v>8.309193313953489E-2</v>
      </c>
      <c r="M62" s="10">
        <v>17.500000000000071</v>
      </c>
      <c r="N62" s="18">
        <v>7.6000000000000512</v>
      </c>
      <c r="O62" s="18">
        <v>45.600000000000307</v>
      </c>
      <c r="P62" s="18">
        <v>2.8019927078444824</v>
      </c>
    </row>
    <row r="63" spans="1:16" x14ac:dyDescent="0.25">
      <c r="A63" s="8">
        <v>79</v>
      </c>
      <c r="B63" s="9" t="s">
        <v>212</v>
      </c>
      <c r="C63" s="8" t="s">
        <v>213</v>
      </c>
      <c r="D63" s="9" t="s">
        <v>214</v>
      </c>
      <c r="E63" s="9" t="s">
        <v>31</v>
      </c>
      <c r="F63" s="10">
        <v>4</v>
      </c>
      <c r="G63" s="10" t="s">
        <v>17</v>
      </c>
      <c r="H63" s="9" t="s">
        <v>18</v>
      </c>
      <c r="I63" s="11">
        <v>42816</v>
      </c>
      <c r="J63" s="10">
        <v>5</v>
      </c>
      <c r="K63" s="12">
        <v>0.12879372414458518</v>
      </c>
      <c r="L63" s="12">
        <v>0.117186512770746</v>
      </c>
      <c r="M63" s="10">
        <v>12.299999999999978</v>
      </c>
      <c r="N63" s="18">
        <v>8.0000000000000071</v>
      </c>
      <c r="O63" s="18">
        <v>48.000000000000043</v>
      </c>
      <c r="P63" s="18">
        <v>3.4658676582072863</v>
      </c>
    </row>
    <row r="64" spans="1:16" x14ac:dyDescent="0.25">
      <c r="A64" s="8">
        <v>68</v>
      </c>
      <c r="B64" s="9" t="s">
        <v>215</v>
      </c>
      <c r="C64" s="8" t="s">
        <v>216</v>
      </c>
      <c r="D64" s="9" t="s">
        <v>217</v>
      </c>
      <c r="E64" s="9" t="s">
        <v>31</v>
      </c>
      <c r="F64" s="10">
        <v>5</v>
      </c>
      <c r="G64" s="10" t="s">
        <v>17</v>
      </c>
      <c r="H64" s="9"/>
      <c r="I64" s="11">
        <v>42816</v>
      </c>
      <c r="J64" s="10">
        <v>5</v>
      </c>
      <c r="K64" s="12">
        <v>5.4369880657761438E-2</v>
      </c>
      <c r="L64" s="12">
        <v>0.39437759843482512</v>
      </c>
      <c r="M64" s="10">
        <v>16.869999999999941</v>
      </c>
      <c r="N64" s="18">
        <v>8.799999999999919</v>
      </c>
      <c r="O64" s="18">
        <v>52.799999999999514</v>
      </c>
      <c r="P64" s="18">
        <v>2.8669723114689001</v>
      </c>
    </row>
    <row r="65" spans="1:16" x14ac:dyDescent="0.25">
      <c r="A65" s="8">
        <v>121</v>
      </c>
      <c r="B65" s="9" t="s">
        <v>218</v>
      </c>
      <c r="C65" s="8" t="s">
        <v>219</v>
      </c>
      <c r="D65" s="9" t="s">
        <v>220</v>
      </c>
      <c r="E65" s="9" t="s">
        <v>31</v>
      </c>
      <c r="F65" s="10">
        <v>6</v>
      </c>
      <c r="G65" s="10" t="s">
        <v>17</v>
      </c>
      <c r="H65" s="9"/>
      <c r="I65" s="11">
        <v>42816</v>
      </c>
      <c r="J65" s="10">
        <v>5</v>
      </c>
      <c r="K65" s="12">
        <v>9.2632235409723845E-2</v>
      </c>
      <c r="L65" s="12">
        <v>0.16740619527459594</v>
      </c>
      <c r="M65" s="10">
        <v>15.870000000000051</v>
      </c>
      <c r="N65" s="18">
        <v>11.000000000000121</v>
      </c>
      <c r="O65" s="18">
        <v>66.000000000000725</v>
      </c>
      <c r="P65" s="18">
        <v>4.0431031370708634</v>
      </c>
    </row>
    <row r="66" spans="1:16" x14ac:dyDescent="0.25">
      <c r="A66" s="8">
        <v>23</v>
      </c>
      <c r="B66" s="9" t="s">
        <v>221</v>
      </c>
      <c r="C66" s="8" t="s">
        <v>222</v>
      </c>
      <c r="D66" s="9" t="s">
        <v>223</v>
      </c>
      <c r="E66" s="9" t="s">
        <v>31</v>
      </c>
      <c r="F66" s="10">
        <v>7</v>
      </c>
      <c r="G66" s="10" t="s">
        <v>17</v>
      </c>
      <c r="H66" s="9"/>
      <c r="I66" s="11">
        <v>42816</v>
      </c>
      <c r="J66" s="10">
        <v>5</v>
      </c>
      <c r="K66" s="12">
        <v>0.13091320543019222</v>
      </c>
      <c r="L66" s="12">
        <v>9.5395100349394649E-2</v>
      </c>
      <c r="M66" s="10">
        <v>19.100000000000115</v>
      </c>
      <c r="N66" s="18">
        <v>11.300000000000088</v>
      </c>
      <c r="O66" s="18">
        <v>67.800000000000523</v>
      </c>
      <c r="P66" s="18">
        <v>4.439478719179812</v>
      </c>
    </row>
    <row r="67" spans="1:16" x14ac:dyDescent="0.25">
      <c r="A67" s="8">
        <v>80</v>
      </c>
      <c r="B67" s="9" t="s">
        <v>224</v>
      </c>
      <c r="C67" s="8" t="s">
        <v>225</v>
      </c>
      <c r="D67" s="9" t="s">
        <v>226</v>
      </c>
      <c r="E67" s="9" t="s">
        <v>31</v>
      </c>
      <c r="F67" s="10">
        <v>8</v>
      </c>
      <c r="G67" s="10" t="s">
        <v>17</v>
      </c>
      <c r="H67" s="9"/>
      <c r="I67" s="11">
        <v>42816</v>
      </c>
      <c r="J67" s="10">
        <v>5</v>
      </c>
      <c r="K67" s="12">
        <v>0.10376416597628728</v>
      </c>
      <c r="L67" s="12">
        <v>7.0883159486404057E-2</v>
      </c>
      <c r="M67" s="10">
        <v>19.039999999999946</v>
      </c>
      <c r="N67" s="18">
        <v>10.300000000000198</v>
      </c>
      <c r="O67" s="18">
        <v>61.800000000001191</v>
      </c>
      <c r="P67" s="18">
        <v>6.1733511425580314</v>
      </c>
    </row>
    <row r="68" spans="1:16" x14ac:dyDescent="0.25">
      <c r="A68" s="8">
        <v>77</v>
      </c>
      <c r="B68" s="9" t="s">
        <v>227</v>
      </c>
      <c r="C68" s="8" t="s">
        <v>228</v>
      </c>
      <c r="D68" s="9" t="s">
        <v>229</v>
      </c>
      <c r="E68" s="9" t="s">
        <v>31</v>
      </c>
      <c r="F68" s="10">
        <v>9</v>
      </c>
      <c r="G68" s="10" t="s">
        <v>17</v>
      </c>
      <c r="H68" s="9"/>
      <c r="I68" s="11">
        <v>42816</v>
      </c>
      <c r="J68" s="10">
        <v>5</v>
      </c>
      <c r="K68" s="12">
        <v>0.12713696524755483</v>
      </c>
      <c r="L68" s="12">
        <v>7.9388386880856754E-2</v>
      </c>
      <c r="M68" s="10">
        <v>19.9600000000002</v>
      </c>
      <c r="N68" s="18">
        <v>10.500000000000176</v>
      </c>
      <c r="O68" s="18">
        <v>63.000000000001052</v>
      </c>
      <c r="P68" s="18">
        <v>5.2961264936283907</v>
      </c>
    </row>
    <row r="69" spans="1:16" x14ac:dyDescent="0.25">
      <c r="A69" s="8">
        <v>103</v>
      </c>
      <c r="B69" s="9" t="s">
        <v>230</v>
      </c>
      <c r="C69" s="8" t="s">
        <v>231</v>
      </c>
      <c r="D69" s="9" t="s">
        <v>232</v>
      </c>
      <c r="E69" s="9" t="s">
        <v>31</v>
      </c>
      <c r="F69" s="10">
        <v>10</v>
      </c>
      <c r="G69" s="10" t="s">
        <v>17</v>
      </c>
      <c r="H69" s="9"/>
      <c r="I69" s="11">
        <v>42816</v>
      </c>
      <c r="J69" s="10">
        <v>5</v>
      </c>
      <c r="K69" s="12">
        <v>8.2415112324024681E-2</v>
      </c>
      <c r="L69" s="12">
        <v>0.17394275757477978</v>
      </c>
      <c r="M69" s="10">
        <v>18.220000000000127</v>
      </c>
      <c r="N69" s="18">
        <v>10.199999999999987</v>
      </c>
      <c r="O69" s="18">
        <v>61.199999999999918</v>
      </c>
      <c r="P69" s="18">
        <v>4.6030107216345986</v>
      </c>
    </row>
    <row r="70" spans="1:16" x14ac:dyDescent="0.25">
      <c r="A70" s="8">
        <v>114</v>
      </c>
      <c r="B70" s="9" t="s">
        <v>233</v>
      </c>
      <c r="C70" s="8" t="s">
        <v>234</v>
      </c>
      <c r="D70" s="9" t="s">
        <v>235</v>
      </c>
      <c r="E70" s="9" t="s">
        <v>31</v>
      </c>
      <c r="F70" s="10">
        <v>11</v>
      </c>
      <c r="G70" s="10" t="s">
        <v>17</v>
      </c>
      <c r="H70" s="9"/>
      <c r="I70" s="11">
        <v>42816</v>
      </c>
      <c r="J70" s="10">
        <v>5</v>
      </c>
      <c r="K70" s="12">
        <v>0.15516624096938442</v>
      </c>
      <c r="L70" s="12">
        <v>0.10573987111811887</v>
      </c>
      <c r="M70" s="10">
        <v>19.670000000000076</v>
      </c>
      <c r="N70" s="18">
        <v>10.299999999999976</v>
      </c>
      <c r="O70" s="18">
        <v>61.799999999999855</v>
      </c>
      <c r="P70" s="18">
        <v>2.8084906682069253</v>
      </c>
    </row>
    <row r="71" spans="1:16" x14ac:dyDescent="0.25">
      <c r="A71" s="8">
        <v>47</v>
      </c>
      <c r="B71" s="9" t="s">
        <v>236</v>
      </c>
      <c r="C71" s="8" t="s">
        <v>237</v>
      </c>
      <c r="D71" s="9" t="s">
        <v>238</v>
      </c>
      <c r="E71" s="9" t="s">
        <v>16</v>
      </c>
      <c r="F71" s="10">
        <v>1</v>
      </c>
      <c r="G71" s="10" t="s">
        <v>17</v>
      </c>
      <c r="H71" s="9"/>
      <c r="I71" s="11">
        <v>42817</v>
      </c>
      <c r="J71" s="10">
        <v>16</v>
      </c>
      <c r="K71" s="12">
        <v>6.1109976086391349E-2</v>
      </c>
      <c r="L71" s="12">
        <v>0.21956022157347108</v>
      </c>
      <c r="M71" s="10">
        <v>19.809999999999881</v>
      </c>
      <c r="N71" s="18">
        <v>11.099999999999888</v>
      </c>
      <c r="O71" s="18">
        <v>66.599999999999326</v>
      </c>
      <c r="P71" s="18">
        <v>3.149633587235118</v>
      </c>
    </row>
    <row r="72" spans="1:16" x14ac:dyDescent="0.25">
      <c r="A72" s="8">
        <v>19</v>
      </c>
      <c r="B72" s="9" t="s">
        <v>239</v>
      </c>
      <c r="C72" s="8" t="s">
        <v>240</v>
      </c>
      <c r="D72" s="9" t="s">
        <v>241</v>
      </c>
      <c r="E72" s="9" t="s">
        <v>16</v>
      </c>
      <c r="F72" s="10">
        <v>2</v>
      </c>
      <c r="G72" s="10" t="s">
        <v>17</v>
      </c>
      <c r="H72" s="9"/>
      <c r="I72" s="11">
        <v>42817</v>
      </c>
      <c r="J72" s="10">
        <v>16</v>
      </c>
      <c r="K72" s="12">
        <v>7.5679575145838646E-2</v>
      </c>
      <c r="L72" s="12">
        <v>0.29133976063829786</v>
      </c>
      <c r="M72" s="10">
        <v>23.679999999999922</v>
      </c>
      <c r="N72" s="18">
        <v>10.800000000000143</v>
      </c>
      <c r="O72" s="18">
        <v>64.800000000000864</v>
      </c>
      <c r="P72" s="18">
        <v>6.152774268076965</v>
      </c>
    </row>
    <row r="73" spans="1:16" x14ac:dyDescent="0.25">
      <c r="A73" s="8">
        <v>41</v>
      </c>
      <c r="B73" s="9" t="s">
        <v>242</v>
      </c>
      <c r="C73" s="8" t="s">
        <v>243</v>
      </c>
      <c r="D73" s="9" t="s">
        <v>244</v>
      </c>
      <c r="E73" s="9" t="s">
        <v>16</v>
      </c>
      <c r="F73" s="10">
        <v>3</v>
      </c>
      <c r="G73" s="10" t="s">
        <v>17</v>
      </c>
      <c r="H73" s="9"/>
      <c r="I73" s="11">
        <v>42817</v>
      </c>
      <c r="J73" s="10">
        <v>16</v>
      </c>
      <c r="K73" s="12">
        <v>5.4875011088580776E-2</v>
      </c>
      <c r="L73" s="12">
        <v>0.18343947982660888</v>
      </c>
      <c r="M73" s="10">
        <v>21.120000000000026</v>
      </c>
      <c r="N73" s="18">
        <v>8.3999999999999631</v>
      </c>
      <c r="O73" s="18">
        <v>50.399999999999778</v>
      </c>
      <c r="P73" s="18">
        <v>4.1979711923757259</v>
      </c>
    </row>
    <row r="74" spans="1:16" x14ac:dyDescent="0.25">
      <c r="A74" s="8">
        <v>111</v>
      </c>
      <c r="B74" s="9" t="s">
        <v>245</v>
      </c>
      <c r="C74" s="8" t="s">
        <v>246</v>
      </c>
      <c r="D74" s="9" t="s">
        <v>247</v>
      </c>
      <c r="E74" s="9" t="s">
        <v>16</v>
      </c>
      <c r="F74" s="10">
        <v>4</v>
      </c>
      <c r="G74" s="10" t="s">
        <v>17</v>
      </c>
      <c r="H74" s="9"/>
      <c r="I74" s="11">
        <v>42817</v>
      </c>
      <c r="J74" s="10">
        <v>16</v>
      </c>
      <c r="K74" s="12">
        <v>8.3372643660195155E-3</v>
      </c>
      <c r="L74" s="12">
        <v>0.37724922156838536</v>
      </c>
      <c r="M74" s="10">
        <v>21.67000000000008</v>
      </c>
      <c r="N74" s="18">
        <v>10.89999999999991</v>
      </c>
      <c r="O74" s="18">
        <v>65.399999999999466</v>
      </c>
      <c r="P74" s="18">
        <v>7.0083390491318003</v>
      </c>
    </row>
    <row r="75" spans="1:16" x14ac:dyDescent="0.25">
      <c r="A75" s="8">
        <v>73</v>
      </c>
      <c r="B75" s="9" t="s">
        <v>248</v>
      </c>
      <c r="C75" s="8" t="s">
        <v>249</v>
      </c>
      <c r="D75" s="9" t="s">
        <v>250</v>
      </c>
      <c r="E75" s="9" t="s">
        <v>16</v>
      </c>
      <c r="F75" s="10">
        <v>5</v>
      </c>
      <c r="G75" s="10" t="s">
        <v>17</v>
      </c>
      <c r="H75" s="9"/>
      <c r="I75" s="11">
        <v>42817</v>
      </c>
      <c r="J75" s="10">
        <v>16</v>
      </c>
      <c r="K75" s="12">
        <v>7.079864509986368E-2</v>
      </c>
      <c r="L75" s="12">
        <v>0.1657763132389998</v>
      </c>
      <c r="M75" s="10">
        <v>19.309999999999938</v>
      </c>
      <c r="N75" s="18">
        <v>9.9000000000000199</v>
      </c>
      <c r="O75" s="18">
        <v>59.400000000000119</v>
      </c>
      <c r="P75" s="18">
        <v>3.6066567993935239</v>
      </c>
    </row>
    <row r="76" spans="1:16" x14ac:dyDescent="0.25">
      <c r="A76" s="8">
        <v>123</v>
      </c>
      <c r="B76" s="9" t="s">
        <v>251</v>
      </c>
      <c r="C76" s="8" t="s">
        <v>252</v>
      </c>
      <c r="D76" s="9" t="s">
        <v>253</v>
      </c>
      <c r="E76" s="9" t="s">
        <v>16</v>
      </c>
      <c r="F76" s="10">
        <v>1</v>
      </c>
      <c r="G76" s="10" t="s">
        <v>17</v>
      </c>
      <c r="H76" s="9"/>
      <c r="I76" s="11">
        <v>42817</v>
      </c>
      <c r="J76" s="10">
        <v>16</v>
      </c>
      <c r="K76" s="12">
        <v>2.1144951346337711E-2</v>
      </c>
      <c r="L76" s="12">
        <v>0.16513930686341133</v>
      </c>
      <c r="M76" s="10">
        <v>20.389999999999908</v>
      </c>
      <c r="N76" s="18">
        <v>10.000000000000009</v>
      </c>
      <c r="O76" s="18">
        <v>60.000000000000057</v>
      </c>
      <c r="P76" s="18">
        <v>5.1672502797732944</v>
      </c>
    </row>
    <row r="77" spans="1:16" x14ac:dyDescent="0.25">
      <c r="A77" s="8">
        <v>1</v>
      </c>
      <c r="B77" s="9" t="s">
        <v>254</v>
      </c>
      <c r="C77" s="8" t="s">
        <v>255</v>
      </c>
      <c r="D77" s="9" t="s">
        <v>256</v>
      </c>
      <c r="E77" s="9" t="s">
        <v>16</v>
      </c>
      <c r="F77" s="10">
        <v>2</v>
      </c>
      <c r="G77" s="10" t="s">
        <v>17</v>
      </c>
      <c r="H77" s="9"/>
      <c r="I77" s="11">
        <v>42817</v>
      </c>
      <c r="J77" s="10">
        <v>16</v>
      </c>
      <c r="K77" s="12">
        <v>5.4244877611719283E-2</v>
      </c>
      <c r="L77" s="12">
        <v>0.18047358661923862</v>
      </c>
      <c r="M77" s="10">
        <v>22.000000000000021</v>
      </c>
      <c r="N77" s="18">
        <v>3.6</v>
      </c>
      <c r="O77" s="18">
        <v>21.6</v>
      </c>
      <c r="P77" s="18">
        <v>3.4084690083390496</v>
      </c>
    </row>
    <row r="78" spans="1:16" x14ac:dyDescent="0.25">
      <c r="A78" s="8">
        <v>66</v>
      </c>
      <c r="B78" s="9" t="s">
        <v>257</v>
      </c>
      <c r="C78" s="8" t="s">
        <v>258</v>
      </c>
      <c r="D78" s="9" t="s">
        <v>259</v>
      </c>
      <c r="E78" s="9" t="s">
        <v>16</v>
      </c>
      <c r="F78" s="10">
        <v>3</v>
      </c>
      <c r="G78" s="10" t="s">
        <v>17</v>
      </c>
      <c r="H78" s="9"/>
      <c r="I78" s="11">
        <v>42817</v>
      </c>
      <c r="J78" s="10">
        <v>16</v>
      </c>
      <c r="K78" s="12">
        <v>1.29484858841567E-2</v>
      </c>
      <c r="L78" s="12">
        <v>0.43497701331642358</v>
      </c>
      <c r="M78" s="10">
        <v>22.170000000000023</v>
      </c>
      <c r="N78" s="18">
        <v>10.099999999999998</v>
      </c>
      <c r="O78" s="18">
        <v>60.599999999999987</v>
      </c>
      <c r="P78" s="18">
        <v>4.0149453088336164</v>
      </c>
    </row>
    <row r="79" spans="1:16" x14ac:dyDescent="0.25">
      <c r="A79" s="8">
        <v>31</v>
      </c>
      <c r="B79" s="9" t="s">
        <v>260</v>
      </c>
      <c r="C79" s="8" t="s">
        <v>261</v>
      </c>
      <c r="D79" s="9" t="s">
        <v>262</v>
      </c>
      <c r="E79" s="9" t="s">
        <v>16</v>
      </c>
      <c r="F79" s="10">
        <v>4</v>
      </c>
      <c r="G79" s="10" t="s">
        <v>17</v>
      </c>
      <c r="H79" s="9"/>
      <c r="I79" s="11">
        <v>42817</v>
      </c>
      <c r="J79" s="10">
        <v>16</v>
      </c>
      <c r="K79" s="12">
        <v>3.7250503065915E-2</v>
      </c>
      <c r="L79" s="12">
        <v>0.14219678183721829</v>
      </c>
      <c r="M79" s="10">
        <v>21.619999999999973</v>
      </c>
      <c r="N79" s="18">
        <v>3.0000000000001137</v>
      </c>
      <c r="O79" s="18">
        <v>18.000000000000682</v>
      </c>
      <c r="P79" s="18">
        <v>1.9843326955705585</v>
      </c>
    </row>
    <row r="80" spans="1:16" x14ac:dyDescent="0.25">
      <c r="A80" s="8">
        <v>116</v>
      </c>
      <c r="B80" s="9" t="s">
        <v>263</v>
      </c>
      <c r="C80" s="8" t="s">
        <v>264</v>
      </c>
      <c r="D80" s="9" t="s">
        <v>265</v>
      </c>
      <c r="E80" s="9" t="s">
        <v>16</v>
      </c>
      <c r="F80" s="10">
        <v>5</v>
      </c>
      <c r="G80" s="10" t="s">
        <v>17</v>
      </c>
      <c r="H80" s="9"/>
      <c r="I80" s="11">
        <v>42817</v>
      </c>
      <c r="J80" s="10">
        <v>16</v>
      </c>
      <c r="K80" s="12">
        <v>3.8641213146212425E-2</v>
      </c>
      <c r="L80" s="12">
        <v>0.24302956253818161</v>
      </c>
      <c r="M80" s="10">
        <v>23.900000000000034</v>
      </c>
      <c r="N80" s="18">
        <v>8.3999999999999631</v>
      </c>
      <c r="O80" s="18">
        <v>50.399999999999778</v>
      </c>
      <c r="P80" s="18">
        <v>4.0755929388830738</v>
      </c>
    </row>
    <row r="81" spans="1:16" x14ac:dyDescent="0.25">
      <c r="A81" s="8">
        <v>117</v>
      </c>
      <c r="B81" s="9" t="s">
        <v>266</v>
      </c>
      <c r="C81" s="8" t="s">
        <v>267</v>
      </c>
      <c r="D81" s="9" t="s">
        <v>268</v>
      </c>
      <c r="E81" s="9" t="s">
        <v>31</v>
      </c>
      <c r="F81" s="10">
        <v>1</v>
      </c>
      <c r="G81" s="10" t="s">
        <v>17</v>
      </c>
      <c r="H81" s="9" t="s">
        <v>269</v>
      </c>
      <c r="I81" s="11">
        <v>42816</v>
      </c>
      <c r="J81" s="10">
        <v>12</v>
      </c>
      <c r="K81" s="12">
        <v>3.2496421044955641E-2</v>
      </c>
      <c r="L81" s="12">
        <v>0.2516306237396565</v>
      </c>
      <c r="M81" s="10">
        <v>19.95999999999998</v>
      </c>
      <c r="N81" s="18">
        <v>7.4000000000000732</v>
      </c>
      <c r="O81" s="18">
        <v>44.400000000000439</v>
      </c>
      <c r="P81" s="18">
        <v>3.981372513627667</v>
      </c>
    </row>
    <row r="82" spans="1:16" x14ac:dyDescent="0.25">
      <c r="A82" s="8">
        <v>53</v>
      </c>
      <c r="B82" s="9" t="s">
        <v>270</v>
      </c>
      <c r="C82" s="8" t="s">
        <v>271</v>
      </c>
      <c r="D82" s="9" t="s">
        <v>272</v>
      </c>
      <c r="E82" s="9" t="s">
        <v>31</v>
      </c>
      <c r="F82" s="10">
        <v>2</v>
      </c>
      <c r="G82" s="10" t="s">
        <v>17</v>
      </c>
      <c r="H82" s="9" t="s">
        <v>269</v>
      </c>
      <c r="I82" s="11">
        <v>42816</v>
      </c>
      <c r="J82" s="10">
        <v>12</v>
      </c>
      <c r="K82" s="12">
        <v>8.3813695360437354E-2</v>
      </c>
      <c r="L82" s="12">
        <v>0.11547706990914237</v>
      </c>
      <c r="M82" s="10">
        <v>23.739999999999874</v>
      </c>
      <c r="N82" s="18">
        <v>10.199999999999987</v>
      </c>
      <c r="O82" s="18">
        <v>61.199999999999918</v>
      </c>
      <c r="P82" s="18">
        <v>3.0608281289484141</v>
      </c>
    </row>
    <row r="83" spans="1:16" x14ac:dyDescent="0.25">
      <c r="A83" s="8">
        <v>36</v>
      </c>
      <c r="B83" s="9" t="s">
        <v>273</v>
      </c>
      <c r="C83" s="8" t="s">
        <v>274</v>
      </c>
      <c r="D83" s="9" t="s">
        <v>275</v>
      </c>
      <c r="E83" s="9" t="s">
        <v>31</v>
      </c>
      <c r="F83" s="10">
        <v>3</v>
      </c>
      <c r="G83" s="10" t="s">
        <v>17</v>
      </c>
      <c r="H83" s="9" t="s">
        <v>269</v>
      </c>
      <c r="I83" s="11">
        <v>42816</v>
      </c>
      <c r="J83" s="10">
        <v>12</v>
      </c>
      <c r="K83" s="12">
        <v>9.4714379257305858E-2</v>
      </c>
      <c r="L83" s="12">
        <v>0.11561302636287725</v>
      </c>
      <c r="M83" s="10">
        <v>26.069999999999816</v>
      </c>
      <c r="N83" s="18">
        <v>9.3999999999998529</v>
      </c>
      <c r="O83" s="18">
        <v>56.399999999999118</v>
      </c>
      <c r="P83" s="18">
        <v>4.962564528356376</v>
      </c>
    </row>
    <row r="84" spans="1:16" x14ac:dyDescent="0.25">
      <c r="A84" s="8">
        <v>65</v>
      </c>
      <c r="B84" s="9" t="s">
        <v>276</v>
      </c>
      <c r="C84" s="8" t="s">
        <v>277</v>
      </c>
      <c r="D84" s="9" t="s">
        <v>278</v>
      </c>
      <c r="E84" s="9" t="s">
        <v>31</v>
      </c>
      <c r="F84" s="10">
        <v>4</v>
      </c>
      <c r="G84" s="10" t="s">
        <v>17</v>
      </c>
      <c r="H84" s="9" t="s">
        <v>269</v>
      </c>
      <c r="I84" s="11">
        <v>42816</v>
      </c>
      <c r="J84" s="10">
        <v>12</v>
      </c>
      <c r="K84" s="12">
        <v>1.6372763942128603E-2</v>
      </c>
      <c r="L84" s="12">
        <v>0.61454920351881559</v>
      </c>
      <c r="M84" s="10">
        <v>29.25</v>
      </c>
      <c r="N84" s="18">
        <v>10.000000000000009</v>
      </c>
      <c r="O84" s="18">
        <v>60.000000000000057</v>
      </c>
      <c r="P84" s="18">
        <v>4.0138623154398765</v>
      </c>
    </row>
    <row r="85" spans="1:16" x14ac:dyDescent="0.25">
      <c r="A85" s="8">
        <v>37</v>
      </c>
      <c r="B85" s="9" t="s">
        <v>279</v>
      </c>
      <c r="C85" s="8" t="s">
        <v>280</v>
      </c>
      <c r="D85" s="9" t="s">
        <v>281</v>
      </c>
      <c r="E85" s="9" t="s">
        <v>31</v>
      </c>
      <c r="F85" s="10">
        <v>1</v>
      </c>
      <c r="G85" s="10" t="s">
        <v>17</v>
      </c>
      <c r="H85" s="9"/>
      <c r="I85" s="11">
        <v>42815</v>
      </c>
      <c r="J85" s="10">
        <v>1</v>
      </c>
      <c r="K85" s="12">
        <v>8.4568565587198399E-2</v>
      </c>
      <c r="L85" s="12">
        <v>9.8974708537044015E-2</v>
      </c>
      <c r="M85" s="10"/>
      <c r="N85" s="18">
        <v>9.1999999999998749</v>
      </c>
      <c r="O85" s="18">
        <v>55.19999999999925</v>
      </c>
      <c r="P85" s="18">
        <v>3.7409479802173209</v>
      </c>
    </row>
    <row r="86" spans="1:16" x14ac:dyDescent="0.25">
      <c r="A86" s="8">
        <v>107</v>
      </c>
      <c r="B86" s="9" t="s">
        <v>282</v>
      </c>
      <c r="C86" s="8" t="s">
        <v>283</v>
      </c>
      <c r="D86" s="9" t="s">
        <v>284</v>
      </c>
      <c r="E86" s="9" t="s">
        <v>31</v>
      </c>
      <c r="F86" s="10">
        <v>2</v>
      </c>
      <c r="G86" s="10" t="s">
        <v>17</v>
      </c>
      <c r="H86" s="9"/>
      <c r="I86" s="11">
        <v>42815</v>
      </c>
      <c r="J86" s="10">
        <v>1</v>
      </c>
      <c r="K86" s="12">
        <v>6.5285008451964013E-2</v>
      </c>
      <c r="L86" s="12">
        <v>0.15029504003897332</v>
      </c>
      <c r="M86" s="10"/>
      <c r="N86" s="18">
        <v>10.599999999999943</v>
      </c>
      <c r="O86" s="18">
        <v>63.599999999999653</v>
      </c>
      <c r="P86" s="18">
        <v>7.024583950037905</v>
      </c>
    </row>
    <row r="87" spans="1:16" s="25" customFormat="1" x14ac:dyDescent="0.25">
      <c r="A87" s="19">
        <v>50</v>
      </c>
      <c r="B87" s="20" t="s">
        <v>285</v>
      </c>
      <c r="C87" s="19" t="s">
        <v>286</v>
      </c>
      <c r="D87" s="20" t="s">
        <v>287</v>
      </c>
      <c r="E87" s="20" t="s">
        <v>31</v>
      </c>
      <c r="F87" s="21">
        <v>3</v>
      </c>
      <c r="G87" s="21" t="s">
        <v>17</v>
      </c>
      <c r="H87" s="20"/>
      <c r="I87" s="22">
        <v>42815</v>
      </c>
      <c r="J87" s="21">
        <v>1</v>
      </c>
      <c r="K87" s="23">
        <v>9.4644676412732179E-2</v>
      </c>
      <c r="L87" s="23">
        <v>0.12743074370445046</v>
      </c>
      <c r="M87" s="21"/>
      <c r="N87" s="24">
        <v>6.6999999999999282</v>
      </c>
      <c r="O87" s="24">
        <v>40.199999999999569</v>
      </c>
      <c r="P87" s="24">
        <v>2.5095844915346026</v>
      </c>
    </row>
    <row r="88" spans="1:16" s="25" customFormat="1" x14ac:dyDescent="0.25">
      <c r="A88" s="19">
        <v>42</v>
      </c>
      <c r="B88" s="20" t="s">
        <v>288</v>
      </c>
      <c r="C88" s="19" t="s">
        <v>289</v>
      </c>
      <c r="D88" s="20" t="s">
        <v>290</v>
      </c>
      <c r="E88" s="20" t="s">
        <v>31</v>
      </c>
      <c r="F88" s="21">
        <v>4</v>
      </c>
      <c r="G88" s="21" t="s">
        <v>17</v>
      </c>
      <c r="H88" s="20"/>
      <c r="I88" s="22">
        <v>42815</v>
      </c>
      <c r="J88" s="21">
        <v>1</v>
      </c>
      <c r="K88" s="23">
        <v>9.8435393190063586E-2</v>
      </c>
      <c r="L88" s="23">
        <v>0.15028311793214863</v>
      </c>
      <c r="M88" s="21"/>
      <c r="N88" s="24">
        <v>11.10000000000011</v>
      </c>
      <c r="O88" s="24">
        <v>66.600000000000662</v>
      </c>
      <c r="P88" s="24">
        <v>5.9686653911411121</v>
      </c>
    </row>
    <row r="89" spans="1:16" s="25" customFormat="1" x14ac:dyDescent="0.25">
      <c r="A89" s="19">
        <v>88</v>
      </c>
      <c r="B89" s="20" t="s">
        <v>291</v>
      </c>
      <c r="C89" s="19" t="s">
        <v>292</v>
      </c>
      <c r="D89" s="20" t="s">
        <v>293</v>
      </c>
      <c r="E89" s="20" t="s">
        <v>31</v>
      </c>
      <c r="F89" s="21">
        <v>5</v>
      </c>
      <c r="G89" s="21" t="s">
        <v>17</v>
      </c>
      <c r="H89" s="20"/>
      <c r="I89" s="22">
        <v>42815</v>
      </c>
      <c r="J89" s="21">
        <v>1</v>
      </c>
      <c r="K89" s="23">
        <v>7.2606041430942292E-2</v>
      </c>
      <c r="L89" s="23">
        <v>0.1571442260307726</v>
      </c>
      <c r="M89" s="21"/>
      <c r="N89" s="24">
        <v>11.800000000000033</v>
      </c>
      <c r="O89" s="24">
        <v>70.800000000000196</v>
      </c>
      <c r="P89" s="24">
        <v>2.0341503916826116</v>
      </c>
    </row>
    <row r="90" spans="1:16" s="25" customFormat="1" x14ac:dyDescent="0.25">
      <c r="A90" s="19">
        <v>126</v>
      </c>
      <c r="B90" s="20" t="s">
        <v>294</v>
      </c>
      <c r="C90" s="19" t="s">
        <v>295</v>
      </c>
      <c r="D90" s="20" t="s">
        <v>296</v>
      </c>
      <c r="E90" s="20" t="s">
        <v>31</v>
      </c>
      <c r="F90" s="21">
        <v>6</v>
      </c>
      <c r="G90" s="21" t="s">
        <v>17</v>
      </c>
      <c r="H90" s="20"/>
      <c r="I90" s="22">
        <v>42815</v>
      </c>
      <c r="J90" s="21">
        <v>1</v>
      </c>
      <c r="K90" s="23">
        <v>5.9818584153242801E-2</v>
      </c>
      <c r="L90" s="23">
        <v>0.14942046323065164</v>
      </c>
      <c r="M90" s="21"/>
      <c r="N90" s="24">
        <v>10.499999999999954</v>
      </c>
      <c r="O90" s="24">
        <v>62.999999999999723</v>
      </c>
      <c r="P90" s="24">
        <v>3.1810403956535884</v>
      </c>
    </row>
    <row r="91" spans="1:16" x14ac:dyDescent="0.25">
      <c r="A91" s="8">
        <v>7</v>
      </c>
      <c r="B91" s="9" t="s">
        <v>297</v>
      </c>
      <c r="C91" s="8" t="s">
        <v>298</v>
      </c>
      <c r="D91" s="9" t="s">
        <v>299</v>
      </c>
      <c r="E91" s="9" t="s">
        <v>16</v>
      </c>
      <c r="F91" s="10">
        <v>1</v>
      </c>
      <c r="G91" s="10" t="s">
        <v>17</v>
      </c>
      <c r="H91" s="9"/>
      <c r="I91" s="11">
        <v>42816</v>
      </c>
      <c r="J91" s="10">
        <v>11</v>
      </c>
      <c r="K91" s="12">
        <v>3.983037216426643E-2</v>
      </c>
      <c r="L91" s="12">
        <v>0.30003528792352557</v>
      </c>
      <c r="M91" s="10">
        <v>21.309999999999938</v>
      </c>
      <c r="N91" s="18">
        <v>2.5000000000001688</v>
      </c>
      <c r="O91" s="18">
        <v>15.000000000001013</v>
      </c>
      <c r="P91" s="18">
        <v>1.8619544420779044</v>
      </c>
    </row>
    <row r="92" spans="1:16" x14ac:dyDescent="0.25">
      <c r="A92" s="8">
        <v>49</v>
      </c>
      <c r="B92" s="9" t="s">
        <v>300</v>
      </c>
      <c r="C92" s="8" t="s">
        <v>301</v>
      </c>
      <c r="D92" s="9" t="s">
        <v>302</v>
      </c>
      <c r="E92" s="9" t="s">
        <v>16</v>
      </c>
      <c r="F92" s="10">
        <v>2</v>
      </c>
      <c r="G92" s="10" t="s">
        <v>17</v>
      </c>
      <c r="H92" s="9"/>
      <c r="I92" s="11">
        <v>42816</v>
      </c>
      <c r="J92" s="10">
        <v>11</v>
      </c>
      <c r="K92" s="12">
        <v>2.3232082373662716E-2</v>
      </c>
      <c r="L92" s="12">
        <v>0.21306868151515676</v>
      </c>
      <c r="M92" s="10">
        <v>21.95999999999998</v>
      </c>
      <c r="N92" s="18">
        <v>10.099999999999998</v>
      </c>
      <c r="O92" s="18">
        <v>60.599999999999987</v>
      </c>
      <c r="P92" s="18">
        <v>2.0547272661636775</v>
      </c>
    </row>
    <row r="93" spans="1:16" x14ac:dyDescent="0.25">
      <c r="A93" s="8">
        <v>130</v>
      </c>
      <c r="B93" s="9" t="s">
        <v>303</v>
      </c>
      <c r="C93" s="8" t="s">
        <v>304</v>
      </c>
      <c r="D93" s="9" t="s">
        <v>305</v>
      </c>
      <c r="E93" s="9" t="s">
        <v>16</v>
      </c>
      <c r="F93" s="10">
        <v>3</v>
      </c>
      <c r="G93" s="10" t="s">
        <v>17</v>
      </c>
      <c r="H93" s="9"/>
      <c r="I93" s="11">
        <v>42816</v>
      </c>
      <c r="J93" s="10">
        <v>11</v>
      </c>
      <c r="K93" s="12">
        <v>2.7833512871304041E-2</v>
      </c>
      <c r="L93" s="12">
        <v>0.23509871270947311</v>
      </c>
      <c r="M93" s="10">
        <v>28.240000000000045</v>
      </c>
      <c r="N93" s="18">
        <v>12.699999999999934</v>
      </c>
      <c r="O93" s="18">
        <v>76.199999999999605</v>
      </c>
      <c r="P93" s="18">
        <v>4.2510378686690018</v>
      </c>
    </row>
    <row r="94" spans="1:16" x14ac:dyDescent="0.25">
      <c r="A94" s="8">
        <v>120</v>
      </c>
      <c r="B94" s="9" t="s">
        <v>306</v>
      </c>
      <c r="C94" s="8" t="s">
        <v>307</v>
      </c>
      <c r="D94" s="9" t="s">
        <v>308</v>
      </c>
      <c r="E94" s="9" t="s">
        <v>16</v>
      </c>
      <c r="F94" s="10">
        <v>4</v>
      </c>
      <c r="G94" s="10" t="s">
        <v>17</v>
      </c>
      <c r="H94" s="9"/>
      <c r="I94" s="11">
        <v>42816</v>
      </c>
      <c r="J94" s="10">
        <v>11</v>
      </c>
      <c r="K94" s="12">
        <v>7.1718011591519082E-2</v>
      </c>
      <c r="L94" s="12">
        <v>0.11668837267547429</v>
      </c>
      <c r="M94" s="10">
        <v>19.709999999999894</v>
      </c>
      <c r="N94" s="18">
        <v>7.7000000000000401</v>
      </c>
      <c r="O94" s="18">
        <v>46.200000000000244</v>
      </c>
      <c r="P94" s="18">
        <v>2.2442511100682303</v>
      </c>
    </row>
    <row r="95" spans="1:16" x14ac:dyDescent="0.25">
      <c r="A95" s="8">
        <v>108</v>
      </c>
      <c r="B95" s="9" t="s">
        <v>309</v>
      </c>
      <c r="C95" s="8" t="s">
        <v>310</v>
      </c>
      <c r="D95" s="9" t="s">
        <v>311</v>
      </c>
      <c r="E95" s="9" t="s">
        <v>16</v>
      </c>
      <c r="F95" s="10">
        <v>5</v>
      </c>
      <c r="G95" s="10" t="s">
        <v>17</v>
      </c>
      <c r="H95" s="9" t="s">
        <v>50</v>
      </c>
      <c r="I95" s="11">
        <v>42816</v>
      </c>
      <c r="J95" s="10">
        <v>11</v>
      </c>
      <c r="K95" s="12">
        <v>6.359017983517011E-2</v>
      </c>
      <c r="L95" s="12">
        <v>0.14499540992867735</v>
      </c>
      <c r="M95" s="10">
        <v>19.549999999999955</v>
      </c>
      <c r="N95" s="18">
        <v>8.3999999999999631</v>
      </c>
      <c r="O95" s="18">
        <v>50.399999999999778</v>
      </c>
      <c r="P95" s="18">
        <v>1.9615898343020124</v>
      </c>
    </row>
    <row r="96" spans="1:16" x14ac:dyDescent="0.25">
      <c r="A96" s="8">
        <v>131</v>
      </c>
      <c r="B96" s="9" t="s">
        <v>312</v>
      </c>
      <c r="C96" s="8" t="s">
        <v>313</v>
      </c>
      <c r="D96" s="9" t="s">
        <v>314</v>
      </c>
      <c r="E96" s="9" t="s">
        <v>16</v>
      </c>
      <c r="F96" s="10">
        <v>6</v>
      </c>
      <c r="G96" s="10" t="s">
        <v>17</v>
      </c>
      <c r="H96" s="9"/>
      <c r="I96" s="11">
        <v>42816</v>
      </c>
      <c r="J96" s="10">
        <v>11</v>
      </c>
      <c r="K96" s="12">
        <v>5.79949984161586E-2</v>
      </c>
      <c r="L96" s="12">
        <v>0.11503135888501742</v>
      </c>
      <c r="M96" s="10">
        <v>18.199999999999996</v>
      </c>
      <c r="N96" s="18">
        <v>10.200000000000209</v>
      </c>
      <c r="O96" s="18">
        <v>61.200000000001253</v>
      </c>
      <c r="P96" s="18">
        <v>4.5629399660662076</v>
      </c>
    </row>
    <row r="97" spans="1:16" x14ac:dyDescent="0.25">
      <c r="A97" s="8">
        <v>5</v>
      </c>
      <c r="B97" s="9" t="s">
        <v>315</v>
      </c>
      <c r="C97" s="8" t="s">
        <v>316</v>
      </c>
      <c r="D97" s="9" t="s">
        <v>317</v>
      </c>
      <c r="E97" s="9" t="s">
        <v>16</v>
      </c>
      <c r="F97" s="10">
        <v>2</v>
      </c>
      <c r="G97" s="10" t="s">
        <v>17</v>
      </c>
      <c r="H97" s="9" t="s">
        <v>50</v>
      </c>
      <c r="I97" s="11">
        <v>42816</v>
      </c>
      <c r="J97" s="10">
        <v>11</v>
      </c>
      <c r="K97" s="12">
        <v>3.9254558902309389E-2</v>
      </c>
      <c r="L97" s="12">
        <v>0.36767471299489285</v>
      </c>
      <c r="M97" s="10">
        <v>18.079999999999874</v>
      </c>
      <c r="N97" s="18">
        <v>9.7000000000000419</v>
      </c>
      <c r="O97" s="18">
        <v>58.200000000000252</v>
      </c>
      <c r="P97" s="18">
        <v>3.7766867622107512</v>
      </c>
    </row>
    <row r="98" spans="1:16" x14ac:dyDescent="0.25">
      <c r="A98" s="8">
        <v>118</v>
      </c>
      <c r="B98" s="9" t="s">
        <v>318</v>
      </c>
      <c r="C98" s="8" t="s">
        <v>319</v>
      </c>
      <c r="D98" s="9" t="s">
        <v>320</v>
      </c>
      <c r="E98" s="9" t="s">
        <v>16</v>
      </c>
      <c r="F98" s="10">
        <v>3</v>
      </c>
      <c r="G98" s="10" t="s">
        <v>17</v>
      </c>
      <c r="H98" s="9" t="s">
        <v>50</v>
      </c>
      <c r="I98" s="11">
        <v>42816</v>
      </c>
      <c r="J98" s="10">
        <v>11</v>
      </c>
      <c r="K98" s="12">
        <v>0.15093702606083753</v>
      </c>
      <c r="L98" s="12">
        <v>9.93359973662402E-2</v>
      </c>
      <c r="M98" s="10">
        <v>14.909999999999979</v>
      </c>
      <c r="N98" s="18">
        <v>6.1999999999999833</v>
      </c>
      <c r="O98" s="18">
        <v>37.199999999999903</v>
      </c>
      <c r="P98" s="18">
        <v>5.860366051767083</v>
      </c>
    </row>
    <row r="99" spans="1:16" x14ac:dyDescent="0.25">
      <c r="A99" s="8">
        <v>44</v>
      </c>
      <c r="B99" s="9" t="s">
        <v>321</v>
      </c>
      <c r="C99" s="8" t="s">
        <v>322</v>
      </c>
      <c r="D99" s="9" t="s">
        <v>323</v>
      </c>
      <c r="E99" s="9" t="s">
        <v>16</v>
      </c>
      <c r="F99" s="10">
        <v>4</v>
      </c>
      <c r="G99" s="10" t="s">
        <v>17</v>
      </c>
      <c r="H99" s="9" t="s">
        <v>50</v>
      </c>
      <c r="I99" s="11">
        <v>42816</v>
      </c>
      <c r="J99" s="10">
        <v>11</v>
      </c>
      <c r="K99" s="12">
        <v>5.1348438021105482E-2</v>
      </c>
      <c r="L99" s="12">
        <v>0.21986151433243231</v>
      </c>
      <c r="M99" s="10">
        <v>15.540000000000109</v>
      </c>
      <c r="N99" s="18">
        <v>9.9000000000000199</v>
      </c>
      <c r="O99" s="18">
        <v>59.400000000000119</v>
      </c>
      <c r="P99" s="18">
        <v>6.2903144290819828</v>
      </c>
    </row>
    <row r="100" spans="1:16" x14ac:dyDescent="0.25">
      <c r="A100" s="8">
        <v>33</v>
      </c>
      <c r="B100" s="9" t="s">
        <v>324</v>
      </c>
      <c r="C100" s="8" t="s">
        <v>325</v>
      </c>
      <c r="D100" s="9" t="s">
        <v>326</v>
      </c>
      <c r="E100" s="9" t="s">
        <v>16</v>
      </c>
      <c r="F100" s="10">
        <v>1</v>
      </c>
      <c r="G100" s="10" t="s">
        <v>17</v>
      </c>
      <c r="H100" s="9" t="s">
        <v>327</v>
      </c>
      <c r="I100" s="11">
        <v>42816</v>
      </c>
      <c r="J100" s="10">
        <v>9</v>
      </c>
      <c r="K100" s="12">
        <v>5.3748059961836438E-2</v>
      </c>
      <c r="L100" s="12">
        <v>0.43306430222424314</v>
      </c>
      <c r="M100" s="10">
        <v>14.790000000000081</v>
      </c>
      <c r="N100" s="18">
        <v>9.6000000000000529</v>
      </c>
      <c r="O100" s="18">
        <v>57.600000000000321</v>
      </c>
      <c r="P100" s="18">
        <v>4.6105916753907801</v>
      </c>
    </row>
    <row r="101" spans="1:16" x14ac:dyDescent="0.25">
      <c r="A101" s="8">
        <v>99</v>
      </c>
      <c r="B101" s="9" t="s">
        <v>328</v>
      </c>
      <c r="C101" s="8" t="s">
        <v>329</v>
      </c>
      <c r="D101" s="9" t="s">
        <v>330</v>
      </c>
      <c r="E101" s="9" t="s">
        <v>16</v>
      </c>
      <c r="F101" s="10">
        <v>2</v>
      </c>
      <c r="G101" s="10" t="s">
        <v>17</v>
      </c>
      <c r="H101" s="9"/>
      <c r="I101" s="11">
        <v>42816</v>
      </c>
      <c r="J101" s="10">
        <v>9</v>
      </c>
      <c r="K101" s="12">
        <v>9.3313198110394527E-2</v>
      </c>
      <c r="L101" s="12">
        <v>0.24376882447946221</v>
      </c>
      <c r="M101" s="10">
        <v>20.540000000000003</v>
      </c>
      <c r="N101" s="18">
        <v>9.2999999999998639</v>
      </c>
      <c r="O101" s="18">
        <v>55.799999999999187</v>
      </c>
      <c r="P101" s="18">
        <v>2.503086531172162</v>
      </c>
    </row>
    <row r="102" spans="1:16" x14ac:dyDescent="0.25">
      <c r="A102" s="8">
        <v>69</v>
      </c>
      <c r="B102" s="9" t="s">
        <v>331</v>
      </c>
      <c r="C102" s="8" t="s">
        <v>332</v>
      </c>
      <c r="D102" s="9" t="s">
        <v>333</v>
      </c>
      <c r="E102" s="9" t="s">
        <v>16</v>
      </c>
      <c r="F102" s="10">
        <v>3</v>
      </c>
      <c r="G102" s="10" t="s">
        <v>17</v>
      </c>
      <c r="H102" s="9" t="s">
        <v>334</v>
      </c>
      <c r="I102" s="11">
        <v>42816</v>
      </c>
      <c r="J102" s="10">
        <v>9</v>
      </c>
      <c r="K102" s="12">
        <v>6.0971900236347965E-2</v>
      </c>
      <c r="L102" s="12">
        <v>0.19712806466697841</v>
      </c>
      <c r="M102" s="10">
        <v>22.179999999999865</v>
      </c>
      <c r="N102" s="18">
        <v>10.699999999999932</v>
      </c>
      <c r="O102" s="18">
        <v>64.199999999999591</v>
      </c>
      <c r="P102" s="18">
        <v>9.5739503989025625</v>
      </c>
    </row>
    <row r="103" spans="1:16" x14ac:dyDescent="0.25">
      <c r="A103" s="8">
        <v>102</v>
      </c>
      <c r="B103" s="9" t="s">
        <v>335</v>
      </c>
      <c r="C103" s="8" t="s">
        <v>336</v>
      </c>
      <c r="D103" s="9" t="s">
        <v>337</v>
      </c>
      <c r="E103" s="9" t="s">
        <v>16</v>
      </c>
      <c r="F103" s="10">
        <v>4</v>
      </c>
      <c r="G103" s="10" t="s">
        <v>17</v>
      </c>
      <c r="H103" s="9"/>
      <c r="I103" s="11">
        <v>42816</v>
      </c>
      <c r="J103" s="10">
        <v>9</v>
      </c>
      <c r="K103" s="12">
        <v>7.3892126540689995E-2</v>
      </c>
      <c r="L103" s="12">
        <v>0.16150598092718152</v>
      </c>
      <c r="M103" s="10">
        <v>17.689999999999984</v>
      </c>
      <c r="N103" s="18">
        <v>11.700000000000044</v>
      </c>
      <c r="O103" s="18">
        <v>70.200000000000259</v>
      </c>
      <c r="P103" s="18">
        <v>5.9578354572037107</v>
      </c>
    </row>
    <row r="104" spans="1:16" x14ac:dyDescent="0.25">
      <c r="A104" s="8">
        <v>105</v>
      </c>
      <c r="B104" s="9" t="s">
        <v>338</v>
      </c>
      <c r="C104" s="8" t="s">
        <v>339</v>
      </c>
      <c r="D104" s="9" t="s">
        <v>340</v>
      </c>
      <c r="E104" s="9" t="s">
        <v>16</v>
      </c>
      <c r="F104" s="10">
        <v>5</v>
      </c>
      <c r="G104" s="10" t="s">
        <v>17</v>
      </c>
      <c r="H104" s="9"/>
      <c r="I104" s="11">
        <v>42816</v>
      </c>
      <c r="J104" s="10">
        <v>9</v>
      </c>
      <c r="K104" s="12">
        <v>0.1011296906318423</v>
      </c>
      <c r="L104" s="12">
        <v>0.21930884485258578</v>
      </c>
      <c r="M104" s="10">
        <v>24.610000000000021</v>
      </c>
      <c r="N104" s="18">
        <v>8.90000000000013</v>
      </c>
      <c r="O104" s="18">
        <v>53.40000000000078</v>
      </c>
      <c r="P104" s="18">
        <v>4.8120284466264742</v>
      </c>
    </row>
    <row r="105" spans="1:16" x14ac:dyDescent="0.25">
      <c r="A105" s="8">
        <v>45</v>
      </c>
      <c r="B105" s="9" t="s">
        <v>341</v>
      </c>
      <c r="C105" s="8" t="s">
        <v>342</v>
      </c>
      <c r="D105" s="9" t="s">
        <v>343</v>
      </c>
      <c r="E105" s="9" t="s">
        <v>16</v>
      </c>
      <c r="F105" s="10">
        <v>6</v>
      </c>
      <c r="G105" s="10" t="s">
        <v>17</v>
      </c>
      <c r="H105" s="9" t="s">
        <v>344</v>
      </c>
      <c r="I105" s="11">
        <v>42816</v>
      </c>
      <c r="J105" s="10">
        <v>9</v>
      </c>
      <c r="K105" s="12">
        <v>5.9837510883964849E-2</v>
      </c>
      <c r="L105" s="12">
        <v>0.19015111806950072</v>
      </c>
      <c r="M105" s="10">
        <v>16.839999999999968</v>
      </c>
      <c r="N105" s="18">
        <v>9.9999999999997868</v>
      </c>
      <c r="O105" s="18">
        <v>59.999999999998721</v>
      </c>
      <c r="P105" s="18">
        <v>4.1752283311071805</v>
      </c>
    </row>
    <row r="106" spans="1:16" x14ac:dyDescent="0.25">
      <c r="A106" s="8">
        <v>34</v>
      </c>
      <c r="B106" s="9" t="s">
        <v>345</v>
      </c>
      <c r="C106" s="8" t="s">
        <v>346</v>
      </c>
      <c r="D106" s="9" t="s">
        <v>347</v>
      </c>
      <c r="E106" s="9" t="s">
        <v>16</v>
      </c>
      <c r="F106" s="10">
        <v>7</v>
      </c>
      <c r="G106" s="10" t="s">
        <v>17</v>
      </c>
      <c r="H106" s="9"/>
      <c r="I106" s="11">
        <v>42816</v>
      </c>
      <c r="J106" s="10">
        <v>9</v>
      </c>
      <c r="K106" s="12">
        <v>6.0395540834688323E-2</v>
      </c>
      <c r="L106" s="12">
        <v>0.30550429944360141</v>
      </c>
      <c r="M106" s="10">
        <v>24.320000000000121</v>
      </c>
      <c r="N106" s="18">
        <v>10.199999999999987</v>
      </c>
      <c r="O106" s="18">
        <v>61.199999999999918</v>
      </c>
      <c r="P106" s="18">
        <v>3.7539439009422049</v>
      </c>
    </row>
    <row r="107" spans="1:16" x14ac:dyDescent="0.25">
      <c r="A107" s="8">
        <v>32</v>
      </c>
      <c r="B107" s="9" t="s">
        <v>348</v>
      </c>
      <c r="C107" s="8" t="s">
        <v>349</v>
      </c>
      <c r="D107" s="9" t="s">
        <v>350</v>
      </c>
      <c r="E107" s="9" t="s">
        <v>16</v>
      </c>
      <c r="F107" s="10">
        <v>8</v>
      </c>
      <c r="G107" s="10" t="s">
        <v>17</v>
      </c>
      <c r="H107" s="9"/>
      <c r="I107" s="11">
        <v>42816</v>
      </c>
      <c r="J107" s="10">
        <v>9</v>
      </c>
      <c r="K107" s="12">
        <v>0.14779239950401829</v>
      </c>
      <c r="L107" s="12">
        <v>0.1056456013669937</v>
      </c>
      <c r="M107" s="10">
        <v>18.490000000000116</v>
      </c>
      <c r="N107" s="18">
        <v>10.199999999999987</v>
      </c>
      <c r="O107" s="18">
        <v>61.199999999999918</v>
      </c>
      <c r="P107" s="18">
        <v>5.7878054943864843</v>
      </c>
    </row>
    <row r="108" spans="1:16" x14ac:dyDescent="0.25">
      <c r="A108" s="8">
        <v>62</v>
      </c>
      <c r="B108" s="9" t="s">
        <v>351</v>
      </c>
      <c r="C108" s="8" t="s">
        <v>352</v>
      </c>
      <c r="D108" s="9" t="s">
        <v>353</v>
      </c>
      <c r="E108" s="9" t="s">
        <v>16</v>
      </c>
      <c r="F108" s="10">
        <v>9</v>
      </c>
      <c r="G108" s="10" t="s">
        <v>17</v>
      </c>
      <c r="H108" s="9"/>
      <c r="I108" s="11">
        <v>42816</v>
      </c>
      <c r="J108" s="10">
        <v>9</v>
      </c>
      <c r="K108" s="12">
        <v>0.12976232959980327</v>
      </c>
      <c r="L108" s="12">
        <v>0.12143153103664758</v>
      </c>
      <c r="M108" s="10">
        <v>21.910000000000096</v>
      </c>
      <c r="N108" s="18">
        <v>9.400000000000075</v>
      </c>
      <c r="O108" s="18">
        <v>56.400000000000446</v>
      </c>
      <c r="P108" s="18">
        <v>5.3058734341720513</v>
      </c>
    </row>
    <row r="109" spans="1:16" x14ac:dyDescent="0.25">
      <c r="A109" s="8">
        <v>74</v>
      </c>
      <c r="B109" s="9" t="s">
        <v>354</v>
      </c>
      <c r="C109" s="8" t="s">
        <v>355</v>
      </c>
      <c r="D109" s="9" t="s">
        <v>356</v>
      </c>
      <c r="E109" s="9" t="s">
        <v>16</v>
      </c>
      <c r="F109" s="10">
        <v>10</v>
      </c>
      <c r="G109" s="10" t="s">
        <v>17</v>
      </c>
      <c r="H109" s="9"/>
      <c r="I109" s="11">
        <v>42816</v>
      </c>
      <c r="J109" s="10">
        <v>9</v>
      </c>
      <c r="K109" s="12">
        <v>0.14173757087810263</v>
      </c>
      <c r="L109" s="12">
        <v>0.19734176305769094</v>
      </c>
      <c r="M109" s="10">
        <v>25.739999999999874</v>
      </c>
      <c r="N109" s="18">
        <v>10.299999999999976</v>
      </c>
      <c r="O109" s="18">
        <v>61.799999999999855</v>
      </c>
      <c r="P109" s="18">
        <v>6.2188368650951231</v>
      </c>
    </row>
    <row r="110" spans="1:16" x14ac:dyDescent="0.25">
      <c r="A110" s="8">
        <v>38</v>
      </c>
      <c r="B110" s="9" t="s">
        <v>357</v>
      </c>
      <c r="C110" s="8" t="s">
        <v>358</v>
      </c>
      <c r="D110" s="9" t="s">
        <v>359</v>
      </c>
      <c r="E110" s="9" t="s">
        <v>31</v>
      </c>
      <c r="F110" s="10">
        <v>3</v>
      </c>
      <c r="G110" s="10" t="s">
        <v>17</v>
      </c>
      <c r="H110" s="9"/>
      <c r="I110" s="11">
        <v>42817</v>
      </c>
      <c r="J110" s="10">
        <v>13</v>
      </c>
      <c r="K110" s="12">
        <v>0.10222474304676303</v>
      </c>
      <c r="L110" s="12">
        <v>0.10344715635689025</v>
      </c>
      <c r="M110" s="10">
        <v>21.709999999999894</v>
      </c>
      <c r="N110" s="18">
        <v>7.8000000000000291</v>
      </c>
      <c r="O110" s="18">
        <v>46.800000000000175</v>
      </c>
      <c r="P110" s="18">
        <v>4.572686906609869</v>
      </c>
    </row>
    <row r="111" spans="1:16" x14ac:dyDescent="0.25">
      <c r="A111" s="8">
        <v>128</v>
      </c>
      <c r="B111" s="9" t="s">
        <v>360</v>
      </c>
      <c r="C111" s="8" t="s">
        <v>361</v>
      </c>
      <c r="D111" s="9" t="s">
        <v>362</v>
      </c>
      <c r="E111" s="9" t="s">
        <v>31</v>
      </c>
      <c r="F111" s="10">
        <v>4</v>
      </c>
      <c r="G111" s="10" t="s">
        <v>17</v>
      </c>
      <c r="H111" s="9"/>
      <c r="I111" s="11">
        <v>42817</v>
      </c>
      <c r="J111" s="10">
        <v>13</v>
      </c>
      <c r="K111" s="12">
        <v>4.2732419835276529E-2</v>
      </c>
      <c r="L111" s="12">
        <v>0.22722488038277511</v>
      </c>
      <c r="M111" s="10">
        <v>22.850000000000037</v>
      </c>
      <c r="N111" s="18">
        <v>10.000000000000009</v>
      </c>
      <c r="O111" s="18">
        <v>60.000000000000057</v>
      </c>
      <c r="P111" s="18">
        <v>4.2282950074004564</v>
      </c>
    </row>
    <row r="112" spans="1:16" x14ac:dyDescent="0.25">
      <c r="A112" s="8">
        <v>58</v>
      </c>
      <c r="B112" s="9" t="s">
        <v>363</v>
      </c>
      <c r="C112" s="8" t="s">
        <v>364</v>
      </c>
      <c r="D112" s="9" t="s">
        <v>365</v>
      </c>
      <c r="E112" s="9" t="s">
        <v>31</v>
      </c>
      <c r="F112" s="10">
        <v>8</v>
      </c>
      <c r="G112" s="10" t="s">
        <v>17</v>
      </c>
      <c r="H112" s="9"/>
      <c r="I112" s="11">
        <v>42817</v>
      </c>
      <c r="J112" s="10">
        <v>13</v>
      </c>
      <c r="K112" s="12">
        <v>8.2919444161330222E-2</v>
      </c>
      <c r="L112" s="12">
        <v>0.11432977164707143</v>
      </c>
      <c r="M112" s="10">
        <v>24.58999999999989</v>
      </c>
      <c r="N112" s="18">
        <v>10.099999999999998</v>
      </c>
      <c r="O112" s="18">
        <v>60.599999999999987</v>
      </c>
      <c r="P112" s="18">
        <v>4.1221616548139064</v>
      </c>
    </row>
    <row r="113" spans="1:16" x14ac:dyDescent="0.25">
      <c r="A113" s="8">
        <v>104</v>
      </c>
      <c r="B113" s="9" t="s">
        <v>366</v>
      </c>
      <c r="C113" s="8" t="s">
        <v>367</v>
      </c>
      <c r="D113" s="9" t="s">
        <v>368</v>
      </c>
      <c r="E113" s="9" t="s">
        <v>16</v>
      </c>
      <c r="F113" s="10">
        <v>1</v>
      </c>
      <c r="G113" s="10" t="s">
        <v>17</v>
      </c>
      <c r="H113" s="9"/>
      <c r="I113" s="11">
        <v>42818</v>
      </c>
      <c r="J113" s="10">
        <v>23</v>
      </c>
      <c r="K113" s="12">
        <v>0.11626896273198579</v>
      </c>
      <c r="L113" s="12">
        <v>0.2284467012493607</v>
      </c>
      <c r="M113" s="10">
        <v>27.030000000000108</v>
      </c>
      <c r="N113" s="18">
        <v>10.000000000000009</v>
      </c>
      <c r="O113" s="18">
        <v>60.000000000000057</v>
      </c>
      <c r="P113" s="18">
        <v>6.4657593588679099</v>
      </c>
    </row>
    <row r="114" spans="1:16" x14ac:dyDescent="0.25">
      <c r="A114" s="8">
        <v>89</v>
      </c>
      <c r="B114" s="9" t="s">
        <v>369</v>
      </c>
      <c r="C114" s="8" t="s">
        <v>370</v>
      </c>
      <c r="D114" s="9" t="s">
        <v>371</v>
      </c>
      <c r="E114" s="9" t="s">
        <v>16</v>
      </c>
      <c r="F114" s="10">
        <v>2</v>
      </c>
      <c r="G114" s="10" t="s">
        <v>17</v>
      </c>
      <c r="H114" s="9" t="s">
        <v>372</v>
      </c>
      <c r="I114" s="11">
        <v>42818</v>
      </c>
      <c r="J114" s="10">
        <v>23</v>
      </c>
      <c r="K114" s="12">
        <v>0.16094973110559302</v>
      </c>
      <c r="L114" s="12">
        <v>0.30959135471782762</v>
      </c>
      <c r="M114" s="10">
        <v>28.599999999999959</v>
      </c>
      <c r="N114" s="18">
        <v>10.199999999999987</v>
      </c>
      <c r="O114" s="18">
        <v>61.199999999999918</v>
      </c>
      <c r="P114" s="18">
        <v>5.9664994043536321</v>
      </c>
    </row>
    <row r="115" spans="1:16" x14ac:dyDescent="0.25">
      <c r="A115" s="8">
        <v>60</v>
      </c>
      <c r="B115" s="9" t="s">
        <v>373</v>
      </c>
      <c r="C115" s="8" t="s">
        <v>374</v>
      </c>
      <c r="D115" s="9" t="s">
        <v>375</v>
      </c>
      <c r="E115" s="9" t="s">
        <v>16</v>
      </c>
      <c r="F115" s="10">
        <v>3</v>
      </c>
      <c r="G115" s="10" t="s">
        <v>17</v>
      </c>
      <c r="H115" s="9"/>
      <c r="I115" s="11">
        <v>42818</v>
      </c>
      <c r="J115" s="10">
        <v>23</v>
      </c>
      <c r="K115" s="12">
        <v>0.11516038527625962</v>
      </c>
      <c r="L115" s="12">
        <v>0.16202356803009627</v>
      </c>
      <c r="M115" s="10">
        <v>29.260000000000062</v>
      </c>
      <c r="N115" s="18">
        <v>9.5000000000000639</v>
      </c>
      <c r="O115" s="18">
        <v>57.000000000000384</v>
      </c>
      <c r="P115" s="18">
        <v>5.4650734630518745</v>
      </c>
    </row>
    <row r="116" spans="1:16" x14ac:dyDescent="0.25">
      <c r="A116" s="13">
        <v>96</v>
      </c>
      <c r="B116" s="14" t="s">
        <v>376</v>
      </c>
      <c r="C116" s="13" t="s">
        <v>377</v>
      </c>
      <c r="D116" s="14" t="s">
        <v>378</v>
      </c>
      <c r="E116" s="14" t="s">
        <v>16</v>
      </c>
      <c r="F116" s="15">
        <v>5</v>
      </c>
      <c r="G116" s="15" t="s">
        <v>17</v>
      </c>
      <c r="H116" s="14" t="s">
        <v>50</v>
      </c>
      <c r="I116" s="16">
        <v>42818</v>
      </c>
      <c r="J116" s="15">
        <v>23</v>
      </c>
      <c r="K116" s="17">
        <v>0.16329218500150486</v>
      </c>
      <c r="L116" s="17">
        <v>0.26773312524385484</v>
      </c>
      <c r="M116" s="15">
        <v>22.619999999999862</v>
      </c>
      <c r="N116" s="18">
        <v>11.299999999999866</v>
      </c>
      <c r="O116" s="18">
        <v>67.799999999999187</v>
      </c>
      <c r="P116" s="18">
        <v>6.5101620880112616</v>
      </c>
    </row>
    <row r="117" spans="1:16" x14ac:dyDescent="0.25">
      <c r="A117" s="8">
        <v>57</v>
      </c>
      <c r="B117" s="9" t="s">
        <v>379</v>
      </c>
      <c r="C117" s="8" t="s">
        <v>380</v>
      </c>
      <c r="D117" s="9" t="s">
        <v>381</v>
      </c>
      <c r="E117" s="9" t="s">
        <v>16</v>
      </c>
      <c r="F117" s="10">
        <v>6</v>
      </c>
      <c r="G117" s="10" t="s">
        <v>17</v>
      </c>
      <c r="H117" s="9"/>
      <c r="I117" s="11">
        <v>42818</v>
      </c>
      <c r="J117" s="10">
        <v>23</v>
      </c>
      <c r="K117" s="12">
        <v>2.3416044112714168E-2</v>
      </c>
      <c r="L117" s="12">
        <v>0.20112733538908034</v>
      </c>
      <c r="M117" s="10">
        <v>27.179999999999982</v>
      </c>
      <c r="N117" s="18">
        <v>9.7000000000000419</v>
      </c>
      <c r="O117" s="18">
        <v>58.200000000000252</v>
      </c>
      <c r="P117" s="18">
        <v>5.2181509692790868</v>
      </c>
    </row>
    <row r="118" spans="1:16" x14ac:dyDescent="0.25">
      <c r="A118" s="8">
        <v>39</v>
      </c>
      <c r="B118" s="9" t="s">
        <v>382</v>
      </c>
      <c r="C118" s="8" t="s">
        <v>383</v>
      </c>
      <c r="D118" s="9" t="s">
        <v>384</v>
      </c>
      <c r="E118" s="9" t="s">
        <v>16</v>
      </c>
      <c r="F118" s="10">
        <v>7</v>
      </c>
      <c r="G118" s="10" t="s">
        <v>17</v>
      </c>
      <c r="H118" s="9"/>
      <c r="I118" s="11">
        <v>42818</v>
      </c>
      <c r="J118" s="10">
        <v>23</v>
      </c>
      <c r="K118" s="12">
        <v>9.7076980993676523E-2</v>
      </c>
      <c r="L118" s="12">
        <v>0.29846207696178162</v>
      </c>
      <c r="M118" s="10">
        <v>28.200000000000003</v>
      </c>
      <c r="N118" s="18">
        <v>11.700000000000044</v>
      </c>
      <c r="O118" s="18">
        <v>70.200000000000259</v>
      </c>
      <c r="P118" s="18">
        <v>7.1837839789177282</v>
      </c>
    </row>
    <row r="119" spans="1:16" x14ac:dyDescent="0.25">
      <c r="A119" s="8">
        <v>75</v>
      </c>
      <c r="B119" s="9" t="s">
        <v>385</v>
      </c>
      <c r="C119" s="8" t="s">
        <v>386</v>
      </c>
      <c r="D119" s="9" t="s">
        <v>387</v>
      </c>
      <c r="E119" s="9" t="s">
        <v>31</v>
      </c>
      <c r="F119" s="10">
        <v>1</v>
      </c>
      <c r="G119" s="10" t="s">
        <v>17</v>
      </c>
      <c r="H119" s="9" t="s">
        <v>388</v>
      </c>
      <c r="I119" s="11">
        <v>42816</v>
      </c>
      <c r="J119" s="10">
        <v>8</v>
      </c>
      <c r="K119" s="12">
        <v>1.7382294654313134E-2</v>
      </c>
      <c r="L119" s="12">
        <v>0.47751830148809354</v>
      </c>
      <c r="M119" s="10">
        <v>14.920000000000044</v>
      </c>
      <c r="N119" s="18">
        <v>3.8000000000000256</v>
      </c>
      <c r="O119" s="18">
        <v>22.800000000000153</v>
      </c>
      <c r="P119" s="18">
        <v>3.209198223890835</v>
      </c>
    </row>
    <row r="120" spans="1:16" x14ac:dyDescent="0.25">
      <c r="A120" s="8">
        <v>48</v>
      </c>
      <c r="B120" s="9" t="s">
        <v>389</v>
      </c>
      <c r="C120" s="8" t="s">
        <v>390</v>
      </c>
      <c r="D120" s="9" t="s">
        <v>391</v>
      </c>
      <c r="E120" s="9" t="s">
        <v>31</v>
      </c>
      <c r="F120" s="10">
        <v>2</v>
      </c>
      <c r="G120" s="10" t="s">
        <v>17</v>
      </c>
      <c r="H120" s="9"/>
      <c r="I120" s="11">
        <v>42816</v>
      </c>
      <c r="J120" s="10">
        <v>8</v>
      </c>
      <c r="K120" s="12">
        <v>6.8634851576378733E-2</v>
      </c>
      <c r="L120" s="12">
        <v>0.12269591923185542</v>
      </c>
      <c r="M120" s="10">
        <v>28.720000000000077</v>
      </c>
      <c r="N120" s="18">
        <v>10.099999999999998</v>
      </c>
      <c r="O120" s="18">
        <v>60.599999999999987</v>
      </c>
      <c r="P120" s="18">
        <v>4.6246705895094049</v>
      </c>
    </row>
    <row r="121" spans="1:16" x14ac:dyDescent="0.25">
      <c r="A121" s="8">
        <v>86</v>
      </c>
      <c r="B121" s="9" t="s">
        <v>392</v>
      </c>
      <c r="C121" s="8" t="s">
        <v>393</v>
      </c>
      <c r="D121" s="9" t="s">
        <v>394</v>
      </c>
      <c r="E121" s="9" t="s">
        <v>31</v>
      </c>
      <c r="F121" s="10">
        <v>3</v>
      </c>
      <c r="G121" s="10" t="s">
        <v>17</v>
      </c>
      <c r="H121" s="9"/>
      <c r="I121" s="11">
        <v>42816</v>
      </c>
      <c r="J121" s="10">
        <v>8</v>
      </c>
      <c r="K121" s="12">
        <v>6.4971483333527674E-2</v>
      </c>
      <c r="L121" s="12">
        <v>0.1518887977326969</v>
      </c>
      <c r="M121" s="10">
        <v>28.29999999999999</v>
      </c>
      <c r="N121" s="18">
        <v>11.699999999999822</v>
      </c>
      <c r="O121" s="18">
        <v>70.199999999998937</v>
      </c>
      <c r="P121" s="18">
        <v>6.9184505974513559</v>
      </c>
    </row>
    <row r="122" spans="1:16" x14ac:dyDescent="0.25">
      <c r="A122" s="8">
        <v>61</v>
      </c>
      <c r="B122" s="9" t="s">
        <v>395</v>
      </c>
      <c r="C122" s="8" t="s">
        <v>396</v>
      </c>
      <c r="D122" s="9" t="s">
        <v>397</v>
      </c>
      <c r="E122" s="9" t="s">
        <v>31</v>
      </c>
      <c r="F122" s="10">
        <v>4</v>
      </c>
      <c r="G122" s="10" t="s">
        <v>17</v>
      </c>
      <c r="H122" s="9"/>
      <c r="I122" s="11">
        <v>42816</v>
      </c>
      <c r="J122" s="10">
        <v>8</v>
      </c>
      <c r="K122" s="12">
        <v>4.9455471278489219E-2</v>
      </c>
      <c r="L122" s="12">
        <v>0.10001812659220068</v>
      </c>
      <c r="M122" s="10">
        <v>25.74999999999994</v>
      </c>
      <c r="N122" s="18">
        <v>10.600000000000165</v>
      </c>
      <c r="O122" s="18">
        <v>63.600000000000989</v>
      </c>
      <c r="P122" s="18">
        <v>4.9896393631998857</v>
      </c>
    </row>
    <row r="123" spans="1:16" x14ac:dyDescent="0.25">
      <c r="A123" s="8">
        <v>4</v>
      </c>
      <c r="B123" s="9" t="s">
        <v>398</v>
      </c>
      <c r="C123" s="8" t="s">
        <v>399</v>
      </c>
      <c r="D123" s="9" t="s">
        <v>400</v>
      </c>
      <c r="E123" s="9" t="s">
        <v>31</v>
      </c>
      <c r="F123" s="10">
        <v>1</v>
      </c>
      <c r="G123" s="10" t="s">
        <v>17</v>
      </c>
      <c r="H123" s="9" t="s">
        <v>401</v>
      </c>
      <c r="I123" s="11">
        <v>42817</v>
      </c>
      <c r="J123" s="10">
        <v>14</v>
      </c>
      <c r="K123" s="12">
        <v>2.1912449452141703E-2</v>
      </c>
      <c r="L123" s="12">
        <v>0.44906117695201225</v>
      </c>
      <c r="M123" s="10">
        <v>27.259999999999842</v>
      </c>
      <c r="N123" s="18">
        <v>14.800000000000146</v>
      </c>
      <c r="O123" s="18">
        <v>88.800000000000878</v>
      </c>
      <c r="P123" s="18">
        <v>1.3204577452077546</v>
      </c>
    </row>
    <row r="124" spans="1:16" x14ac:dyDescent="0.25">
      <c r="A124" s="13">
        <v>70</v>
      </c>
      <c r="B124" s="14" t="s">
        <v>402</v>
      </c>
      <c r="C124" s="13" t="s">
        <v>403</v>
      </c>
      <c r="D124" s="14" t="s">
        <v>404</v>
      </c>
      <c r="E124" s="14" t="s">
        <v>31</v>
      </c>
      <c r="F124" s="15">
        <v>2</v>
      </c>
      <c r="G124" s="15" t="s">
        <v>17</v>
      </c>
      <c r="H124" s="14" t="s">
        <v>405</v>
      </c>
      <c r="I124" s="16">
        <v>42817</v>
      </c>
      <c r="J124" s="15">
        <v>14</v>
      </c>
      <c r="K124" s="17">
        <v>0.1406556178535327</v>
      </c>
      <c r="L124" s="17">
        <v>0.11501944026060458</v>
      </c>
      <c r="M124" s="15">
        <v>21.039999999999949</v>
      </c>
      <c r="N124" s="18">
        <v>9.000000000000119</v>
      </c>
      <c r="O124" s="18">
        <v>54.000000000000711</v>
      </c>
      <c r="P124" s="18">
        <v>5.9849102920472177</v>
      </c>
    </row>
    <row r="125" spans="1:16" x14ac:dyDescent="0.25">
      <c r="A125" s="8">
        <v>81</v>
      </c>
      <c r="B125" s="9" t="s">
        <v>406</v>
      </c>
      <c r="C125" s="8" t="s">
        <v>407</v>
      </c>
      <c r="D125" s="9" t="s">
        <v>408</v>
      </c>
      <c r="E125" s="9" t="s">
        <v>31</v>
      </c>
      <c r="F125" s="10">
        <v>3</v>
      </c>
      <c r="G125" s="10" t="s">
        <v>17</v>
      </c>
      <c r="H125" s="9" t="s">
        <v>405</v>
      </c>
      <c r="I125" s="11">
        <v>42817</v>
      </c>
      <c r="J125" s="10">
        <v>14</v>
      </c>
      <c r="K125" s="12">
        <v>0.11611515645283753</v>
      </c>
      <c r="L125" s="12">
        <v>0.20404149694501017</v>
      </c>
      <c r="M125" s="10">
        <v>20.199999999999996</v>
      </c>
      <c r="N125" s="18">
        <v>8.999999999999897</v>
      </c>
      <c r="O125" s="18">
        <v>53.999999999999382</v>
      </c>
      <c r="P125" s="18">
        <v>5.2647196852099203</v>
      </c>
    </row>
    <row r="126" spans="1:16" x14ac:dyDescent="0.25">
      <c r="A126" s="8">
        <v>13</v>
      </c>
      <c r="B126" s="9" t="s">
        <v>409</v>
      </c>
      <c r="C126" s="8" t="s">
        <v>410</v>
      </c>
      <c r="D126" s="9" t="s">
        <v>411</v>
      </c>
      <c r="E126" s="9" t="s">
        <v>31</v>
      </c>
      <c r="F126" s="10">
        <v>4</v>
      </c>
      <c r="G126" s="10" t="s">
        <v>17</v>
      </c>
      <c r="H126" s="9" t="s">
        <v>405</v>
      </c>
      <c r="I126" s="11">
        <v>42817</v>
      </c>
      <c r="J126" s="10">
        <v>14</v>
      </c>
      <c r="K126" s="12">
        <v>0.16486105589039585</v>
      </c>
      <c r="L126" s="12">
        <v>0.25141055525670908</v>
      </c>
      <c r="M126" s="10">
        <v>22.42999999999995</v>
      </c>
      <c r="N126" s="18">
        <v>8.5000000000001741</v>
      </c>
      <c r="O126" s="18">
        <v>51.000000000001044</v>
      </c>
      <c r="P126" s="18">
        <v>3.2156961842532761</v>
      </c>
    </row>
    <row r="127" spans="1:16" x14ac:dyDescent="0.25">
      <c r="A127" s="8">
        <v>112</v>
      </c>
      <c r="B127" s="9" t="s">
        <v>412</v>
      </c>
      <c r="C127" s="8" t="s">
        <v>413</v>
      </c>
      <c r="D127" s="9" t="s">
        <v>414</v>
      </c>
      <c r="E127" s="9" t="s">
        <v>31</v>
      </c>
      <c r="F127" s="10">
        <v>5</v>
      </c>
      <c r="G127" s="10" t="s">
        <v>17</v>
      </c>
      <c r="H127" s="9" t="s">
        <v>405</v>
      </c>
      <c r="I127" s="11">
        <v>42817</v>
      </c>
      <c r="J127" s="10">
        <v>14</v>
      </c>
      <c r="K127" s="12">
        <v>0.14327175617992682</v>
      </c>
      <c r="L127" s="12">
        <v>0.32453713892709762</v>
      </c>
      <c r="M127" s="10">
        <v>23.360000000000049</v>
      </c>
      <c r="N127" s="18">
        <v>9.300000000000086</v>
      </c>
      <c r="O127" s="18">
        <v>55.800000000000516</v>
      </c>
      <c r="P127" s="18">
        <v>5.1910761344355807</v>
      </c>
    </row>
    <row r="128" spans="1:16" x14ac:dyDescent="0.25">
      <c r="A128" s="8">
        <v>27</v>
      </c>
      <c r="B128" s="9" t="s">
        <v>415</v>
      </c>
      <c r="C128" s="8" t="s">
        <v>416</v>
      </c>
      <c r="D128" s="9" t="s">
        <v>417</v>
      </c>
      <c r="E128" s="9" t="s">
        <v>31</v>
      </c>
      <c r="F128" s="10">
        <v>6</v>
      </c>
      <c r="G128" s="10" t="s">
        <v>17</v>
      </c>
      <c r="H128" s="9" t="s">
        <v>405</v>
      </c>
      <c r="I128" s="11">
        <v>42817</v>
      </c>
      <c r="J128" s="10">
        <v>14</v>
      </c>
      <c r="K128" s="12">
        <v>0.11904168407219366</v>
      </c>
      <c r="L128" s="12">
        <v>0.17361600860855889</v>
      </c>
      <c r="M128" s="10">
        <v>20.289999999999921</v>
      </c>
      <c r="N128" s="18">
        <v>8.599999999999941</v>
      </c>
      <c r="O128" s="18">
        <v>51.599999999999646</v>
      </c>
      <c r="P128" s="18">
        <v>2.9081260604310315</v>
      </c>
    </row>
    <row r="129" spans="1:16" x14ac:dyDescent="0.25">
      <c r="A129" s="8">
        <v>12</v>
      </c>
      <c r="B129" s="9" t="s">
        <v>418</v>
      </c>
      <c r="C129" s="8" t="s">
        <v>419</v>
      </c>
      <c r="D129" s="9" t="s">
        <v>420</v>
      </c>
      <c r="E129" s="9" t="s">
        <v>31</v>
      </c>
      <c r="F129" s="10">
        <v>1</v>
      </c>
      <c r="G129" s="10" t="s">
        <v>17</v>
      </c>
      <c r="H129" s="9" t="s">
        <v>421</v>
      </c>
      <c r="I129" s="11">
        <v>42817</v>
      </c>
      <c r="J129" s="10">
        <v>15</v>
      </c>
      <c r="K129" s="12">
        <v>0.15381083815805782</v>
      </c>
      <c r="L129" s="12">
        <v>7.6056171192613833E-2</v>
      </c>
      <c r="M129" s="10">
        <v>31.490000000000016</v>
      </c>
      <c r="N129" s="18">
        <v>12.499999999999956</v>
      </c>
      <c r="O129" s="18">
        <v>74.99999999999973</v>
      </c>
      <c r="P129" s="18">
        <v>5.563625861882243</v>
      </c>
    </row>
    <row r="130" spans="1:16" x14ac:dyDescent="0.25">
      <c r="A130" s="8">
        <v>106</v>
      </c>
      <c r="B130" s="9" t="s">
        <v>422</v>
      </c>
      <c r="C130" s="8" t="s">
        <v>423</v>
      </c>
      <c r="D130" s="9" t="s">
        <v>424</v>
      </c>
      <c r="E130" s="9" t="s">
        <v>31</v>
      </c>
      <c r="F130" s="10">
        <v>2</v>
      </c>
      <c r="G130" s="10" t="s">
        <v>17</v>
      </c>
      <c r="H130" s="9" t="s">
        <v>421</v>
      </c>
      <c r="I130" s="11">
        <v>42817</v>
      </c>
      <c r="J130" s="10">
        <v>15</v>
      </c>
      <c r="K130" s="12">
        <v>0.17187528095199164</v>
      </c>
      <c r="L130" s="12">
        <v>8.393986526649494E-2</v>
      </c>
      <c r="M130" s="10">
        <v>28.110000000000078</v>
      </c>
      <c r="N130" s="18">
        <v>8.499999999999952</v>
      </c>
      <c r="O130" s="18">
        <v>50.999999999999716</v>
      </c>
      <c r="P130" s="18">
        <v>5.0990216959676555</v>
      </c>
    </row>
    <row r="131" spans="1:16" x14ac:dyDescent="0.25">
      <c r="A131" s="8">
        <v>6</v>
      </c>
      <c r="B131" s="9" t="s">
        <v>425</v>
      </c>
      <c r="C131" s="8" t="s">
        <v>426</v>
      </c>
      <c r="D131" s="9" t="s">
        <v>427</v>
      </c>
      <c r="E131" s="9" t="s">
        <v>31</v>
      </c>
      <c r="F131" s="10">
        <v>3</v>
      </c>
      <c r="G131" s="10" t="s">
        <v>17</v>
      </c>
      <c r="H131" s="9" t="s">
        <v>421</v>
      </c>
      <c r="I131" s="11">
        <v>42817</v>
      </c>
      <c r="J131" s="10">
        <v>15</v>
      </c>
      <c r="K131" s="12">
        <v>0.17023213010873156</v>
      </c>
      <c r="L131" s="12">
        <v>0.16388097024256065</v>
      </c>
      <c r="M131" s="10">
        <v>28.589999999999893</v>
      </c>
      <c r="N131" s="18">
        <v>12.000000000000011</v>
      </c>
      <c r="O131" s="18">
        <v>72.000000000000057</v>
      </c>
      <c r="P131" s="18">
        <v>3.267679867152812</v>
      </c>
    </row>
    <row r="132" spans="1:16" x14ac:dyDescent="0.25">
      <c r="A132" s="8">
        <v>64</v>
      </c>
      <c r="B132" s="9" t="s">
        <v>428</v>
      </c>
      <c r="C132" s="8" t="s">
        <v>429</v>
      </c>
      <c r="D132" s="9" t="s">
        <v>430</v>
      </c>
      <c r="E132" s="9" t="s">
        <v>31</v>
      </c>
      <c r="F132" s="10">
        <v>4</v>
      </c>
      <c r="G132" s="10" t="s">
        <v>17</v>
      </c>
      <c r="H132" s="9" t="s">
        <v>421</v>
      </c>
      <c r="I132" s="11">
        <v>42817</v>
      </c>
      <c r="J132" s="10">
        <v>15</v>
      </c>
      <c r="K132" s="12">
        <v>0.12384078842518677</v>
      </c>
      <c r="L132" s="12">
        <v>0.12967894953939227</v>
      </c>
      <c r="M132" s="10">
        <v>26.289999999999925</v>
      </c>
      <c r="N132" s="18">
        <v>9.200000000000097</v>
      </c>
      <c r="O132" s="18">
        <v>55.200000000000585</v>
      </c>
      <c r="P132" s="18">
        <v>8.6880618028230021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NMR </vt:lpstr>
      <vt:lpstr>NMR + Biocrates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 jarboui</dc:creator>
  <cp:lastModifiedBy>Trautwein, Christoph</cp:lastModifiedBy>
  <cp:lastPrinted>2019-04-05T08:48:23Z</cp:lastPrinted>
  <dcterms:created xsi:type="dcterms:W3CDTF">2017-06-22T14:26:53Z</dcterms:created>
  <dcterms:modified xsi:type="dcterms:W3CDTF">2021-03-23T14:23:31Z</dcterms:modified>
</cp:coreProperties>
</file>