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UTORADO\TESE\ARTIGO_ionomicina\"/>
    </mc:Choice>
  </mc:AlternateContent>
  <xr:revisionPtr revIDLastSave="0" documentId="8_{CFB0E174-FD0F-482A-BC0B-0C3F9C6FF51C}" xr6:coauthVersionLast="47" xr6:coauthVersionMax="47" xr10:uidLastSave="{00000000-0000-0000-0000-000000000000}"/>
  <bookViews>
    <workbookView xWindow="735" yWindow="735" windowWidth="15375" windowHeight="7875" firstSheet="13" activeTab="17" xr2:uid="{00000000-000D-0000-FFFF-FFFF00000000}"/>
  </bookViews>
  <sheets>
    <sheet name="Table 1A" sheetId="1" r:id="rId1"/>
    <sheet name="Table 1B" sheetId="15" r:id="rId2"/>
    <sheet name="Table 1C" sheetId="5" r:id="rId3"/>
    <sheet name="Table 1D" sheetId="6" r:id="rId4"/>
    <sheet name="Table 1E" sheetId="2" r:id="rId5"/>
    <sheet name="Table 1F" sheetId="8" r:id="rId6"/>
    <sheet name="Table 1G" sheetId="7" r:id="rId7"/>
    <sheet name="Table 1H" sheetId="3" r:id="rId8"/>
    <sheet name="Table 2A" sheetId="17" r:id="rId9"/>
    <sheet name="Table 2B" sheetId="16" r:id="rId10"/>
    <sheet name="Table 2C" sheetId="9" r:id="rId11"/>
    <sheet name="Table 2D" sheetId="10" r:id="rId12"/>
    <sheet name="Table 3A" sheetId="13" r:id="rId13"/>
    <sheet name="Table 3B" sheetId="14" r:id="rId14"/>
    <sheet name="Table 3C" sheetId="11" r:id="rId15"/>
    <sheet name="Table 3D" sheetId="12" r:id="rId16"/>
    <sheet name="Table 4A" sheetId="24" r:id="rId17"/>
    <sheet name="Table 4B" sheetId="21" r:id="rId18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" i="24" l="1"/>
  <c r="O5" i="24"/>
  <c r="P5" i="24"/>
  <c r="R5" i="24"/>
  <c r="R6" i="24"/>
  <c r="P6" i="24"/>
</calcChain>
</file>

<file path=xl/sharedStrings.xml><?xml version="1.0" encoding="utf-8"?>
<sst xmlns="http://schemas.openxmlformats.org/spreadsheetml/2006/main" count="2737" uniqueCount="951">
  <si>
    <t>Gene</t>
  </si>
  <si>
    <t>Log2_Fold_Change</t>
  </si>
  <si>
    <t>minus_log10_pvalue</t>
  </si>
  <si>
    <t>IGLC1</t>
  </si>
  <si>
    <t>CLIC1</t>
  </si>
  <si>
    <t>SDCBP</t>
  </si>
  <si>
    <t>FCN1</t>
  </si>
  <si>
    <t>MAN2B1</t>
  </si>
  <si>
    <t>PDXK</t>
  </si>
  <si>
    <t>PSMA7</t>
  </si>
  <si>
    <t>MYL12A</t>
  </si>
  <si>
    <t>ARPC1B</t>
  </si>
  <si>
    <t>ARPC2</t>
  </si>
  <si>
    <t>ARPC3</t>
  </si>
  <si>
    <t>ARPC5</t>
  </si>
  <si>
    <t>ACTN4</t>
  </si>
  <si>
    <t>HIST2H2BF</t>
  </si>
  <si>
    <t>FCGR3B</t>
  </si>
  <si>
    <t>WDR1</t>
  </si>
  <si>
    <t>CPNE3</t>
  </si>
  <si>
    <t>SH3BGRL</t>
  </si>
  <si>
    <t>PGLYRP1</t>
  </si>
  <si>
    <t>PGLS</t>
  </si>
  <si>
    <t>LDHA</t>
  </si>
  <si>
    <t>GSR</t>
  </si>
  <si>
    <t>SOD1</t>
  </si>
  <si>
    <t>PNP</t>
  </si>
  <si>
    <t>HPRT1</t>
  </si>
  <si>
    <t>PGK1</t>
  </si>
  <si>
    <t>HP</t>
  </si>
  <si>
    <t>CFD</t>
  </si>
  <si>
    <t>IGKC</t>
  </si>
  <si>
    <t>IGHG1</t>
  </si>
  <si>
    <t>IGHG3</t>
  </si>
  <si>
    <t>IGHA1</t>
  </si>
  <si>
    <t>TF</t>
  </si>
  <si>
    <t>LTF</t>
  </si>
  <si>
    <t>CAT</t>
  </si>
  <si>
    <t>ALDOA</t>
  </si>
  <si>
    <t>ANXA1</t>
  </si>
  <si>
    <t>GAPDH</t>
  </si>
  <si>
    <t>GNAI2</t>
  </si>
  <si>
    <t>ARG1</t>
  </si>
  <si>
    <t>ITGB2</t>
  </si>
  <si>
    <t>S100A8</t>
  </si>
  <si>
    <t>HMGN1</t>
  </si>
  <si>
    <t>MPO</t>
  </si>
  <si>
    <t>HMGN2</t>
  </si>
  <si>
    <t>GSN</t>
  </si>
  <si>
    <t>PTMA</t>
  </si>
  <si>
    <t>S100A9</t>
  </si>
  <si>
    <t>S100A6</t>
  </si>
  <si>
    <t>ENO1</t>
  </si>
  <si>
    <t>PYGL</t>
  </si>
  <si>
    <t>GPI</t>
  </si>
  <si>
    <t>TPM3</t>
  </si>
  <si>
    <t>HEXA</t>
  </si>
  <si>
    <t>LDHB</t>
  </si>
  <si>
    <t>P4HB</t>
  </si>
  <si>
    <t>CAPN1</t>
  </si>
  <si>
    <t>PSAP</t>
  </si>
  <si>
    <t>PFN1</t>
  </si>
  <si>
    <t>HSP90AA1</t>
  </si>
  <si>
    <t>ANXA6</t>
  </si>
  <si>
    <t>ELANE</t>
  </si>
  <si>
    <t>CTSG</t>
  </si>
  <si>
    <t>PLEK</t>
  </si>
  <si>
    <t>PTPRC</t>
  </si>
  <si>
    <t>FCGR3A</t>
  </si>
  <si>
    <t>VIM</t>
  </si>
  <si>
    <t>GSTP1</t>
  </si>
  <si>
    <t>HMGB1</t>
  </si>
  <si>
    <t>LTA4H</t>
  </si>
  <si>
    <t>HIST1H2AJ</t>
  </si>
  <si>
    <t>UBA52</t>
  </si>
  <si>
    <t>HSPA1B</t>
  </si>
  <si>
    <t>SRGN</t>
  </si>
  <si>
    <t>RNASE2</t>
  </si>
  <si>
    <t>TXN</t>
  </si>
  <si>
    <t>HSPA8</t>
  </si>
  <si>
    <t>G6PD</t>
  </si>
  <si>
    <t>EPX</t>
  </si>
  <si>
    <t>ANXA3</t>
  </si>
  <si>
    <t>ACTN1</t>
  </si>
  <si>
    <t>EEF2</t>
  </si>
  <si>
    <t>PRG2</t>
  </si>
  <si>
    <t>LCP1</t>
  </si>
  <si>
    <t>SELL</t>
  </si>
  <si>
    <t>HCLS1</t>
  </si>
  <si>
    <t>PKM</t>
  </si>
  <si>
    <t>MMP9</t>
  </si>
  <si>
    <t>RAC2</t>
  </si>
  <si>
    <t>EZR</t>
  </si>
  <si>
    <t>NME1</t>
  </si>
  <si>
    <t>NQO2</t>
  </si>
  <si>
    <t>HIST1H1B</t>
  </si>
  <si>
    <t>HIST1H1C</t>
  </si>
  <si>
    <t>BPI</t>
  </si>
  <si>
    <t>VCL</t>
  </si>
  <si>
    <t>PGAM1</t>
  </si>
  <si>
    <t>NCF2</t>
  </si>
  <si>
    <t>TCN1</t>
  </si>
  <si>
    <t>AZU1</t>
  </si>
  <si>
    <t>FLNA</t>
  </si>
  <si>
    <t>HNRNPA2B1</t>
  </si>
  <si>
    <t>MMP8</t>
  </si>
  <si>
    <t>CFL1</t>
  </si>
  <si>
    <t>PRTN3</t>
  </si>
  <si>
    <t>S100P</t>
  </si>
  <si>
    <t>MSN</t>
  </si>
  <si>
    <t>S100A4</t>
  </si>
  <si>
    <t>HMGB2</t>
  </si>
  <si>
    <t>STOM</t>
  </si>
  <si>
    <t>APEX1</t>
  </si>
  <si>
    <t>CALR</t>
  </si>
  <si>
    <t>CANX</t>
  </si>
  <si>
    <t>CFP</t>
  </si>
  <si>
    <t>GCA</t>
  </si>
  <si>
    <t>GRN</t>
  </si>
  <si>
    <t>TKT</t>
  </si>
  <si>
    <t>MARCKS</t>
  </si>
  <si>
    <t>PRDX5</t>
  </si>
  <si>
    <t>DDT</t>
  </si>
  <si>
    <t>PEBP1</t>
  </si>
  <si>
    <t>ADSS</t>
  </si>
  <si>
    <t>SERPINB1</t>
  </si>
  <si>
    <t>CORO1A</t>
  </si>
  <si>
    <t>S100A11</t>
  </si>
  <si>
    <t>PRDX2</t>
  </si>
  <si>
    <t>CDA</t>
  </si>
  <si>
    <t>LSP1</t>
  </si>
  <si>
    <t>MYH9</t>
  </si>
  <si>
    <t>GLRX</t>
  </si>
  <si>
    <t>CHI3L1</t>
  </si>
  <si>
    <t>TALDO1</t>
  </si>
  <si>
    <t>CAPG</t>
  </si>
  <si>
    <t>MNDA</t>
  </si>
  <si>
    <t>NAMPT</t>
  </si>
  <si>
    <t>IQGAP1</t>
  </si>
  <si>
    <t>GYG1</t>
  </si>
  <si>
    <t>SERPINB10</t>
  </si>
  <si>
    <t>CAMP</t>
  </si>
  <si>
    <t>GDI2</t>
  </si>
  <si>
    <t>VASP</t>
  </si>
  <si>
    <t>ANXA11</t>
  </si>
  <si>
    <t>RAB7A</t>
  </si>
  <si>
    <t>HDGF</t>
  </si>
  <si>
    <t>PGD</t>
  </si>
  <si>
    <t>ARHGDIA</t>
  </si>
  <si>
    <t>ARHGDIB</t>
  </si>
  <si>
    <t>HK3</t>
  </si>
  <si>
    <t>CAPZA1</t>
  </si>
  <si>
    <t>CTSC</t>
  </si>
  <si>
    <t>CRISP3</t>
  </si>
  <si>
    <t>VCP</t>
  </si>
  <si>
    <t>DEFA3</t>
  </si>
  <si>
    <t>ARPC4</t>
  </si>
  <si>
    <t>TPI1</t>
  </si>
  <si>
    <t>MYL6</t>
  </si>
  <si>
    <t>ACTB</t>
  </si>
  <si>
    <t>CDC42</t>
  </si>
  <si>
    <t>ACTR3</t>
  </si>
  <si>
    <t>ACTR2</t>
  </si>
  <si>
    <t>RHOA</t>
  </si>
  <si>
    <t>LYZ</t>
  </si>
  <si>
    <t>B2M</t>
  </si>
  <si>
    <t>NPC2</t>
  </si>
  <si>
    <t>TMSB4X</t>
  </si>
  <si>
    <t>RAB11A</t>
  </si>
  <si>
    <t>HIST1H4A</t>
  </si>
  <si>
    <t>RAN</t>
  </si>
  <si>
    <t>GNB4</t>
  </si>
  <si>
    <t>PPIA</t>
  </si>
  <si>
    <t>YWHAZ</t>
  </si>
  <si>
    <t>SKP1</t>
  </si>
  <si>
    <t>ACTC1</t>
  </si>
  <si>
    <t>TUBA1C</t>
  </si>
  <si>
    <t>TUBB4B</t>
  </si>
  <si>
    <t>HBB</t>
  </si>
  <si>
    <t>HBA1</t>
  </si>
  <si>
    <t>LCN2</t>
  </si>
  <si>
    <t>S100A12</t>
  </si>
  <si>
    <t>BASP1</t>
  </si>
  <si>
    <t>HNRNPU</t>
  </si>
  <si>
    <t>SPTBN1</t>
  </si>
  <si>
    <t>CAP1</t>
  </si>
  <si>
    <t>GBE1</t>
  </si>
  <si>
    <t>CLC</t>
  </si>
  <si>
    <t>APOBR</t>
  </si>
  <si>
    <t>BST1</t>
  </si>
  <si>
    <t>CHIT1</t>
  </si>
  <si>
    <t>PDAP1</t>
  </si>
  <si>
    <t>COTL1</t>
  </si>
  <si>
    <t>QPCT</t>
  </si>
  <si>
    <t>PLBD1</t>
  </si>
  <si>
    <t>OLFM4</t>
  </si>
  <si>
    <t>NAPRT</t>
  </si>
  <si>
    <t>PDCD6IP</t>
  </si>
  <si>
    <t>EFHD2</t>
  </si>
  <si>
    <t>PGM2</t>
  </si>
  <si>
    <t>PARK7</t>
  </si>
  <si>
    <t>VAT1</t>
  </si>
  <si>
    <t>RAB1B</t>
  </si>
  <si>
    <t>SH3BGRL3</t>
  </si>
  <si>
    <t>GLOD4</t>
  </si>
  <si>
    <t>RETN</t>
  </si>
  <si>
    <t>TLN1</t>
  </si>
  <si>
    <t>QSOX1</t>
  </si>
  <si>
    <t>GSTO1</t>
  </si>
  <si>
    <t>NCF1C</t>
  </si>
  <si>
    <t>MYO1F</t>
  </si>
  <si>
    <t>SLC9A3R1</t>
  </si>
  <si>
    <t>SIGLEC14</t>
  </si>
  <si>
    <t>STX7</t>
  </si>
  <si>
    <t>GMFG</t>
  </si>
  <si>
    <t>PLIN3</t>
  </si>
  <si>
    <t>TBCA</t>
  </si>
  <si>
    <t>H2AFY</t>
  </si>
  <si>
    <t>IDH1</t>
  </si>
  <si>
    <t>STK10</t>
  </si>
  <si>
    <t>RAB3D</t>
  </si>
  <si>
    <t>CA1</t>
  </si>
  <si>
    <t>HBD</t>
  </si>
  <si>
    <t>APOA1</t>
  </si>
  <si>
    <t>PPBP</t>
  </si>
  <si>
    <t>CAPNS1</t>
  </si>
  <si>
    <t>HSP90AB1</t>
  </si>
  <si>
    <t>ANXA4</t>
  </si>
  <si>
    <t>HNRNPA1</t>
  </si>
  <si>
    <t>FGR</t>
  </si>
  <si>
    <t>ALDOC</t>
  </si>
  <si>
    <t>SNAP23</t>
  </si>
  <si>
    <t>SIGLEC5</t>
  </si>
  <si>
    <t>HIST1H2BM</t>
  </si>
  <si>
    <t>CS</t>
  </si>
  <si>
    <t>SEC22B</t>
  </si>
  <si>
    <t>ERLIN1</t>
  </si>
  <si>
    <t>RP2</t>
  </si>
  <si>
    <t>DYSF</t>
  </si>
  <si>
    <t>FLOT1</t>
  </si>
  <si>
    <t>RTN3</t>
  </si>
  <si>
    <t>FMNL1</t>
  </si>
  <si>
    <t>VNN2</t>
  </si>
  <si>
    <t>CYB5R3</t>
  </si>
  <si>
    <t>CYBB</t>
  </si>
  <si>
    <t>RPN1</t>
  </si>
  <si>
    <t>RPN2</t>
  </si>
  <si>
    <t>HIST1H2AC</t>
  </si>
  <si>
    <t>ALDH2</t>
  </si>
  <si>
    <t>SLC25A5</t>
  </si>
  <si>
    <t>ATP5B</t>
  </si>
  <si>
    <t>H1F0</t>
  </si>
  <si>
    <t>TUBB</t>
  </si>
  <si>
    <t>HNRNPC</t>
  </si>
  <si>
    <t>HCK</t>
  </si>
  <si>
    <t>ALOX5</t>
  </si>
  <si>
    <t>H2AFV</t>
  </si>
  <si>
    <t>HSPA1A</t>
  </si>
  <si>
    <t>HLA-C</t>
  </si>
  <si>
    <t>HIST1H1E</t>
  </si>
  <si>
    <t>MGST1</t>
  </si>
  <si>
    <t>HSPD1</t>
  </si>
  <si>
    <t>HSPA5</t>
  </si>
  <si>
    <t>SLC2A3</t>
  </si>
  <si>
    <t>ITGAM</t>
  </si>
  <si>
    <t>RALB</t>
  </si>
  <si>
    <t>LAMP1</t>
  </si>
  <si>
    <t>RNASE3</t>
  </si>
  <si>
    <t>DEFA4</t>
  </si>
  <si>
    <t>XRCC5</t>
  </si>
  <si>
    <t>IFI30</t>
  </si>
  <si>
    <t>CYBA</t>
  </si>
  <si>
    <t>PDIA4</t>
  </si>
  <si>
    <t>PRKCSH</t>
  </si>
  <si>
    <t>NCF1</t>
  </si>
  <si>
    <t>HSP90B1</t>
  </si>
  <si>
    <t>H2AFX</t>
  </si>
  <si>
    <t>HIST1H1D</t>
  </si>
  <si>
    <t>CR1</t>
  </si>
  <si>
    <t>TCP1</t>
  </si>
  <si>
    <t>NFKB1</t>
  </si>
  <si>
    <t>ALOX5AP</t>
  </si>
  <si>
    <t>LMNB1</t>
  </si>
  <si>
    <t>VDAC1</t>
  </si>
  <si>
    <t>SFPQ</t>
  </si>
  <si>
    <t>PPIB</t>
  </si>
  <si>
    <t>ATP5A1</t>
  </si>
  <si>
    <t>CTSS</t>
  </si>
  <si>
    <t>PTX3</t>
  </si>
  <si>
    <t>PTBP1</t>
  </si>
  <si>
    <t>ATP6V0C</t>
  </si>
  <si>
    <t>PRDX3</t>
  </si>
  <si>
    <t>PDIA3</t>
  </si>
  <si>
    <t>PPP2R1A</t>
  </si>
  <si>
    <t>TSPO</t>
  </si>
  <si>
    <t>HNRNPH1</t>
  </si>
  <si>
    <t>YWHAB</t>
  </si>
  <si>
    <t>ICAM3</t>
  </si>
  <si>
    <t>EVI2B</t>
  </si>
  <si>
    <t>ATP5C1</t>
  </si>
  <si>
    <t>MDH2</t>
  </si>
  <si>
    <t>HADHA</t>
  </si>
  <si>
    <t>TMPO</t>
  </si>
  <si>
    <t>CAPZB</t>
  </si>
  <si>
    <t>IDH2</t>
  </si>
  <si>
    <t>RAB27A</t>
  </si>
  <si>
    <t>BCAP31</t>
  </si>
  <si>
    <t>HSD17B4</t>
  </si>
  <si>
    <t>HNRNPM</t>
  </si>
  <si>
    <t>HNRNPF</t>
  </si>
  <si>
    <t>COPA</t>
  </si>
  <si>
    <t>SUB1</t>
  </si>
  <si>
    <t>AK2</t>
  </si>
  <si>
    <t>HADHB</t>
  </si>
  <si>
    <t>DEFA1</t>
  </si>
  <si>
    <t>RAB2A</t>
  </si>
  <si>
    <t>RAB10</t>
  </si>
  <si>
    <t>RAB14</t>
  </si>
  <si>
    <t>ARF1</t>
  </si>
  <si>
    <t>RAP1B</t>
  </si>
  <si>
    <t>HNRNPK</t>
  </si>
  <si>
    <t>RPS7</t>
  </si>
  <si>
    <t>YWHAE</t>
  </si>
  <si>
    <t>GNB1</t>
  </si>
  <si>
    <t>GNB2</t>
  </si>
  <si>
    <t>GNG5</t>
  </si>
  <si>
    <t>EEF1A1</t>
  </si>
  <si>
    <t>TUBA1B</t>
  </si>
  <si>
    <t>TUBA4A</t>
  </si>
  <si>
    <t>HIST1H3A</t>
  </si>
  <si>
    <t>PRKDC</t>
  </si>
  <si>
    <t>ARF5</t>
  </si>
  <si>
    <t>RHOG</t>
  </si>
  <si>
    <t>H3F3A</t>
  </si>
  <si>
    <t>ARHGAP4</t>
  </si>
  <si>
    <t>CLTC</t>
  </si>
  <si>
    <t>NUCB1</t>
  </si>
  <si>
    <t>LMNB2</t>
  </si>
  <si>
    <t>PLP2</t>
  </si>
  <si>
    <t>CYP4F3</t>
  </si>
  <si>
    <t>PTPRJ</t>
  </si>
  <si>
    <t>STK4</t>
  </si>
  <si>
    <t>ASAH1</t>
  </si>
  <si>
    <t>SPTAN1</t>
  </si>
  <si>
    <t>DDX39B</t>
  </si>
  <si>
    <t>HNRNPD</t>
  </si>
  <si>
    <t>FLOT2</t>
  </si>
  <si>
    <t>GANAB</t>
  </si>
  <si>
    <t>MVP</t>
  </si>
  <si>
    <t>NUMA1</t>
  </si>
  <si>
    <t>ARHGEF6</t>
  </si>
  <si>
    <t>NCF4</t>
  </si>
  <si>
    <t>PDIA6</t>
  </si>
  <si>
    <t>PLEC</t>
  </si>
  <si>
    <t>NONO</t>
  </si>
  <si>
    <t>PCBP1</t>
  </si>
  <si>
    <t>STXBP2</t>
  </si>
  <si>
    <t>RAB11B</t>
  </si>
  <si>
    <t>ZYX</t>
  </si>
  <si>
    <t>NKG7</t>
  </si>
  <si>
    <t>HIST2H2AC</t>
  </si>
  <si>
    <t>TOR1AIP1</t>
  </si>
  <si>
    <t>HP1BP3</t>
  </si>
  <si>
    <t>HIST2H3PS2</t>
  </si>
  <si>
    <t>THEMIS2</t>
  </si>
  <si>
    <t>UNC13D</t>
  </si>
  <si>
    <t>LPCAT2</t>
  </si>
  <si>
    <t>APBB1IP</t>
  </si>
  <si>
    <t>RAB44</t>
  </si>
  <si>
    <t>FERMT3</t>
  </si>
  <si>
    <t>CRLF3</t>
  </si>
  <si>
    <t>HSD17B11</t>
  </si>
  <si>
    <t>H1FX</t>
  </si>
  <si>
    <t>ATP2A3</t>
  </si>
  <si>
    <t>HVCN1</t>
  </si>
  <si>
    <t>MS4A3</t>
  </si>
  <si>
    <t>CNN2</t>
  </si>
  <si>
    <t>VAMP8</t>
  </si>
  <si>
    <t>TMX1</t>
  </si>
  <si>
    <t>EHD1</t>
  </si>
  <si>
    <t>APMAP</t>
  </si>
  <si>
    <t>RAB18</t>
  </si>
  <si>
    <t>RTN4</t>
  </si>
  <si>
    <t>SACM1L</t>
  </si>
  <si>
    <t>ADD3</t>
  </si>
  <si>
    <t>SUN2</t>
  </si>
  <si>
    <t>DBNL</t>
  </si>
  <si>
    <t>PADI4</t>
  </si>
  <si>
    <t>SMC3</t>
  </si>
  <si>
    <t>PRG3</t>
  </si>
  <si>
    <t>DHRS7</t>
  </si>
  <si>
    <t>SQRDL</t>
  </si>
  <si>
    <t>Biological Process</t>
  </si>
  <si>
    <t>Gene Set</t>
  </si>
  <si>
    <t>FDR</t>
  </si>
  <si>
    <t>P value</t>
  </si>
  <si>
    <t>Enrichment Ratio</t>
  </si>
  <si>
    <t>Proteins</t>
  </si>
  <si>
    <t>granulocyte activation</t>
  </si>
  <si>
    <t>GO:0036230</t>
  </si>
  <si>
    <t>&lt;2.2e-16</t>
  </si>
  <si>
    <t>A1BG</t>
  </si>
  <si>
    <t>PRCP</t>
  </si>
  <si>
    <t>DPP7</t>
  </si>
  <si>
    <t>ANPEP</t>
  </si>
  <si>
    <t>phagocytosis</t>
  </si>
  <si>
    <t>GO:0006909</t>
  </si>
  <si>
    <t>negative regulation of cytokine production</t>
  </si>
  <si>
    <t>GO:0001818</t>
  </si>
  <si>
    <t>cofactor catabolic process</t>
  </si>
  <si>
    <t>GO:0051187</t>
  </si>
  <si>
    <t>AHCY</t>
  </si>
  <si>
    <t>PRDX1</t>
  </si>
  <si>
    <t>PRDX6</t>
  </si>
  <si>
    <t>CCT8</t>
  </si>
  <si>
    <t>RAB5B</t>
  </si>
  <si>
    <t>MAPK14</t>
  </si>
  <si>
    <t>NIT2</t>
  </si>
  <si>
    <t>LGALS3</t>
  </si>
  <si>
    <t>RAB31</t>
  </si>
  <si>
    <t>PRAM1</t>
  </si>
  <si>
    <t>PYCARD</t>
  </si>
  <si>
    <t>HEBP2</t>
  </si>
  <si>
    <t>gene silencing</t>
  </si>
  <si>
    <t>GO:0016458</t>
  </si>
  <si>
    <t>MAP2K1</t>
  </si>
  <si>
    <t>EIF6</t>
  </si>
  <si>
    <t>DDX17</t>
  </si>
  <si>
    <t>antigen processing and presentation</t>
  </si>
  <si>
    <t>GO:0019882</t>
  </si>
  <si>
    <t>CAPZA2</t>
  </si>
  <si>
    <t>CLTA</t>
  </si>
  <si>
    <t>PSME1</t>
  </si>
  <si>
    <t>RAB32</t>
  </si>
  <si>
    <t>actin filament organization</t>
  </si>
  <si>
    <t>GO:0007015</t>
  </si>
  <si>
    <t>CORO7</t>
  </si>
  <si>
    <t>MTPN</t>
  </si>
  <si>
    <t>TMOD3</t>
  </si>
  <si>
    <t>TMSB10</t>
  </si>
  <si>
    <t>TWF2</t>
  </si>
  <si>
    <t>regulation of DNA metabolic process</t>
  </si>
  <si>
    <t>GO:0051052</t>
  </si>
  <si>
    <t>PPP2CA</t>
  </si>
  <si>
    <t>NPM1</t>
  </si>
  <si>
    <t>regulation of apoptotic signaling pathway</t>
  </si>
  <si>
    <t>GO:2001233</t>
  </si>
  <si>
    <t>GNAI3</t>
  </si>
  <si>
    <t>YWHAQ</t>
  </si>
  <si>
    <t>BID</t>
  </si>
  <si>
    <t>YWHAG</t>
  </si>
  <si>
    <t>RNA splicing</t>
  </si>
  <si>
    <t>GO:0008380</t>
  </si>
  <si>
    <t>SRSF2</t>
  </si>
  <si>
    <t>LSM5</t>
  </si>
  <si>
    <t>generation of precursor metabolites and energy</t>
  </si>
  <si>
    <t>GO:0006091</t>
  </si>
  <si>
    <t>AKR1A1</t>
  </si>
  <si>
    <t>FBP1</t>
  </si>
  <si>
    <t>PPP1CB</t>
  </si>
  <si>
    <t>GYS1</t>
  </si>
  <si>
    <t>UGP2</t>
  </si>
  <si>
    <t>response to peptide</t>
  </si>
  <si>
    <t>GO:1901652</t>
  </si>
  <si>
    <t>CA2</t>
  </si>
  <si>
    <t>ATP6V1E1</t>
  </si>
  <si>
    <t>ATP6V1G1</t>
  </si>
  <si>
    <t>PRKAR1A</t>
  </si>
  <si>
    <t>ATP6V1B2</t>
  </si>
  <si>
    <t>OLR1</t>
  </si>
  <si>
    <t>cell redox homeostasis</t>
  </si>
  <si>
    <t>GO:0045454</t>
  </si>
  <si>
    <t>ERP44</t>
  </si>
  <si>
    <t>platelet degranulzation</t>
  </si>
  <si>
    <t>GO:0002576</t>
  </si>
  <si>
    <t>AHSG</t>
  </si>
  <si>
    <t>actin filament-based movement</t>
  </si>
  <si>
    <t>GO:0030048</t>
  </si>
  <si>
    <t>neutrophil mediated immunity</t>
  </si>
  <si>
    <t>GO:0002446</t>
  </si>
  <si>
    <t>C3</t>
  </si>
  <si>
    <t>regulation of gene expression, epigenetic</t>
  </si>
  <si>
    <t>GO:0040029</t>
  </si>
  <si>
    <t>regulation of protein stability</t>
  </si>
  <si>
    <t>GO:0031647</t>
  </si>
  <si>
    <t>APOA2</t>
  </si>
  <si>
    <t>DNA conformational change</t>
  </si>
  <si>
    <t>GO:0071103</t>
  </si>
  <si>
    <t>generation of metabolites and energy</t>
  </si>
  <si>
    <t>CD59</t>
  </si>
  <si>
    <t>SYK</t>
  </si>
  <si>
    <t>IQGAP2</t>
  </si>
  <si>
    <t>PLEKHO2</t>
  </si>
  <si>
    <t>PADI2</t>
  </si>
  <si>
    <t>CTSD</t>
  </si>
  <si>
    <t>MME</t>
  </si>
  <si>
    <t>GNS</t>
  </si>
  <si>
    <t>PSMC3</t>
  </si>
  <si>
    <t>ITGAX</t>
  </si>
  <si>
    <t>CCT2</t>
  </si>
  <si>
    <t>AMPD3</t>
  </si>
  <si>
    <t>PRKCD</t>
  </si>
  <si>
    <t>DOK3</t>
  </si>
  <si>
    <t>MCEMP1</t>
  </si>
  <si>
    <t>DOCK2</t>
  </si>
  <si>
    <t>DNAJC5</t>
  </si>
  <si>
    <t>BIN2</t>
  </si>
  <si>
    <t>MGAM</t>
  </si>
  <si>
    <t>VNN1</t>
  </si>
  <si>
    <t>IMPDH2</t>
  </si>
  <si>
    <t>LAMP2</t>
  </si>
  <si>
    <t>SRP14</t>
  </si>
  <si>
    <t>KPNB1</t>
  </si>
  <si>
    <t>LAMTOR1</t>
  </si>
  <si>
    <t>CD177</t>
  </si>
  <si>
    <t>OSTF1</t>
  </si>
  <si>
    <t>pyridine-containing compound metabolic process</t>
  </si>
  <si>
    <t>GO:0072524</t>
  </si>
  <si>
    <t>ME2</t>
  </si>
  <si>
    <t>STAT3</t>
  </si>
  <si>
    <t>GPD2</t>
  </si>
  <si>
    <t>NNT</t>
  </si>
  <si>
    <t>DLD</t>
  </si>
  <si>
    <t>LYN</t>
  </si>
  <si>
    <t>PLCG2</t>
  </si>
  <si>
    <t>DNM2</t>
  </si>
  <si>
    <t>BRK1</t>
  </si>
  <si>
    <t>ELMO1</t>
  </si>
  <si>
    <t>ATG3</t>
  </si>
  <si>
    <t>LMAN2</t>
  </si>
  <si>
    <t>CYFIP2</t>
  </si>
  <si>
    <t>ARHGAP25</t>
  </si>
  <si>
    <t>ALOX15</t>
  </si>
  <si>
    <t>STMN1</t>
  </si>
  <si>
    <t>ADD1</t>
  </si>
  <si>
    <t>MICAL1</t>
  </si>
  <si>
    <t>ARAP1</t>
  </si>
  <si>
    <t>COX5B</t>
  </si>
  <si>
    <t>COX5A</t>
  </si>
  <si>
    <t>ACAT1</t>
  </si>
  <si>
    <t>UQCRC2</t>
  </si>
  <si>
    <t>regulation of cytoskeleton organization</t>
  </si>
  <si>
    <t>GO:0051493</t>
  </si>
  <si>
    <t>RPS3</t>
  </si>
  <si>
    <t>MAPRE1</t>
  </si>
  <si>
    <t>YWHAH</t>
  </si>
  <si>
    <t>PAK2</t>
  </si>
  <si>
    <t>PML</t>
  </si>
  <si>
    <t>ERP29</t>
  </si>
  <si>
    <t>VDAC2</t>
  </si>
  <si>
    <t>HDAC1</t>
  </si>
  <si>
    <t>response to toxic substance</t>
  </si>
  <si>
    <t>GO:0009636</t>
  </si>
  <si>
    <t>EEF1B2</t>
  </si>
  <si>
    <t>PHB</t>
  </si>
  <si>
    <t>GSTK1</t>
  </si>
  <si>
    <t>negative regulation of transport</t>
  </si>
  <si>
    <t>GO:0051051</t>
  </si>
  <si>
    <t>ANXA5</t>
  </si>
  <si>
    <t>ARHGAP1</t>
  </si>
  <si>
    <t>VPS35</t>
  </si>
  <si>
    <t>COMT</t>
  </si>
  <si>
    <t>CHP1</t>
  </si>
  <si>
    <t>ARL6IP5</t>
  </si>
  <si>
    <t>RAB11FIP1</t>
  </si>
  <si>
    <t>Golgi vesicle transport</t>
  </si>
  <si>
    <t>GO:0048193</t>
  </si>
  <si>
    <t>SCAMP2</t>
  </si>
  <si>
    <t>USO1</t>
  </si>
  <si>
    <t>NAPA</t>
  </si>
  <si>
    <t>DCTN2</t>
  </si>
  <si>
    <t>TMED2</t>
  </si>
  <si>
    <t>SAR1A</t>
  </si>
  <si>
    <t>ARF4</t>
  </si>
  <si>
    <t>COPZ1</t>
  </si>
  <si>
    <t>cell killing</t>
  </si>
  <si>
    <t>GO:0001906</t>
  </si>
  <si>
    <t>regulation of chromossome organization</t>
  </si>
  <si>
    <t>GO:0033044</t>
  </si>
  <si>
    <t>HMGA1</t>
  </si>
  <si>
    <t>pyridine-containing metabolic process</t>
  </si>
  <si>
    <t xml:space="preserve">
GO:0002446</t>
  </si>
  <si>
    <t>PTPN6</t>
  </si>
  <si>
    <t>maintenance of location</t>
  </si>
  <si>
    <t>GO:0051235</t>
  </si>
  <si>
    <t>coagultation</t>
  </si>
  <si>
    <t>GO:0050817</t>
  </si>
  <si>
    <t>ameboidal-type cell migration</t>
  </si>
  <si>
    <t>GO:0001667</t>
  </si>
  <si>
    <t>muscle system process</t>
  </si>
  <si>
    <t>GO:0003012</t>
  </si>
  <si>
    <t>glucose 6-phosphate metabolic process</t>
  </si>
  <si>
    <t>GO:0051156</t>
  </si>
  <si>
    <t>synapse organization</t>
  </si>
  <si>
    <t>GO:0050808</t>
  </si>
  <si>
    <t>Nucleus</t>
  </si>
  <si>
    <t>Organelles</t>
  </si>
  <si>
    <t>Soluble Proteins</t>
  </si>
  <si>
    <t>Secretome</t>
  </si>
  <si>
    <t>Mean of control</t>
  </si>
  <si>
    <t>Mean of ionomycin</t>
  </si>
  <si>
    <t>P-value</t>
  </si>
  <si>
    <t>Adjusted P-value</t>
  </si>
  <si>
    <t>iono/cont</t>
  </si>
  <si>
    <t>CALM3Â.</t>
  </si>
  <si>
    <t>ACTA1/2</t>
  </si>
  <si>
    <t>SKAP2</t>
  </si>
  <si>
    <t>EEF1G</t>
  </si>
  <si>
    <t>ARHGEF1</t>
  </si>
  <si>
    <t>TNFAIP8</t>
  </si>
  <si>
    <t>SLC4A1</t>
  </si>
  <si>
    <t>TAGLN2</t>
  </si>
  <si>
    <t>EIF4A1</t>
  </si>
  <si>
    <t>HNRNPUL2</t>
  </si>
  <si>
    <t>MYH14</t>
  </si>
  <si>
    <t>ABRACL</t>
  </si>
  <si>
    <t>Control's secretome</t>
  </si>
  <si>
    <t>Ionomycin's secretome</t>
  </si>
  <si>
    <t>HNRNPA3</t>
  </si>
  <si>
    <t>Control's nucleus</t>
  </si>
  <si>
    <t>Ionomycin's nucleus</t>
  </si>
  <si>
    <t>fMLP's secretome</t>
  </si>
  <si>
    <t>RANBP2</t>
  </si>
  <si>
    <t>APRT</t>
  </si>
  <si>
    <t>ADH5</t>
  </si>
  <si>
    <t>HSPA4</t>
  </si>
  <si>
    <t>HBG2</t>
  </si>
  <si>
    <t>GSTM1</t>
  </si>
  <si>
    <t>ACLY</t>
  </si>
  <si>
    <t>NUTF2</t>
  </si>
  <si>
    <t>ACTR3C</t>
  </si>
  <si>
    <t>PPP1R12A</t>
  </si>
  <si>
    <t>ATIC</t>
  </si>
  <si>
    <t>LYPLA1</t>
  </si>
  <si>
    <t>TPP1</t>
  </si>
  <si>
    <t>TPD52L2</t>
  </si>
  <si>
    <t>RPLP2</t>
  </si>
  <si>
    <t>SULT1A1</t>
  </si>
  <si>
    <t>RNH1</t>
  </si>
  <si>
    <t>CAST</t>
  </si>
  <si>
    <t>EEF1D</t>
  </si>
  <si>
    <t>RPS19</t>
  </si>
  <si>
    <t>UBE2N</t>
  </si>
  <si>
    <t>FLII</t>
  </si>
  <si>
    <t>STX3</t>
  </si>
  <si>
    <t>LASP1</t>
  </si>
  <si>
    <t>LRRFIP1</t>
  </si>
  <si>
    <t>FKBP15</t>
  </si>
  <si>
    <t>HOOK3</t>
  </si>
  <si>
    <t>GPR97</t>
  </si>
  <si>
    <t>CCT7</t>
  </si>
  <si>
    <t>SLK</t>
  </si>
  <si>
    <t>RALY</t>
  </si>
  <si>
    <t>ETHE1</t>
  </si>
  <si>
    <t>ATP5J</t>
  </si>
  <si>
    <t>HSPA9</t>
  </si>
  <si>
    <t>CCT5</t>
  </si>
  <si>
    <t>RPS8</t>
  </si>
  <si>
    <t>SRSF1</t>
  </si>
  <si>
    <t>AP1B1</t>
  </si>
  <si>
    <t>SH3KBP1</t>
  </si>
  <si>
    <t>FAM65B</t>
  </si>
  <si>
    <t>NCL</t>
  </si>
  <si>
    <t>UBA1</t>
  </si>
  <si>
    <t>IL16</t>
  </si>
  <si>
    <t>FUBP1</t>
  </si>
  <si>
    <t>GLIPR2</t>
  </si>
  <si>
    <t>TMED7</t>
  </si>
  <si>
    <t>ATP6V1A</t>
  </si>
  <si>
    <t>SNRPD2</t>
  </si>
  <si>
    <t>SPCS2</t>
  </si>
  <si>
    <t>SNRPA</t>
  </si>
  <si>
    <t>RPS6</t>
  </si>
  <si>
    <t>SLC25A3</t>
  </si>
  <si>
    <r>
      <rPr>
        <b/>
        <sz val="11"/>
        <color rgb="FF000000"/>
        <rFont val="Calibri"/>
        <family val="2"/>
      </rPr>
      <t>Table 1A.</t>
    </r>
    <r>
      <rPr>
        <sz val="11"/>
        <color theme="1"/>
        <rFont val="Calibri"/>
        <family val="2"/>
        <scheme val="minor"/>
      </rPr>
      <t xml:space="preserve"> Volcano plot data of the secretome of control and ionomycin-treated neutrophils.</t>
    </r>
  </si>
  <si>
    <r>
      <rPr>
        <b/>
        <sz val="11"/>
        <color theme="1"/>
        <rFont val="Calibri"/>
        <family val="2"/>
        <scheme val="minor"/>
      </rPr>
      <t>Table 2A.</t>
    </r>
    <r>
      <rPr>
        <sz val="11"/>
        <color theme="1"/>
        <rFont val="Calibri"/>
        <family val="2"/>
        <scheme val="minor"/>
      </rPr>
      <t xml:space="preserve"> Volcano plot data of the nucleus of control and ionomycin-treated neutrophils </t>
    </r>
  </si>
  <si>
    <r>
      <rPr>
        <b/>
        <sz val="11"/>
        <color theme="1"/>
        <rFont val="Calibri"/>
        <family val="2"/>
        <scheme val="minor"/>
      </rPr>
      <t>Table 1E.</t>
    </r>
    <r>
      <rPr>
        <sz val="11"/>
        <color theme="1"/>
        <rFont val="Calibri"/>
        <family val="2"/>
        <scheme val="minor"/>
      </rPr>
      <t xml:space="preserve"> Volcano plot data of the secretome of fMLP- and ionomycin-treated neutrophils.</t>
    </r>
  </si>
  <si>
    <r>
      <rPr>
        <b/>
        <sz val="11"/>
        <color theme="1"/>
        <rFont val="Calibri"/>
        <family val="2"/>
        <scheme val="minor"/>
      </rPr>
      <t>Table 1H.</t>
    </r>
    <r>
      <rPr>
        <sz val="11"/>
        <color theme="1"/>
        <rFont val="Calibri"/>
        <family val="2"/>
        <scheme val="minor"/>
      </rPr>
      <t xml:space="preserve"> Volcano plot data of the secretome of control and fMLP-treated neutrophils </t>
    </r>
  </si>
  <si>
    <t>Table 2A. Volcano plot data of the nucleus of control and ionomycin-treated neutrophils from the representative subjective (n = 3)</t>
  </si>
  <si>
    <r>
      <rPr>
        <b/>
        <sz val="11"/>
        <color theme="1"/>
        <rFont val="Calibri"/>
        <family val="2"/>
        <scheme val="minor"/>
      </rPr>
      <t>Table 1B. P</t>
    </r>
    <r>
      <rPr>
        <sz val="11"/>
        <color theme="1"/>
        <rFont val="Calibri"/>
        <family val="2"/>
        <scheme val="minor"/>
      </rPr>
      <t xml:space="preserve">roteins exclusively found in the secretome of control, ionomycin-treated and fMLP-treated neutrophils </t>
    </r>
  </si>
  <si>
    <r>
      <rPr>
        <b/>
        <sz val="11"/>
        <color theme="1"/>
        <rFont val="Calibri"/>
        <family val="2"/>
      </rPr>
      <t>Table 1C.</t>
    </r>
    <r>
      <rPr>
        <sz val="11"/>
        <color theme="1"/>
        <rFont val="Calibri"/>
        <family val="2"/>
      </rPr>
      <t xml:space="preserve"> Secretome enrichment results of unique and enriched proteins on ionomycin-treated neutrophils in comparison with control neutrophils</t>
    </r>
  </si>
  <si>
    <r>
      <rPr>
        <b/>
        <sz val="11"/>
        <color theme="1"/>
        <rFont val="Calibri"/>
        <family val="2"/>
      </rPr>
      <t>Table 1D</t>
    </r>
    <r>
      <rPr>
        <sz val="11"/>
        <color theme="1"/>
        <rFont val="Calibri"/>
        <family val="2"/>
      </rPr>
      <t>. Secretome enrichment results of unique and enriched proteins on control neutrophils in comparison with the ionomycin-treated neutrophils</t>
    </r>
  </si>
  <si>
    <r>
      <rPr>
        <b/>
        <sz val="11"/>
        <color theme="1"/>
        <rFont val="Calibri"/>
        <family val="2"/>
      </rPr>
      <t>Table 1F</t>
    </r>
    <r>
      <rPr>
        <sz val="11"/>
        <color theme="1"/>
        <rFont val="Calibri"/>
        <family val="2"/>
      </rPr>
      <t>. Secretome enrichment results of unique and enriched proteins on fMLP-treated neutrophils in comparison with the neutrophils treated with ionomycin</t>
    </r>
  </si>
  <si>
    <r>
      <rPr>
        <b/>
        <sz val="11"/>
        <color theme="1"/>
        <rFont val="Calibri"/>
        <family val="2"/>
      </rPr>
      <t>Table 1G.</t>
    </r>
    <r>
      <rPr>
        <sz val="11"/>
        <color theme="1"/>
        <rFont val="Calibri"/>
        <family val="2"/>
      </rPr>
      <t xml:space="preserve"> Secretome enrichment results of unique and enriched proteins on ionomycin-treated neutrophils in comparison with the neutrophils treated with fMLP</t>
    </r>
  </si>
  <si>
    <r>
      <rPr>
        <b/>
        <sz val="11"/>
        <color theme="1"/>
        <rFont val="Calibri"/>
        <family val="2"/>
        <scheme val="minor"/>
      </rPr>
      <t xml:space="preserve">Table 2B. </t>
    </r>
    <r>
      <rPr>
        <sz val="11"/>
        <color theme="1"/>
        <rFont val="Calibri"/>
        <family val="2"/>
        <scheme val="minor"/>
      </rPr>
      <t xml:space="preserve">Unique proteins found in the nucleus of control and ionomycin-treated neutrophils </t>
    </r>
  </si>
  <si>
    <r>
      <rPr>
        <b/>
        <sz val="11"/>
        <color theme="1"/>
        <rFont val="Calibri"/>
        <family val="2"/>
      </rPr>
      <t>Table 2C.</t>
    </r>
    <r>
      <rPr>
        <sz val="11"/>
        <color theme="1"/>
        <rFont val="Calibri"/>
        <family val="2"/>
      </rPr>
      <t xml:space="preserve"> Enrichment results of unique and enriched proteins on ionomycin-treated neutrophils nucleus</t>
    </r>
  </si>
  <si>
    <r>
      <rPr>
        <b/>
        <sz val="11"/>
        <color theme="1"/>
        <rFont val="Calibri"/>
        <family val="2"/>
      </rPr>
      <t>Table 2D.</t>
    </r>
    <r>
      <rPr>
        <sz val="11"/>
        <color theme="1"/>
        <rFont val="Calibri"/>
        <family val="2"/>
      </rPr>
      <t xml:space="preserve"> Enrichment results of unique and enriched proteins on control neutrophils nucleus</t>
    </r>
  </si>
  <si>
    <r>
      <rPr>
        <b/>
        <sz val="11"/>
        <color theme="1"/>
        <rFont val="Calibri"/>
        <family val="2"/>
        <scheme val="minor"/>
      </rPr>
      <t>Table 3A.</t>
    </r>
    <r>
      <rPr>
        <sz val="11"/>
        <color theme="1"/>
        <rFont val="Calibri"/>
        <family val="2"/>
        <scheme val="minor"/>
      </rPr>
      <t xml:space="preserve"> Protein distribution across different fractions of control and ionomycin-treated neutrophils</t>
    </r>
  </si>
  <si>
    <r>
      <rPr>
        <b/>
        <sz val="11"/>
        <color theme="1"/>
        <rFont val="Calibri"/>
        <family val="2"/>
        <scheme val="minor"/>
      </rPr>
      <t>Table 3B.</t>
    </r>
    <r>
      <rPr>
        <sz val="11"/>
        <color theme="1"/>
        <rFont val="Calibri"/>
        <family val="2"/>
        <scheme val="minor"/>
      </rPr>
      <t xml:space="preserve"> Proteins found in higher proportion on the nucleus and/or organelles fractions but reduced on the soluble proteins fraction and/or in the secretome of ionomycin-treated neutrophils</t>
    </r>
  </si>
  <si>
    <r>
      <rPr>
        <b/>
        <sz val="11"/>
        <color theme="1"/>
        <rFont val="Calibri"/>
        <family val="2"/>
        <scheme val="minor"/>
      </rPr>
      <t>Table 3C.</t>
    </r>
    <r>
      <rPr>
        <sz val="11"/>
        <color theme="1"/>
        <rFont val="Calibri"/>
        <family val="2"/>
        <scheme val="minor"/>
      </rPr>
      <t xml:space="preserve"> Enrichment results of proteins that are proportionally enriched in the nucleus and proportionally reduced in the secretome and/or soluble proteins fraction of ionomycin-treated neutrophils.</t>
    </r>
  </si>
  <si>
    <r>
      <rPr>
        <b/>
        <sz val="11"/>
        <color theme="1"/>
        <rFont val="Calibri"/>
        <family val="2"/>
        <scheme val="minor"/>
      </rPr>
      <t>Table 3D.</t>
    </r>
    <r>
      <rPr>
        <sz val="11"/>
        <color theme="1"/>
        <rFont val="Calibri"/>
        <family val="2"/>
        <scheme val="minor"/>
      </rPr>
      <t xml:space="preserve"> Enrichment results of proteins that are proportionally enriched in the organellar fraction and proportionally reduced in the secretome and soluble proteins fraction of ionomycin-treated neutrophils. </t>
    </r>
  </si>
  <si>
    <t>x</t>
  </si>
  <si>
    <t>R(1)NWMNSLGVNPR*</t>
  </si>
  <si>
    <t>VFEGNR(1)PTNSIVFT</t>
  </si>
  <si>
    <t>R(1)LGNGVQCLAM*</t>
  </si>
  <si>
    <t>R(1)LGNGVQCLAMGW</t>
  </si>
  <si>
    <t>FGR(1)NGSDCPDK*</t>
  </si>
  <si>
    <t>R(1)NGSDCPDKFCLFQSETK*</t>
  </si>
  <si>
    <t>SQQSSDPDPNCVDR(1)PVEGYLAV*</t>
  </si>
  <si>
    <t>FGR(1)NGSDCPDKFCLF*</t>
  </si>
  <si>
    <t>DALGLNIYEQNDR(1)LTPK*</t>
  </si>
  <si>
    <t>SKER(1)NGLSLAALKK*</t>
  </si>
  <si>
    <t>TVETR(1)DGQVINETSQHHDDLE*</t>
  </si>
  <si>
    <t>AQEGLR(1)PGTLCTV*</t>
  </si>
  <si>
    <t>QR(0.5)R(0.5)ENTQQHITAR*</t>
  </si>
  <si>
    <t>R(1)GGICNGDGGTPLVCEGLAHGV</t>
  </si>
  <si>
    <t>R(1)LGNGVQCLAMGWGLLGR</t>
  </si>
  <si>
    <t>AVGKVIPELNGKLTGMAFR(1)VPT*</t>
  </si>
  <si>
    <t>LVINGNPITIFQER(1)DPSK</t>
  </si>
  <si>
    <t>SWYDNEFGYSNR(1)VVDLMAHMASKE*</t>
  </si>
  <si>
    <t>LLQDFFNGR(1)DLNK</t>
  </si>
  <si>
    <t>GTVR(1)PANDFNPDADAK</t>
  </si>
  <si>
    <t>AAVPSGASTGIYEALELR(0.98)DNDKTR(0.02)</t>
  </si>
  <si>
    <t>AFAETYPAASSLPNGDCGR(0.816)PR(0.184)</t>
  </si>
  <si>
    <t>IWHHTFYNELR(1)V*</t>
  </si>
  <si>
    <t>TEAPLNPKANR(1)EK*</t>
  </si>
  <si>
    <t>FR(1)CPEALFQPSFLGMESCGIHETTF*</t>
  </si>
  <si>
    <t>DIR(1)KDLYANTVLSGGTTMYPGIADR*</t>
  </si>
  <si>
    <t>SR(1)MGPSGGEGMEPER*</t>
  </si>
  <si>
    <t>R(1)ATKKEPAVLELEGKKW*</t>
  </si>
  <si>
    <t>DR(1)QLQAQDEEGGGHVPERPK*</t>
  </si>
  <si>
    <t>SR(1)WETGEVQAQSAAK</t>
  </si>
  <si>
    <t>SLKDGYVPPKSR(0.988)ELR(0.012)*</t>
  </si>
  <si>
    <t>WFDGQR(1)AAENR</t>
  </si>
  <si>
    <t>AALGYDYKGETEKHESQR(1)DYAK*</t>
  </si>
  <si>
    <t>YGVER(1)DR(1)ADK</t>
  </si>
  <si>
    <t>DVR(1)QQYESVAAK*</t>
  </si>
  <si>
    <t>TVETR(1)DGQVINETSQHHDDLE</t>
  </si>
  <si>
    <t>VDTHSKR(1)TLLIK*</t>
  </si>
  <si>
    <t>QER(1)NFDDATMK</t>
  </si>
  <si>
    <t>GLGR(1)QIYDPK</t>
  </si>
  <si>
    <t>LAQIR(1)QQQYK</t>
  </si>
  <si>
    <t>DTVATQLSEAVDATR(1)GAVQSGVDK</t>
  </si>
  <si>
    <t>AMLR(1)VQPEAQAK</t>
  </si>
  <si>
    <t>DLEALMFDR(1)SFVGK</t>
  </si>
  <si>
    <t>PGM1</t>
  </si>
  <si>
    <t>DR(1)SEEERTTEAEKNER*</t>
  </si>
  <si>
    <t>AR(1)GSVSDEEMMELR</t>
  </si>
  <si>
    <t>AETEER(1)SLDNFFAK</t>
  </si>
  <si>
    <t>CDV3</t>
  </si>
  <si>
    <t>IQYQLVDISQDNALR(0.954)DEMR(0.046)*</t>
  </si>
  <si>
    <t>VYSTSVTGSR(1)EIK*</t>
  </si>
  <si>
    <t>MHR(1)DSCPLDCK</t>
  </si>
  <si>
    <t>SRSF3</t>
  </si>
  <si>
    <t>AIF1</t>
  </si>
  <si>
    <t>SDKAR(1)YDR(1)EMK</t>
  </si>
  <si>
    <t>R(1)AAEDDEDDDVDTK</t>
  </si>
  <si>
    <t>ER(1)NGLSLAALK</t>
  </si>
  <si>
    <t>AR(1)SVNGKEDAIWNLLR*</t>
  </si>
  <si>
    <t>R(1)NGSDCPDKFCLFQSETK</t>
  </si>
  <si>
    <t>NLLFNDNTECLAR(1)LHGKTT*</t>
  </si>
  <si>
    <t>SR(1)QVVRSSKF*</t>
  </si>
  <si>
    <t>IDQWLEQYTQAIETAGR(1)TPK*</t>
  </si>
  <si>
    <t>TTPIEAASSGTR(1)GLK*</t>
  </si>
  <si>
    <t>FGVER(1)DR(1)MDK</t>
  </si>
  <si>
    <t>ALAAAGYDVEKNNSR(1)I</t>
  </si>
  <si>
    <t>R(1)NDEELNKLLGK</t>
  </si>
  <si>
    <t>R(1)LGNGVQCLAM</t>
  </si>
  <si>
    <t>R(1)LGNGVQCLAMGW*</t>
  </si>
  <si>
    <t>KALAAGGYDVEKNNSR(1)IK*</t>
  </si>
  <si>
    <t>ER(1)NGLSLAALKK*</t>
  </si>
  <si>
    <t>FGR(1)NGSDCPDKFCLFQSETK</t>
  </si>
  <si>
    <t>KFGR(1)NGSDCPDKFCLFQSETK*</t>
  </si>
  <si>
    <t>VAR(1)KSAPATGGVK</t>
  </si>
  <si>
    <t>HIST3H3</t>
  </si>
  <si>
    <t>FFR(1)NGDTASPK</t>
  </si>
  <si>
    <t>R(1)NDEELNKLLGR*</t>
  </si>
  <si>
    <t>IR(1)NDEELNK*</t>
  </si>
  <si>
    <t>DDILR(1)DWNLI</t>
  </si>
  <si>
    <t>HDC</t>
  </si>
  <si>
    <t>R(1)ENTQQHITAR*</t>
  </si>
  <si>
    <t>SIQR(1)SAPGGGGK*</t>
  </si>
  <si>
    <t>ADTPENLR(1)LK</t>
  </si>
  <si>
    <t>SAR(1)R(1)SASASHQADIK</t>
  </si>
  <si>
    <t>R(1)GSR(1)SR(1)SR(1)SR(1)SPGRPPK</t>
  </si>
  <si>
    <t>LBR</t>
  </si>
  <si>
    <t>GLAAPAPTAR(1)NK</t>
  </si>
  <si>
    <t>SR(1)AGGPTTPLSPTR*</t>
  </si>
  <si>
    <t>KR(1)VDVEESEASSSV*</t>
  </si>
  <si>
    <t>GFGGQYGIQKDR(1)VDK*</t>
  </si>
  <si>
    <t>SR(1)LGDLYEEEMR</t>
  </si>
  <si>
    <t>NTR(1)TNEKVELQELNDR</t>
  </si>
  <si>
    <t>SEADGLR(1)QR(1)R(0.987)PLR(0.014)PQVV</t>
  </si>
  <si>
    <t>KAAPGAAGSR(1)R(1)ADKKPA</t>
  </si>
  <si>
    <t>Protein</t>
  </si>
  <si>
    <t>Fraction</t>
  </si>
  <si>
    <t>Peptide</t>
  </si>
  <si>
    <t>Control (Log2 Intensity)</t>
  </si>
  <si>
    <t>Ionomycin (Log2 Intensity)</t>
  </si>
  <si>
    <r>
      <t xml:space="preserve">20.83 </t>
    </r>
    <r>
      <rPr>
        <sz val="11"/>
        <color theme="1"/>
        <rFont val="Calibri"/>
        <family val="2"/>
      </rPr>
      <t>± 0.85</t>
    </r>
  </si>
  <si>
    <t>21.78 ± 0.87</t>
  </si>
  <si>
    <t>21.18 ± 0.37</t>
  </si>
  <si>
    <t>26.50 ± 0.70</t>
  </si>
  <si>
    <t>25.40 ± 0.41</t>
  </si>
  <si>
    <r>
      <t xml:space="preserve">21.76 </t>
    </r>
    <r>
      <rPr>
        <sz val="11"/>
        <color theme="1"/>
        <rFont val="Calibri"/>
        <family val="2"/>
      </rPr>
      <t>± 1.02</t>
    </r>
  </si>
  <si>
    <r>
      <t xml:space="preserve">20.15 </t>
    </r>
    <r>
      <rPr>
        <sz val="11"/>
        <color theme="1"/>
        <rFont val="Calibri"/>
        <family val="2"/>
      </rPr>
      <t>± 0.65</t>
    </r>
  </si>
  <si>
    <t>22.44 ± 0.59</t>
  </si>
  <si>
    <t>21.50 ± 0.92</t>
  </si>
  <si>
    <t>23.02 ± 0.07</t>
  </si>
  <si>
    <t>22.14 ± 0.20</t>
  </si>
  <si>
    <r>
      <t xml:space="preserve">22.59 </t>
    </r>
    <r>
      <rPr>
        <sz val="11"/>
        <color theme="1"/>
        <rFont val="Calibri"/>
        <family val="2"/>
      </rPr>
      <t>± 1.49</t>
    </r>
  </si>
  <si>
    <t>22.33 ± 0.60</t>
  </si>
  <si>
    <t>20.71 ± 0.28</t>
  </si>
  <si>
    <t>22.73 ± 0.06</t>
  </si>
  <si>
    <t>23.46 ± 0.15</t>
  </si>
  <si>
    <r>
      <t xml:space="preserve">21.26 </t>
    </r>
    <r>
      <rPr>
        <sz val="11"/>
        <color theme="1"/>
        <rFont val="Calibri"/>
        <family val="2"/>
      </rPr>
      <t>± 0.44</t>
    </r>
  </si>
  <si>
    <t>23.64 ± 1.31</t>
  </si>
  <si>
    <t>25.32 ± 0.69</t>
  </si>
  <si>
    <t>19.91 ± 0.67</t>
  </si>
  <si>
    <t>22.04 ± 0.66</t>
  </si>
  <si>
    <r>
      <t xml:space="preserve">22.60 </t>
    </r>
    <r>
      <rPr>
        <sz val="11"/>
        <color theme="1"/>
        <rFont val="Calibri"/>
        <family val="2"/>
      </rPr>
      <t>± 0.13</t>
    </r>
  </si>
  <si>
    <t>23.34 ± 0.54</t>
  </si>
  <si>
    <t>23.67 ± 0.22</t>
  </si>
  <si>
    <t>22.19 ± 0.37</t>
  </si>
  <si>
    <t>20.64 ± 0.27</t>
  </si>
  <si>
    <r>
      <t xml:space="preserve">22.78 </t>
    </r>
    <r>
      <rPr>
        <sz val="11"/>
        <color theme="1"/>
        <rFont val="Calibri"/>
        <family val="2"/>
      </rPr>
      <t>± 1.64</t>
    </r>
  </si>
  <si>
    <t>22.48 ± 0.55</t>
  </si>
  <si>
    <t>25.93 ± 0.53</t>
  </si>
  <si>
    <t>26.06 ± 0.35</t>
  </si>
  <si>
    <t>25.27 ± 0.60</t>
  </si>
  <si>
    <r>
      <t xml:space="preserve">22.63 </t>
    </r>
    <r>
      <rPr>
        <sz val="11"/>
        <color theme="1"/>
        <rFont val="Calibri"/>
        <family val="2"/>
      </rPr>
      <t>± 0.84</t>
    </r>
  </si>
  <si>
    <t>22.17 ± 0.99</t>
  </si>
  <si>
    <t>21.17 ± 0.91</t>
  </si>
  <si>
    <t>25.18 ± 0.39</t>
  </si>
  <si>
    <t>22.26 ± 3.06</t>
  </si>
  <si>
    <r>
      <t xml:space="preserve">22.20 </t>
    </r>
    <r>
      <rPr>
        <sz val="11"/>
        <color theme="1"/>
        <rFont val="Calibri"/>
        <family val="2"/>
      </rPr>
      <t>± 0.47</t>
    </r>
  </si>
  <si>
    <t>24.38 ± 2.06</t>
  </si>
  <si>
    <t>25.75 ± 1.76</t>
  </si>
  <si>
    <t>22.74 ± 0.64</t>
  </si>
  <si>
    <t>22.32 ± 0.76</t>
  </si>
  <si>
    <t>25.75 ± 0.47</t>
  </si>
  <si>
    <t>24.72 ± 1.12</t>
  </si>
  <si>
    <t>22.50 ± 0.46</t>
  </si>
  <si>
    <t>24.14 ± 0.39</t>
  </si>
  <si>
    <t>22.61 ± 0.25</t>
  </si>
  <si>
    <t>21.84 ± 1.18</t>
  </si>
  <si>
    <t>26.39 ± 1.17</t>
  </si>
  <si>
    <t>27.82 ± 0.71</t>
  </si>
  <si>
    <t>21.11 ± 0.53</t>
  </si>
  <si>
    <t>25.11 ± 0.63</t>
  </si>
  <si>
    <t>22.62 ± 0.36</t>
  </si>
  <si>
    <t>21.66 ± 0.78</t>
  </si>
  <si>
    <t>23.43 ± 1.27</t>
  </si>
  <si>
    <t>25.94 ± 0.30</t>
  </si>
  <si>
    <t>22.04 ± 0.04</t>
  </si>
  <si>
    <t>22.16 ± 0.47</t>
  </si>
  <si>
    <t>22.67 ± 0.42</t>
  </si>
  <si>
    <t>21.88 ± 0.16</t>
  </si>
  <si>
    <t>FADLSEAANR(1)NNDALR</t>
  </si>
  <si>
    <t>23.58 ± 0.62</t>
  </si>
  <si>
    <t>22.75 ± 0.07</t>
  </si>
  <si>
    <t>22.33 ± 0.85</t>
  </si>
  <si>
    <t>24.60 ± 0.29</t>
  </si>
  <si>
    <t>23.30 ± 0.19</t>
  </si>
  <si>
    <t>22.47 ± 0.69</t>
  </si>
  <si>
    <t>22.04 ± 0.83</t>
  </si>
  <si>
    <t>25.45 ± 0.28</t>
  </si>
  <si>
    <t>20.15 ± 0.93</t>
  </si>
  <si>
    <t>23.85 ± 1.04</t>
  </si>
  <si>
    <t>23.13 ± 0.65</t>
  </si>
  <si>
    <t>21.26 ± 1.99</t>
  </si>
  <si>
    <t>22.06 ± 0.57</t>
  </si>
  <si>
    <t>23.52 ± 0.79</t>
  </si>
  <si>
    <t>22.85 ± 0.32</t>
  </si>
  <si>
    <t>22.31 ± 1.14</t>
  </si>
  <si>
    <t>22.13 ± 0.92</t>
  </si>
  <si>
    <t>20.15 ± 0.27</t>
  </si>
  <si>
    <t>22.46 ± 0.35</t>
  </si>
  <si>
    <t>20.76 ± 0.16</t>
  </si>
  <si>
    <t>20.32 ± 1.50</t>
  </si>
  <si>
    <t>21.85 ± 0.18</t>
  </si>
  <si>
    <t>21.58 ± 0.33</t>
  </si>
  <si>
    <t>23.84 ± 1.17</t>
  </si>
  <si>
    <t>23.51 ± 0.50</t>
  </si>
  <si>
    <t>21.31 ± 0.73</t>
  </si>
  <si>
    <t>20.11 ± 1.82</t>
  </si>
  <si>
    <t>23.75 ± 1.52</t>
  </si>
  <si>
    <t>25.4 ± 0.27</t>
  </si>
  <si>
    <t>28.53 ± 0.33</t>
  </si>
  <si>
    <t>26.70 ± 0.29</t>
  </si>
  <si>
    <t>25.83 ± 0.66</t>
  </si>
  <si>
    <t>20.41 ± 0.49</t>
  </si>
  <si>
    <t>20.78 ± 0.97</t>
  </si>
  <si>
    <t>22.15 ± 0.39</t>
  </si>
  <si>
    <t>21.38 ± 0.13</t>
  </si>
  <si>
    <t>22.45 ± 0.45</t>
  </si>
  <si>
    <t>21.71 ± 1.46</t>
  </si>
  <si>
    <t>22.88 ± 0.33</t>
  </si>
  <si>
    <t>21.17 ± 0.78</t>
  </si>
  <si>
    <t>21.69 ± 0.08</t>
  </si>
  <si>
    <t>21.22 ± 1.00</t>
  </si>
  <si>
    <t>20.71 ± 0.57</t>
  </si>
  <si>
    <t>24.14 ± 0.34</t>
  </si>
  <si>
    <t>23.72 ± 0.99</t>
  </si>
  <si>
    <t>27.15 ± 0.43</t>
  </si>
  <si>
    <t>22.32 ± 0.99</t>
  </si>
  <si>
    <t>24.69 ± 0.65</t>
  </si>
  <si>
    <t>22.48 ± 0.89</t>
  </si>
  <si>
    <t>22.19 ± 0.20</t>
  </si>
  <si>
    <r>
      <t xml:space="preserve">22.30 </t>
    </r>
    <r>
      <rPr>
        <b/>
        <sz val="11"/>
        <color rgb="FFFF0000"/>
        <rFont val="Calibri"/>
        <family val="2"/>
      </rPr>
      <t>± 0.20</t>
    </r>
  </si>
  <si>
    <r>
      <t xml:space="preserve">25.82 </t>
    </r>
    <r>
      <rPr>
        <b/>
        <sz val="11"/>
        <color rgb="FFFF0000"/>
        <rFont val="Calibri"/>
        <family val="2"/>
      </rPr>
      <t>± 0.58</t>
    </r>
  </si>
  <si>
    <r>
      <t xml:space="preserve">23.51 </t>
    </r>
    <r>
      <rPr>
        <b/>
        <sz val="11"/>
        <color rgb="FFFF0000"/>
        <rFont val="Calibri"/>
        <family val="2"/>
      </rPr>
      <t>± 1.30</t>
    </r>
  </si>
  <si>
    <r>
      <t xml:space="preserve">24.64 </t>
    </r>
    <r>
      <rPr>
        <b/>
        <sz val="11"/>
        <color rgb="FFFF0000"/>
        <rFont val="Calibri"/>
        <family val="2"/>
      </rPr>
      <t>± 0.69</t>
    </r>
  </si>
  <si>
    <r>
      <t xml:space="preserve">25.56 </t>
    </r>
    <r>
      <rPr>
        <b/>
        <sz val="11"/>
        <color rgb="FFFF0000"/>
        <rFont val="Calibri"/>
        <family val="2"/>
      </rPr>
      <t>± 0.44</t>
    </r>
  </si>
  <si>
    <r>
      <t xml:space="preserve">25.17 </t>
    </r>
    <r>
      <rPr>
        <b/>
        <sz val="11"/>
        <color rgb="FFFF0000"/>
        <rFont val="Calibri"/>
        <family val="2"/>
      </rPr>
      <t>± 0.37</t>
    </r>
  </si>
  <si>
    <r>
      <t xml:space="preserve">25.66 </t>
    </r>
    <r>
      <rPr>
        <b/>
        <sz val="11"/>
        <color rgb="FFFF0000"/>
        <rFont val="Calibri"/>
        <family val="2"/>
      </rPr>
      <t>± 1.56</t>
    </r>
  </si>
  <si>
    <t>TSR(1)EHPVPLLPI</t>
  </si>
  <si>
    <t>SQQSSDPDPNCVDR(1)PVEGYLAV</t>
  </si>
  <si>
    <t>EALLQASR(1)DQK</t>
  </si>
  <si>
    <t>Common</t>
  </si>
  <si>
    <t>Exclusive in the control</t>
  </si>
  <si>
    <t>Exclusive in the ionomycin</t>
  </si>
  <si>
    <r>
      <rPr>
        <b/>
        <sz val="11"/>
        <color theme="1"/>
        <rFont val="Calibri"/>
        <family val="2"/>
        <scheme val="minor"/>
      </rPr>
      <t xml:space="preserve">Table 4A. </t>
    </r>
    <r>
      <rPr>
        <sz val="11"/>
        <color theme="1"/>
        <rFont val="Calibri"/>
        <family val="2"/>
        <scheme val="minor"/>
      </rPr>
      <t>Exclusives and common citrullinated proteins in the fractions of nucleus, organelles, soluble proteins and secretome. Peptides marked with "*" were exclusive to one individual. All proteins described were identified in at least 2 out of 3 individuals.</t>
    </r>
  </si>
  <si>
    <t>Exclusive Ionomycin</t>
  </si>
  <si>
    <t>Exclusive Control</t>
  </si>
  <si>
    <t>Total peptides</t>
  </si>
  <si>
    <t>%</t>
  </si>
  <si>
    <t>SQTR(1)DLQGGKAF*; SQTR(1)DLQGGK*</t>
  </si>
  <si>
    <t>GAVAEDGDELR(1)TEPEAKK*; KGAVAEDGDELR(1)TEPEAK*</t>
  </si>
  <si>
    <t>R(1)GGICNGDGGTPLVCEGLAHGV; R(1)GGICNGDGGTPLVCEGLAHGVASF*</t>
  </si>
  <si>
    <t>AQSGPVR(1)SGPKPF; AQSGPVR(1)SGPKPFSAPKPQTSPSPK</t>
  </si>
  <si>
    <t>R(1)AAPEASGTPSSDAVSR; R(1)AAPEASGTPSSDAVSRLEEEMR*</t>
  </si>
  <si>
    <t>ELR(1)VNR(1)GLDTGR; ELR(1)VNR(0.999)GLDTGR(0.832)R(0.17); NR(1)GLDTGR(0.924)R(0.076); SR(1)ELR(1)VNR; VNR(1)GLDTGR(0.914)R(0.086)*</t>
  </si>
  <si>
    <t>QR(0.5)R(0.5)ENTQQHITAR; R(1)ENTQQHITAR*</t>
  </si>
  <si>
    <t>R(1)LGNGVQCLAMGW; R(1)LGNGVQCLAMGWGLLGR; R(1)LGNGVQCLAM</t>
  </si>
  <si>
    <t>LEGGGER(1)R(1)GAPAAATAPAPTAHK*; R(1)GAPAAATAPAPTAHK*</t>
  </si>
  <si>
    <t>TIEGSGR(1)TEHINIHQLR(1)NK; TIEGSGR(1)TEHI</t>
  </si>
  <si>
    <t>VSEEHDVLR(1)K; VSEEHDVLR(1)KK*</t>
  </si>
  <si>
    <t>DYSR(1)GFGGR; DYSR(1)GFGGR(1)YGVEK</t>
  </si>
  <si>
    <t>SKER(1)NGLSLAALKK; ER(1)NGLSLAALKK*; ER(1)NGLSLAALK</t>
  </si>
  <si>
    <t>KALAAGGYDVEKNNSR(1)IK*; ALAAAGYDVEKNNSR(1)I</t>
  </si>
  <si>
    <t>GFSVVADTPELQR(1)IKK; SVVADTPELQR(1)IKK*</t>
  </si>
  <si>
    <t>LIDR(1)TESLNR(1)SIEK*; LIDRTESLNR(1)SIEK; IDR(1)TESLNR; TESLNR(1)SIEK</t>
  </si>
  <si>
    <t>R(1)SVNGKEDAIWNLLR*; AR(1)SVNGKEDAIWNLLR*</t>
  </si>
  <si>
    <t>DAR(1)R(1)NVPQNDPVTVVVLK; R(1)NVPQNDPVTVVVLK*</t>
  </si>
  <si>
    <t>LTSEAR(1)GR(1)IPVAQK; TSEAR(1)GR(1)IPVAQK*</t>
  </si>
  <si>
    <t>KINQEEVGLAAPAPTAR(1)NK*; INQEEVGLAAPAPTAR(1)NK*</t>
  </si>
  <si>
    <t>R(1)QQPGPSEHIER; R(1)QQPGPSEHIER(0.975)R(0.025)*; QQPGPSEHIER(0.878)R(0.122)</t>
  </si>
  <si>
    <t>VEVER(1)DNLAEDIMR*; DQLTNDKAR(0.983)VEVER(0.007)DNLAEDIMR(0.01)</t>
  </si>
  <si>
    <t>FADLSEAANR(1)NNDALR; ADLSEAANR(0.829)NNDALR(0.171)*</t>
  </si>
  <si>
    <t>TVETR(1)DGQVINETSQHHDDLE; R(1)DGQVINETSQHHDDLE*</t>
  </si>
  <si>
    <t>AVAASKER(1)SGV; ER(1)SGVSLAALK*</t>
  </si>
  <si>
    <t>KFGR(1)NGSDCPDKFCLFQSETK*; FGR(1)NGSDCPDKFCLFQSETK; FGR(1)NGSDCPDKFCLF*; FGR(1)NGSDCPDK*; R(1)NGSDCPDKFCLFQSETK</t>
  </si>
  <si>
    <t>ionomycin ( n = )</t>
  </si>
  <si>
    <t>control (n = )</t>
  </si>
  <si>
    <r>
      <rPr>
        <b/>
        <sz val="11"/>
        <color theme="1"/>
        <rFont val="Calibri"/>
        <family val="2"/>
        <scheme val="minor"/>
      </rPr>
      <t>Table 4B.</t>
    </r>
    <r>
      <rPr>
        <sz val="11"/>
        <color theme="1"/>
        <rFont val="Calibri"/>
        <family val="2"/>
        <scheme val="minor"/>
      </rPr>
      <t xml:space="preserve"> Statistical analysis of common citrullinated proteins of each individual. Peptides marked with "*" were exclusive to one individual. All proteins described were identified in at least 2 out of 3 individuals.</t>
    </r>
  </si>
  <si>
    <t>IR(1)NDEELNK*; R(1)NDEELNKLLGR*</t>
  </si>
  <si>
    <t xml:space="preserve"> R(1)NDEELNKLLGK</t>
  </si>
  <si>
    <t>Subject 2</t>
  </si>
  <si>
    <t>Subject 3</t>
  </si>
  <si>
    <t>Subject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</si>
</sst>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E+00"/>
    <numFmt numFmtId="165" formatCode="0.0"/>
    <numFmt numFmtId="166" formatCode="0E+00"/>
    <numFmt numFmtId="167" formatCode="0.0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2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0" fillId="0" borderId="1" xfId="0" applyBorder="1"/>
    <xf numFmtId="11" fontId="3" fillId="0" borderId="1" xfId="0" applyNumberFormat="1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1" fontId="1" fillId="0" borderId="1" xfId="0" applyNumberFormat="1" applyFont="1" applyBorder="1" applyAlignment="1">
      <alignment horizontal="center"/>
    </xf>
    <xf numFmtId="0" fontId="7" fillId="0" borderId="0" xfId="0" applyFont="1"/>
    <xf numFmtId="11" fontId="0" fillId="0" borderId="0" xfId="0" applyNumberFormat="1"/>
    <xf numFmtId="0" fontId="1" fillId="0" borderId="1" xfId="0" applyFont="1" applyBorder="1"/>
    <xf numFmtId="164" fontId="9" fillId="0" borderId="2" xfId="0" applyNumberFormat="1" applyFont="1" applyBorder="1" applyAlignment="1">
      <alignment horizontal="center" vertical="center"/>
    </xf>
    <xf numFmtId="164" fontId="1" fillId="0" borderId="2" xfId="0" applyNumberFormat="1" applyFont="1" applyBorder="1"/>
    <xf numFmtId="165" fontId="1" fillId="0" borderId="2" xfId="0" applyNumberFormat="1" applyFont="1" applyBorder="1"/>
    <xf numFmtId="0" fontId="10" fillId="0" borderId="5" xfId="0" applyFont="1" applyBorder="1" applyAlignment="1">
      <alignment horizontal="center" vertical="center"/>
    </xf>
    <xf numFmtId="164" fontId="10" fillId="0" borderId="7" xfId="0" applyNumberFormat="1" applyFont="1" applyBorder="1" applyAlignment="1">
      <alignment horizontal="center" vertical="center"/>
    </xf>
    <xf numFmtId="164" fontId="10" fillId="0" borderId="8" xfId="0" applyNumberFormat="1" applyFont="1" applyBorder="1" applyAlignment="1">
      <alignment horizontal="center" vertical="center"/>
    </xf>
    <xf numFmtId="164" fontId="0" fillId="0" borderId="8" xfId="0" applyNumberFormat="1" applyBorder="1"/>
    <xf numFmtId="165" fontId="0" fillId="0" borderId="8" xfId="0" applyNumberFormat="1" applyBorder="1"/>
    <xf numFmtId="164" fontId="0" fillId="0" borderId="7" xfId="0" applyNumberFormat="1" applyBorder="1"/>
    <xf numFmtId="166" fontId="0" fillId="0" borderId="7" xfId="0" applyNumberFormat="1" applyBorder="1"/>
    <xf numFmtId="166" fontId="0" fillId="0" borderId="8" xfId="0" applyNumberFormat="1" applyBorder="1"/>
    <xf numFmtId="165" fontId="0" fillId="0" borderId="9" xfId="0" applyNumberFormat="1" applyBorder="1"/>
    <xf numFmtId="164" fontId="10" fillId="0" borderId="10" xfId="0" applyNumberFormat="1" applyFont="1" applyBorder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164" fontId="0" fillId="0" borderId="10" xfId="0" applyNumberFormat="1" applyBorder="1"/>
    <xf numFmtId="166" fontId="0" fillId="0" borderId="10" xfId="0" applyNumberFormat="1" applyBorder="1"/>
    <xf numFmtId="166" fontId="0" fillId="0" borderId="0" xfId="0" applyNumberFormat="1"/>
    <xf numFmtId="165" fontId="0" fillId="0" borderId="11" xfId="0" applyNumberFormat="1" applyBorder="1"/>
    <xf numFmtId="164" fontId="10" fillId="0" borderId="12" xfId="0" applyNumberFormat="1" applyFont="1" applyBorder="1" applyAlignment="1">
      <alignment horizontal="center" vertical="center"/>
    </xf>
    <xf numFmtId="164" fontId="10" fillId="0" borderId="6" xfId="0" applyNumberFormat="1" applyFont="1" applyBorder="1" applyAlignment="1">
      <alignment horizontal="center" vertical="center"/>
    </xf>
    <xf numFmtId="164" fontId="0" fillId="0" borderId="6" xfId="0" applyNumberFormat="1" applyBorder="1"/>
    <xf numFmtId="165" fontId="0" fillId="0" borderId="6" xfId="0" applyNumberFormat="1" applyBorder="1"/>
    <xf numFmtId="164" fontId="0" fillId="0" borderId="12" xfId="0" applyNumberFormat="1" applyBorder="1"/>
    <xf numFmtId="166" fontId="0" fillId="0" borderId="12" xfId="0" applyNumberFormat="1" applyBorder="1"/>
    <xf numFmtId="166" fontId="0" fillId="0" borderId="6" xfId="0" applyNumberFormat="1" applyBorder="1"/>
    <xf numFmtId="165" fontId="0" fillId="0" borderId="13" xfId="0" applyNumberFormat="1" applyBorder="1"/>
    <xf numFmtId="164" fontId="0" fillId="0" borderId="0" xfId="0" applyNumberFormat="1" applyAlignment="1">
      <alignment horizontal="center" vertical="center"/>
    </xf>
    <xf numFmtId="164" fontId="7" fillId="0" borderId="0" xfId="0" applyNumberFormat="1" applyFont="1"/>
    <xf numFmtId="165" fontId="7" fillId="0" borderId="0" xfId="0" applyNumberFormat="1" applyFont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14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8" fillId="0" borderId="0" xfId="0" applyFont="1" applyAlignment="1">
      <alignment horizontal="center"/>
    </xf>
    <xf numFmtId="2" fontId="2" fillId="0" borderId="0" xfId="0" applyNumberFormat="1" applyFont="1"/>
    <xf numFmtId="0" fontId="0" fillId="2" borderId="0" xfId="0" applyFill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0" xfId="0" applyFill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167" fontId="11" fillId="0" borderId="11" xfId="0" applyNumberFormat="1" applyFont="1" applyBorder="1" applyAlignment="1">
      <alignment horizontal="center"/>
    </xf>
    <xf numFmtId="167" fontId="0" fillId="0" borderId="11" xfId="0" applyNumberForma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167" fontId="11" fillId="0" borderId="9" xfId="0" applyNumberFormat="1" applyFont="1" applyBorder="1" applyAlignment="1">
      <alignment horizontal="center"/>
    </xf>
    <xf numFmtId="167" fontId="11" fillId="0" borderId="13" xfId="0" applyNumberFormat="1" applyFont="1" applyBorder="1" applyAlignment="1">
      <alignment horizontal="center"/>
    </xf>
    <xf numFmtId="167" fontId="0" fillId="0" borderId="9" xfId="0" applyNumberFormat="1" applyBorder="1" applyAlignment="1">
      <alignment horizontal="center"/>
    </xf>
    <xf numFmtId="0" fontId="0" fillId="2" borderId="4" xfId="0" applyFill="1" applyBorder="1" applyAlignment="1">
      <alignment horizontal="center"/>
    </xf>
    <xf numFmtId="2" fontId="11" fillId="0" borderId="2" xfId="0" applyNumberFormat="1" applyFon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2" fontId="12" fillId="0" borderId="3" xfId="0" applyNumberFormat="1" applyFont="1" applyBorder="1" applyAlignment="1">
      <alignment horizontal="center"/>
    </xf>
    <xf numFmtId="2" fontId="12" fillId="0" borderId="4" xfId="0" applyNumberFormat="1" applyFont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12" fillId="2" borderId="4" xfId="0" applyNumberFormat="1" applyFont="1" applyFill="1" applyBorder="1"/>
    <xf numFmtId="0" fontId="1" fillId="0" borderId="5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  <xf numFmtId="167" fontId="0" fillId="0" borderId="13" xfId="0" applyNumberFormat="1" applyBorder="1" applyAlignment="1">
      <alignment horizontal="center"/>
    </xf>
    <xf numFmtId="167" fontId="11" fillId="2" borderId="11" xfId="0" applyNumberFormat="1" applyFont="1" applyFill="1" applyBorder="1" applyAlignment="1">
      <alignment horizontal="center"/>
    </xf>
    <xf numFmtId="167" fontId="8" fillId="0" borderId="11" xfId="0" applyNumberFormat="1" applyFon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2" borderId="3" xfId="0" applyFill="1" applyBorder="1" applyAlignment="1">
      <alignment horizontal="center"/>
    </xf>
    <xf numFmtId="2" fontId="2" fillId="0" borderId="2" xfId="0" applyNumberFormat="1" applyFont="1" applyBorder="1"/>
    <xf numFmtId="2" fontId="12" fillId="0" borderId="3" xfId="0" applyNumberFormat="1" applyFont="1" applyBorder="1"/>
    <xf numFmtId="2" fontId="12" fillId="0" borderId="4" xfId="0" applyNumberFormat="1" applyFont="1" applyBorder="1"/>
    <xf numFmtId="2" fontId="2" fillId="0" borderId="3" xfId="0" applyNumberFormat="1" applyFont="1" applyBorder="1"/>
    <xf numFmtId="2" fontId="2" fillId="0" borderId="4" xfId="0" applyNumberFormat="1" applyFont="1" applyBorder="1"/>
    <xf numFmtId="2" fontId="2" fillId="2" borderId="3" xfId="0" applyNumberFormat="1" applyFont="1" applyFill="1" applyBorder="1"/>
    <xf numFmtId="2" fontId="12" fillId="0" borderId="2" xfId="0" applyNumberFormat="1" applyFont="1" applyBorder="1"/>
    <xf numFmtId="2" fontId="12" fillId="2" borderId="3" xfId="0" applyNumberFormat="1" applyFont="1" applyFill="1" applyBorder="1"/>
    <xf numFmtId="0" fontId="8" fillId="0" borderId="2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2" fontId="7" fillId="0" borderId="3" xfId="0" applyNumberFormat="1" applyFont="1" applyBorder="1"/>
    <xf numFmtId="2" fontId="12" fillId="2" borderId="3" xfId="0" applyNumberFormat="1" applyFon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167" fontId="11" fillId="0" borderId="11" xfId="0" applyNumberFormat="1" applyFont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167" fontId="11" fillId="2" borderId="9" xfId="0" applyNumberFormat="1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0" fillId="2" borderId="8" xfId="0" applyFill="1" applyBorder="1" applyAlignment="1">
      <alignment horizontal="center"/>
    </xf>
    <xf numFmtId="2" fontId="2" fillId="2" borderId="2" xfId="0" applyNumberFormat="1" applyFont="1" applyFill="1" applyBorder="1"/>
    <xf numFmtId="2" fontId="12" fillId="2" borderId="2" xfId="0" applyNumberFormat="1" applyFont="1" applyFill="1" applyBorder="1"/>
    <xf numFmtId="0" fontId="0" fillId="2" borderId="7" xfId="0" applyFill="1" applyBorder="1" applyAlignment="1">
      <alignment horizontal="center"/>
    </xf>
    <xf numFmtId="164" fontId="11" fillId="2" borderId="9" xfId="0" applyNumberFormat="1" applyFont="1" applyFill="1" applyBorder="1" applyAlignment="1">
      <alignment horizontal="center"/>
    </xf>
    <xf numFmtId="2" fontId="2" fillId="2" borderId="3" xfId="0" applyNumberFormat="1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2" fontId="7" fillId="2" borderId="4" xfId="0" applyNumberFormat="1" applyFont="1" applyFill="1" applyBorder="1"/>
    <xf numFmtId="167" fontId="11" fillId="2" borderId="13" xfId="0" applyNumberFormat="1" applyFont="1" applyFill="1" applyBorder="1" applyAlignment="1">
      <alignment horizontal="center"/>
    </xf>
    <xf numFmtId="2" fontId="2" fillId="2" borderId="4" xfId="0" applyNumberFormat="1" applyFont="1" applyFill="1" applyBorder="1" applyAlignment="1">
      <alignment horizontal="center"/>
    </xf>
    <xf numFmtId="2" fontId="12" fillId="2" borderId="4" xfId="0" applyNumberFormat="1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8" fillId="2" borderId="10" xfId="0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0" xfId="0" applyFill="1" applyAlignment="1">
      <alignment vertical="center"/>
    </xf>
    <xf numFmtId="0" fontId="0" fillId="4" borderId="6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4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4" borderId="3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8" fillId="0" borderId="6" xfId="0" applyFont="1" applyBorder="1" applyAlignment="1">
      <alignment horizontal="center"/>
    </xf>
    <xf numFmtId="0" fontId="0" fillId="2" borderId="6" xfId="0" applyFill="1" applyBorder="1" applyAlignment="1">
      <alignment horizontal="center"/>
    </xf>
    <xf numFmtId="164" fontId="11" fillId="2" borderId="13" xfId="0" applyNumberFormat="1" applyFont="1" applyFill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11" fontId="0" fillId="0" borderId="1" xfId="0" applyNumberFormat="1" applyBorder="1" applyAlignment="1">
      <alignment horizontal="center" vertical="center"/>
    </xf>
    <xf numFmtId="0" fontId="0" fillId="0" borderId="10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1" fontId="5" fillId="0" borderId="1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11" fontId="8" fillId="0" borderId="1" xfId="1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1" fontId="0" fillId="0" borderId="2" xfId="0" applyNumberFormat="1" applyBorder="1" applyAlignment="1">
      <alignment horizontal="center" vertical="center" wrapText="1"/>
    </xf>
    <xf numFmtId="11" fontId="0" fillId="0" borderId="3" xfId="0" applyNumberFormat="1" applyBorder="1" applyAlignment="1">
      <alignment horizontal="center" vertical="center" wrapText="1"/>
    </xf>
    <xf numFmtId="11" fontId="0" fillId="0" borderId="4" xfId="0" applyNumberFormat="1" applyBorder="1" applyAlignment="1">
      <alignment horizontal="center" vertical="center" wrapText="1"/>
    </xf>
    <xf numFmtId="11" fontId="0" fillId="0" borderId="2" xfId="0" applyNumberFormat="1" applyBorder="1" applyAlignment="1">
      <alignment horizontal="center" vertical="center"/>
    </xf>
    <xf numFmtId="11" fontId="0" fillId="0" borderId="3" xfId="0" applyNumberFormat="1" applyBorder="1" applyAlignment="1">
      <alignment horizontal="center" vertical="center"/>
    </xf>
    <xf numFmtId="11" fontId="0" fillId="0" borderId="4" xfId="0" applyNumberForma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19"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://amigo.geneontology.org/amigo/term/GO:0051235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6"/>
  <sheetViews>
    <sheetView workbookViewId="0">
      <selection sqref="A1:J1"/>
    </sheetView>
  </sheetViews>
  <sheetFormatPr defaultRowHeight="15" x14ac:dyDescent="0.25"/>
  <cols>
    <col min="1" max="3" width="20" customWidth="1"/>
  </cols>
  <sheetData>
    <row r="1" spans="1:10" x14ac:dyDescent="0.25">
      <c r="A1" s="181" t="s">
        <v>674</v>
      </c>
      <c r="B1" s="181"/>
      <c r="C1" s="181"/>
      <c r="D1" s="181"/>
      <c r="E1" s="181"/>
      <c r="F1" s="181"/>
      <c r="G1" s="181"/>
      <c r="H1" s="181"/>
      <c r="I1" s="181"/>
      <c r="J1" s="181"/>
    </row>
    <row r="2" spans="1:10" x14ac:dyDescent="0.25">
      <c r="A2" s="3" t="s">
        <v>0</v>
      </c>
      <c r="B2" s="3" t="s">
        <v>1</v>
      </c>
      <c r="C2" s="3" t="s">
        <v>2</v>
      </c>
      <c r="D2" s="4"/>
      <c r="E2" s="4"/>
      <c r="F2" s="4"/>
    </row>
    <row r="3" spans="1:10" x14ac:dyDescent="0.25">
      <c r="A3" s="5" t="s">
        <v>3</v>
      </c>
      <c r="B3" s="5">
        <v>-0.21594999999999942</v>
      </c>
      <c r="C3" s="5">
        <v>0.48395199999999999</v>
      </c>
      <c r="D3" s="4"/>
      <c r="E3" s="4"/>
      <c r="F3" s="4"/>
    </row>
    <row r="4" spans="1:10" x14ac:dyDescent="0.25">
      <c r="A4" s="5" t="s">
        <v>4</v>
      </c>
      <c r="B4" s="5">
        <v>-0.61975000000000335</v>
      </c>
      <c r="C4" s="5">
        <v>1.38659</v>
      </c>
      <c r="D4" s="4"/>
      <c r="E4" s="4"/>
      <c r="F4" s="4"/>
    </row>
    <row r="5" spans="1:10" x14ac:dyDescent="0.25">
      <c r="A5" s="5" t="s">
        <v>5</v>
      </c>
      <c r="B5" s="5">
        <v>2.0547250000000012</v>
      </c>
      <c r="C5" s="5">
        <v>1.96689</v>
      </c>
      <c r="D5" s="4"/>
      <c r="E5" s="4"/>
      <c r="F5" s="4"/>
    </row>
    <row r="6" spans="1:10" x14ac:dyDescent="0.25">
      <c r="A6" s="5" t="s">
        <v>6</v>
      </c>
      <c r="B6" s="5">
        <v>-9.7725000000000506E-2</v>
      </c>
      <c r="C6" s="5">
        <v>0.36828699999999998</v>
      </c>
      <c r="D6" s="4"/>
      <c r="E6" s="4"/>
      <c r="F6" s="4"/>
    </row>
    <row r="7" spans="1:10" x14ac:dyDescent="0.25">
      <c r="A7" s="5" t="s">
        <v>7</v>
      </c>
      <c r="B7" s="5">
        <v>1.8629083333333369</v>
      </c>
      <c r="C7" s="5">
        <v>4.1100199999999996</v>
      </c>
      <c r="D7" s="4"/>
      <c r="E7" s="4"/>
      <c r="F7" s="4"/>
    </row>
    <row r="8" spans="1:10" x14ac:dyDescent="0.25">
      <c r="A8" s="5" t="s">
        <v>8</v>
      </c>
      <c r="B8" s="5">
        <v>-0.53172500000000156</v>
      </c>
      <c r="C8" s="5">
        <v>0.97004800000000002</v>
      </c>
      <c r="D8" s="4"/>
      <c r="E8" s="4"/>
      <c r="F8" s="4"/>
    </row>
    <row r="9" spans="1:10" x14ac:dyDescent="0.25">
      <c r="A9" s="5" t="s">
        <v>9</v>
      </c>
      <c r="B9" s="5">
        <v>-0.27955000000000041</v>
      </c>
      <c r="C9" s="5">
        <v>0.59845000000000004</v>
      </c>
      <c r="D9" s="4"/>
      <c r="E9" s="4"/>
      <c r="F9" s="4"/>
    </row>
    <row r="10" spans="1:10" x14ac:dyDescent="0.25">
      <c r="A10" s="5" t="s">
        <v>10</v>
      </c>
      <c r="B10" s="5">
        <v>-1.3097250000000038</v>
      </c>
      <c r="C10" s="5">
        <v>1.4708600000000001</v>
      </c>
      <c r="D10" s="4"/>
      <c r="E10" s="4"/>
      <c r="F10" s="4"/>
    </row>
    <row r="11" spans="1:10" x14ac:dyDescent="0.25">
      <c r="A11" s="5" t="s">
        <v>11</v>
      </c>
      <c r="B11" s="5">
        <v>-0.53414999999999679</v>
      </c>
      <c r="C11" s="5">
        <v>1.5900300000000001</v>
      </c>
      <c r="D11" s="4"/>
      <c r="E11" s="4"/>
      <c r="F11" s="4"/>
    </row>
    <row r="12" spans="1:10" x14ac:dyDescent="0.25">
      <c r="A12" s="5" t="s">
        <v>12</v>
      </c>
      <c r="B12" s="5">
        <v>0.13670000000000471</v>
      </c>
      <c r="C12" s="5">
        <v>0.45986399999999999</v>
      </c>
      <c r="D12" s="4"/>
      <c r="E12" s="4"/>
      <c r="F12" s="4"/>
    </row>
    <row r="13" spans="1:10" x14ac:dyDescent="0.25">
      <c r="A13" s="5" t="s">
        <v>13</v>
      </c>
      <c r="B13" s="5">
        <v>-1.3087750000000007</v>
      </c>
      <c r="C13" s="5">
        <v>3.3065500000000001</v>
      </c>
      <c r="D13" s="4"/>
      <c r="E13" s="4"/>
      <c r="F13" s="4"/>
    </row>
    <row r="14" spans="1:10" x14ac:dyDescent="0.25">
      <c r="A14" s="5" t="s">
        <v>14</v>
      </c>
      <c r="B14" s="5">
        <v>0.16164999999999807</v>
      </c>
      <c r="C14" s="5">
        <v>0.27558700000000003</v>
      </c>
      <c r="D14" s="4"/>
      <c r="E14" s="4"/>
      <c r="F14" s="4"/>
    </row>
    <row r="15" spans="1:10" x14ac:dyDescent="0.25">
      <c r="A15" s="5" t="s">
        <v>15</v>
      </c>
      <c r="B15" s="5">
        <v>-2.2326750000000004</v>
      </c>
      <c r="C15" s="5">
        <v>3.3165900000000001</v>
      </c>
      <c r="D15" s="4"/>
      <c r="E15" s="4"/>
      <c r="F15" s="4"/>
    </row>
    <row r="16" spans="1:10" x14ac:dyDescent="0.25">
      <c r="A16" s="5" t="s">
        <v>16</v>
      </c>
      <c r="B16" s="5">
        <v>-3.1016499999999994</v>
      </c>
      <c r="C16" s="5">
        <v>2.8889999999999998</v>
      </c>
      <c r="D16" s="4"/>
      <c r="E16" s="4"/>
      <c r="F16" s="4"/>
    </row>
    <row r="17" spans="1:6" x14ac:dyDescent="0.25">
      <c r="A17" s="5" t="s">
        <v>17</v>
      </c>
      <c r="B17" s="5">
        <v>-0.40442499999999626</v>
      </c>
      <c r="C17" s="5">
        <v>0.45752199999999998</v>
      </c>
      <c r="D17" s="4"/>
      <c r="E17" s="4"/>
      <c r="F17" s="4"/>
    </row>
    <row r="18" spans="1:6" x14ac:dyDescent="0.25">
      <c r="A18" s="5" t="s">
        <v>18</v>
      </c>
      <c r="B18" s="5">
        <v>-8.0200000000001381E-2</v>
      </c>
      <c r="C18" s="5">
        <v>0.129048</v>
      </c>
      <c r="D18" s="4"/>
      <c r="E18" s="4"/>
      <c r="F18" s="4"/>
    </row>
    <row r="19" spans="1:6" x14ac:dyDescent="0.25">
      <c r="A19" s="5" t="s">
        <v>19</v>
      </c>
      <c r="B19" s="5">
        <v>2.4913249999999998</v>
      </c>
      <c r="C19" s="5">
        <v>2.7159599999999999</v>
      </c>
      <c r="D19" s="4"/>
      <c r="E19" s="4"/>
      <c r="F19" s="4"/>
    </row>
    <row r="20" spans="1:6" x14ac:dyDescent="0.25">
      <c r="A20" s="5" t="s">
        <v>20</v>
      </c>
      <c r="B20" s="5">
        <v>0.64027500000000259</v>
      </c>
      <c r="C20" s="5">
        <v>1.7002200000000001</v>
      </c>
      <c r="D20" s="4"/>
      <c r="E20" s="4"/>
      <c r="F20" s="4"/>
    </row>
    <row r="21" spans="1:6" x14ac:dyDescent="0.25">
      <c r="A21" s="5" t="s">
        <v>21</v>
      </c>
      <c r="B21" s="5">
        <v>1.7881499999999981</v>
      </c>
      <c r="C21" s="5">
        <v>4.2323399999999998</v>
      </c>
      <c r="D21" s="4"/>
      <c r="E21" s="4"/>
      <c r="F21" s="4"/>
    </row>
    <row r="22" spans="1:6" x14ac:dyDescent="0.25">
      <c r="A22" s="5" t="s">
        <v>22</v>
      </c>
      <c r="B22" s="5">
        <v>-5.1674999999999471E-2</v>
      </c>
      <c r="C22" s="5">
        <v>0.111507</v>
      </c>
      <c r="D22" s="4"/>
      <c r="E22" s="4"/>
      <c r="F22" s="4"/>
    </row>
    <row r="23" spans="1:6" x14ac:dyDescent="0.25">
      <c r="A23" s="5" t="s">
        <v>23</v>
      </c>
      <c r="B23" s="5">
        <v>-0.30607499999999987</v>
      </c>
      <c r="C23" s="5">
        <v>1.6201300000000001</v>
      </c>
      <c r="D23" s="4"/>
      <c r="E23" s="4"/>
      <c r="F23" s="4"/>
    </row>
    <row r="24" spans="1:6" x14ac:dyDescent="0.25">
      <c r="A24" s="5" t="s">
        <v>24</v>
      </c>
      <c r="B24" s="5">
        <v>7.392499999999913E-2</v>
      </c>
      <c r="C24" s="5">
        <v>0.16383500000000001</v>
      </c>
      <c r="D24" s="4"/>
      <c r="E24" s="4"/>
      <c r="F24" s="4"/>
    </row>
    <row r="25" spans="1:6" x14ac:dyDescent="0.25">
      <c r="A25" s="5" t="s">
        <v>25</v>
      </c>
      <c r="B25" s="5">
        <v>4.4124999999997527E-2</v>
      </c>
      <c r="C25" s="5">
        <v>7.2981000000000004E-2</v>
      </c>
      <c r="D25" s="4"/>
      <c r="E25" s="4"/>
      <c r="F25" s="4"/>
    </row>
    <row r="26" spans="1:6" x14ac:dyDescent="0.25">
      <c r="A26" s="5" t="s">
        <v>26</v>
      </c>
      <c r="B26" s="5">
        <v>-0.19870000000000232</v>
      </c>
      <c r="C26" s="5">
        <v>0.34925400000000001</v>
      </c>
      <c r="D26" s="4"/>
      <c r="E26" s="4"/>
      <c r="F26" s="4"/>
    </row>
    <row r="27" spans="1:6" x14ac:dyDescent="0.25">
      <c r="A27" s="5" t="s">
        <v>27</v>
      </c>
      <c r="B27" s="5">
        <v>-0.1537750000000031</v>
      </c>
      <c r="C27" s="5">
        <v>0.30654300000000001</v>
      </c>
      <c r="D27" s="4"/>
      <c r="E27" s="4"/>
      <c r="F27" s="4"/>
    </row>
    <row r="28" spans="1:6" x14ac:dyDescent="0.25">
      <c r="A28" s="5" t="s">
        <v>28</v>
      </c>
      <c r="B28" s="5">
        <v>-0.42287500000000122</v>
      </c>
      <c r="C28" s="5">
        <v>1.71384</v>
      </c>
      <c r="D28" s="4"/>
      <c r="E28" s="4"/>
      <c r="F28" s="4"/>
    </row>
    <row r="29" spans="1:6" x14ac:dyDescent="0.25">
      <c r="A29" s="5" t="s">
        <v>29</v>
      </c>
      <c r="B29" s="5">
        <v>1.6641999999999975</v>
      </c>
      <c r="C29" s="5">
        <v>3.7031100000000001</v>
      </c>
      <c r="D29" s="4"/>
      <c r="E29" s="4"/>
      <c r="F29" s="4"/>
    </row>
    <row r="30" spans="1:6" x14ac:dyDescent="0.25">
      <c r="A30" s="5" t="s">
        <v>30</v>
      </c>
      <c r="B30" s="5">
        <v>0.99174999999999969</v>
      </c>
      <c r="C30" s="5">
        <v>3.10425</v>
      </c>
      <c r="D30" s="4"/>
      <c r="E30" s="4"/>
      <c r="F30" s="4"/>
    </row>
    <row r="31" spans="1:6" x14ac:dyDescent="0.25">
      <c r="A31" s="5" t="s">
        <v>31</v>
      </c>
      <c r="B31" s="5">
        <v>0.3154000000000039</v>
      </c>
      <c r="C31" s="5">
        <v>1.63184</v>
      </c>
      <c r="D31" s="4"/>
      <c r="E31" s="4"/>
      <c r="F31" s="4"/>
    </row>
    <row r="32" spans="1:6" x14ac:dyDescent="0.25">
      <c r="A32" s="5" t="s">
        <v>32</v>
      </c>
      <c r="B32" s="5">
        <v>0.46717500000000101</v>
      </c>
      <c r="C32" s="5">
        <v>0.71749700000000005</v>
      </c>
      <c r="D32" s="4"/>
      <c r="E32" s="4"/>
      <c r="F32" s="4"/>
    </row>
    <row r="33" spans="1:6" x14ac:dyDescent="0.25">
      <c r="A33" s="5" t="s">
        <v>33</v>
      </c>
      <c r="B33" s="5">
        <v>0.3441749999999999</v>
      </c>
      <c r="C33" s="5">
        <v>0.863981</v>
      </c>
      <c r="D33" s="4"/>
      <c r="E33" s="4"/>
      <c r="F33" s="4"/>
    </row>
    <row r="34" spans="1:6" x14ac:dyDescent="0.25">
      <c r="A34" s="5" t="s">
        <v>34</v>
      </c>
      <c r="B34" s="5">
        <v>0.78875000000000028</v>
      </c>
      <c r="C34" s="5">
        <v>2.5784400000000001</v>
      </c>
      <c r="D34" s="4"/>
      <c r="E34" s="4"/>
      <c r="F34" s="4"/>
    </row>
    <row r="35" spans="1:6" x14ac:dyDescent="0.25">
      <c r="A35" s="5" t="s">
        <v>35</v>
      </c>
      <c r="B35" s="5">
        <v>1.0881749999999997</v>
      </c>
      <c r="C35" s="5">
        <v>2.3679000000000001</v>
      </c>
      <c r="D35" s="4"/>
      <c r="E35" s="4"/>
      <c r="F35" s="4"/>
    </row>
    <row r="36" spans="1:6" x14ac:dyDescent="0.25">
      <c r="A36" s="5" t="s">
        <v>36</v>
      </c>
      <c r="B36" s="5">
        <v>2.3029499999999992</v>
      </c>
      <c r="C36" s="5">
        <v>3.8832800000000001</v>
      </c>
      <c r="D36" s="4"/>
      <c r="E36" s="4"/>
      <c r="F36" s="4"/>
    </row>
    <row r="37" spans="1:6" x14ac:dyDescent="0.25">
      <c r="A37" s="5" t="s">
        <v>37</v>
      </c>
      <c r="B37" s="5">
        <v>0.57017499999999899</v>
      </c>
      <c r="C37" s="5">
        <v>0.928365</v>
      </c>
      <c r="D37" s="4"/>
      <c r="E37" s="4"/>
      <c r="F37" s="4"/>
    </row>
    <row r="38" spans="1:6" x14ac:dyDescent="0.25">
      <c r="A38" s="5" t="s">
        <v>38</v>
      </c>
      <c r="B38" s="5">
        <v>-0.59689999999999799</v>
      </c>
      <c r="C38" s="5">
        <v>2.2143000000000002</v>
      </c>
      <c r="D38" s="4"/>
      <c r="E38" s="4"/>
      <c r="F38" s="4"/>
    </row>
    <row r="39" spans="1:6" x14ac:dyDescent="0.25">
      <c r="A39" s="5" t="s">
        <v>39</v>
      </c>
      <c r="B39" s="5">
        <v>-0.98127499999999301</v>
      </c>
      <c r="C39" s="5">
        <v>3.99891</v>
      </c>
      <c r="D39" s="4"/>
      <c r="E39" s="4"/>
      <c r="F39" s="4"/>
    </row>
    <row r="40" spans="1:6" x14ac:dyDescent="0.25">
      <c r="A40" s="5" t="s">
        <v>40</v>
      </c>
      <c r="B40" s="5">
        <v>-0.80367499999999836</v>
      </c>
      <c r="C40" s="5">
        <v>3.9089399999999999</v>
      </c>
      <c r="D40" s="4"/>
      <c r="E40" s="4"/>
      <c r="F40" s="4"/>
    </row>
    <row r="41" spans="1:6" x14ac:dyDescent="0.25">
      <c r="A41" s="5" t="s">
        <v>41</v>
      </c>
      <c r="B41" s="5">
        <v>-0.95584999999999809</v>
      </c>
      <c r="C41" s="5">
        <v>2.8420899999999998</v>
      </c>
      <c r="D41" s="4"/>
      <c r="E41" s="4"/>
      <c r="F41" s="4"/>
    </row>
    <row r="42" spans="1:6" x14ac:dyDescent="0.25">
      <c r="A42" s="5" t="s">
        <v>42</v>
      </c>
      <c r="B42" s="5">
        <v>-2.0399999999995089E-2</v>
      </c>
      <c r="C42" s="5">
        <v>3.8688399999999998E-2</v>
      </c>
      <c r="D42" s="4"/>
      <c r="E42" s="4"/>
      <c r="F42" s="4"/>
    </row>
    <row r="43" spans="1:6" x14ac:dyDescent="0.25">
      <c r="A43" s="5" t="s">
        <v>43</v>
      </c>
      <c r="B43" s="5">
        <v>-0.23117500000000391</v>
      </c>
      <c r="C43" s="5">
        <v>0.290466</v>
      </c>
      <c r="D43" s="4"/>
      <c r="E43" s="4"/>
      <c r="F43" s="4"/>
    </row>
    <row r="44" spans="1:6" x14ac:dyDescent="0.25">
      <c r="A44" s="5" t="s">
        <v>44</v>
      </c>
      <c r="B44" s="5">
        <v>-0.98930000000000007</v>
      </c>
      <c r="C44" s="5">
        <v>1.7197199999999999</v>
      </c>
      <c r="D44" s="4"/>
      <c r="E44" s="4"/>
      <c r="F44" s="4"/>
    </row>
    <row r="45" spans="1:6" x14ac:dyDescent="0.25">
      <c r="A45" s="5" t="s">
        <v>45</v>
      </c>
      <c r="B45" s="5">
        <v>-2.434191666666667</v>
      </c>
      <c r="C45" s="5">
        <v>3.6231800000000001</v>
      </c>
      <c r="D45" s="4"/>
      <c r="E45" s="4"/>
      <c r="F45" s="4"/>
    </row>
    <row r="46" spans="1:6" x14ac:dyDescent="0.25">
      <c r="A46" s="5" t="s">
        <v>46</v>
      </c>
      <c r="B46" s="5">
        <v>2.738900000000001</v>
      </c>
      <c r="C46" s="5">
        <v>3.9795199999999999</v>
      </c>
      <c r="D46" s="4"/>
      <c r="E46" s="4"/>
      <c r="F46" s="4"/>
    </row>
    <row r="47" spans="1:6" x14ac:dyDescent="0.25">
      <c r="A47" s="5" t="s">
        <v>47</v>
      </c>
      <c r="B47" s="5">
        <v>-0.7911500000000018</v>
      </c>
      <c r="C47" s="5">
        <v>0.56199500000000002</v>
      </c>
      <c r="D47" s="4"/>
      <c r="E47" s="4"/>
      <c r="F47" s="4"/>
    </row>
    <row r="48" spans="1:6" x14ac:dyDescent="0.25">
      <c r="A48" s="5" t="s">
        <v>48</v>
      </c>
      <c r="B48" s="5">
        <v>-0.42912500000000264</v>
      </c>
      <c r="C48" s="5">
        <v>1.8254300000000001</v>
      </c>
      <c r="D48" s="4"/>
      <c r="E48" s="4"/>
      <c r="F48" s="4"/>
    </row>
    <row r="49" spans="1:6" x14ac:dyDescent="0.25">
      <c r="A49" s="5" t="s">
        <v>49</v>
      </c>
      <c r="B49" s="5">
        <v>-0.14559999999999818</v>
      </c>
      <c r="C49" s="5">
        <v>0.149342</v>
      </c>
      <c r="D49" s="4"/>
      <c r="E49" s="4"/>
      <c r="F49" s="4"/>
    </row>
    <row r="50" spans="1:6" x14ac:dyDescent="0.25">
      <c r="A50" s="5" t="s">
        <v>50</v>
      </c>
      <c r="B50" s="5">
        <v>0.85897499999999738</v>
      </c>
      <c r="C50" s="5">
        <v>2.3642500000000002</v>
      </c>
      <c r="D50" s="4"/>
      <c r="E50" s="4"/>
      <c r="F50" s="4"/>
    </row>
    <row r="51" spans="1:6" x14ac:dyDescent="0.25">
      <c r="A51" s="5" t="s">
        <v>51</v>
      </c>
      <c r="B51" s="5">
        <v>-0.53550000000000253</v>
      </c>
      <c r="C51" s="5">
        <v>1.8731599999999999</v>
      </c>
      <c r="D51" s="4"/>
      <c r="E51" s="4"/>
      <c r="F51" s="4"/>
    </row>
    <row r="52" spans="1:6" x14ac:dyDescent="0.25">
      <c r="A52" s="5" t="s">
        <v>52</v>
      </c>
      <c r="B52" s="5">
        <v>-0.12145000000000294</v>
      </c>
      <c r="C52" s="5">
        <v>0.51941199999999998</v>
      </c>
      <c r="D52" s="4"/>
      <c r="E52" s="4"/>
      <c r="F52" s="4"/>
    </row>
    <row r="53" spans="1:6" x14ac:dyDescent="0.25">
      <c r="A53" s="5" t="s">
        <v>53</v>
      </c>
      <c r="B53" s="5">
        <v>-1.6607500000000002</v>
      </c>
      <c r="C53" s="5">
        <v>2.8655599999999999</v>
      </c>
      <c r="D53" s="4"/>
      <c r="E53" s="4"/>
      <c r="F53" s="4"/>
    </row>
    <row r="54" spans="1:6" x14ac:dyDescent="0.25">
      <c r="A54" s="5" t="s">
        <v>54</v>
      </c>
      <c r="B54" s="5">
        <v>-0.33795000000000286</v>
      </c>
      <c r="C54" s="5">
        <v>1.1087199999999999</v>
      </c>
      <c r="D54" s="4"/>
      <c r="E54" s="4"/>
      <c r="F54" s="4"/>
    </row>
    <row r="55" spans="1:6" x14ac:dyDescent="0.25">
      <c r="A55" s="5" t="s">
        <v>55</v>
      </c>
      <c r="B55" s="5">
        <v>-2.7438500000000019</v>
      </c>
      <c r="C55" s="5">
        <v>2.6537299999999999</v>
      </c>
      <c r="D55" s="4"/>
      <c r="E55" s="4"/>
      <c r="F55" s="4"/>
    </row>
    <row r="56" spans="1:6" x14ac:dyDescent="0.25">
      <c r="A56" s="5" t="s">
        <v>56</v>
      </c>
      <c r="B56" s="5">
        <v>1.810175000000001</v>
      </c>
      <c r="C56" s="5">
        <v>2.1242999999999999</v>
      </c>
      <c r="D56" s="4"/>
      <c r="E56" s="4"/>
      <c r="F56" s="4"/>
    </row>
    <row r="57" spans="1:6" x14ac:dyDescent="0.25">
      <c r="A57" s="5" t="s">
        <v>57</v>
      </c>
      <c r="B57" s="5">
        <v>-0.48917499999999947</v>
      </c>
      <c r="C57" s="5">
        <v>1.43696</v>
      </c>
      <c r="D57" s="4"/>
      <c r="E57" s="4"/>
      <c r="F57" s="4"/>
    </row>
    <row r="58" spans="1:6" x14ac:dyDescent="0.25">
      <c r="A58" s="5" t="s">
        <v>58</v>
      </c>
      <c r="B58" s="5">
        <v>-2.999641666666669</v>
      </c>
      <c r="C58" s="5">
        <v>4.6028500000000001</v>
      </c>
      <c r="D58" s="4"/>
      <c r="E58" s="4"/>
      <c r="F58" s="4"/>
    </row>
    <row r="59" spans="1:6" x14ac:dyDescent="0.25">
      <c r="A59" s="5" t="s">
        <v>59</v>
      </c>
      <c r="B59" s="5">
        <v>-0.46157499999999985</v>
      </c>
      <c r="C59" s="5">
        <v>1.39368</v>
      </c>
      <c r="D59" s="4"/>
      <c r="E59" s="4"/>
      <c r="F59" s="4"/>
    </row>
    <row r="60" spans="1:6" x14ac:dyDescent="0.25">
      <c r="A60" s="5" t="s">
        <v>60</v>
      </c>
      <c r="B60" s="5">
        <v>0.86609999999999943</v>
      </c>
      <c r="C60" s="5">
        <v>1.5440799999999999</v>
      </c>
      <c r="D60" s="4"/>
      <c r="E60" s="4"/>
      <c r="F60" s="4"/>
    </row>
    <row r="61" spans="1:6" x14ac:dyDescent="0.25">
      <c r="A61" s="5" t="s">
        <v>61</v>
      </c>
      <c r="B61" s="5">
        <v>-1.8057500000000033</v>
      </c>
      <c r="C61" s="5">
        <v>3.7907700000000002</v>
      </c>
      <c r="D61" s="4"/>
      <c r="E61" s="4"/>
      <c r="F61" s="4"/>
    </row>
    <row r="62" spans="1:6" x14ac:dyDescent="0.25">
      <c r="A62" s="5" t="s">
        <v>62</v>
      </c>
      <c r="B62" s="5">
        <v>3.1874999999999432E-2</v>
      </c>
      <c r="C62" s="5">
        <v>4.1983800000000002E-2</v>
      </c>
      <c r="D62" s="4"/>
      <c r="E62" s="4"/>
      <c r="F62" s="4"/>
    </row>
    <row r="63" spans="1:6" x14ac:dyDescent="0.25">
      <c r="A63" s="5" t="s">
        <v>63</v>
      </c>
      <c r="B63" s="5">
        <v>1.0001750000000023</v>
      </c>
      <c r="C63" s="5">
        <v>2.8832200000000001</v>
      </c>
      <c r="D63" s="4"/>
      <c r="E63" s="4"/>
      <c r="F63" s="4"/>
    </row>
    <row r="64" spans="1:6" x14ac:dyDescent="0.25">
      <c r="A64" s="5" t="s">
        <v>64</v>
      </c>
      <c r="B64" s="5">
        <v>2.5904999999999951</v>
      </c>
      <c r="C64" s="5">
        <v>4.7825899999999999</v>
      </c>
      <c r="D64" s="4"/>
      <c r="E64" s="4"/>
      <c r="F64" s="4"/>
    </row>
    <row r="65" spans="1:6" x14ac:dyDescent="0.25">
      <c r="A65" s="5" t="s">
        <v>65</v>
      </c>
      <c r="B65" s="5">
        <v>2.8081249999999933</v>
      </c>
      <c r="C65" s="5">
        <v>5.8050499999999996</v>
      </c>
      <c r="D65" s="4"/>
      <c r="E65" s="4"/>
      <c r="F65" s="4"/>
    </row>
    <row r="66" spans="1:6" x14ac:dyDescent="0.25">
      <c r="A66" s="5" t="s">
        <v>66</v>
      </c>
      <c r="B66" s="5">
        <v>-0.41284999999999528</v>
      </c>
      <c r="C66" s="5">
        <v>0.58136100000000002</v>
      </c>
      <c r="D66" s="4"/>
      <c r="E66" s="4"/>
      <c r="F66" s="4"/>
    </row>
    <row r="67" spans="1:6" x14ac:dyDescent="0.25">
      <c r="A67" s="5" t="s">
        <v>67</v>
      </c>
      <c r="B67" s="5">
        <v>0.4212750000000014</v>
      </c>
      <c r="C67" s="5">
        <v>0.99287999999999998</v>
      </c>
      <c r="D67" s="4"/>
      <c r="E67" s="4"/>
      <c r="F67" s="4"/>
    </row>
    <row r="68" spans="1:6" x14ac:dyDescent="0.25">
      <c r="A68" s="5" t="s">
        <v>68</v>
      </c>
      <c r="B68" s="5">
        <v>1.4165750000000017</v>
      </c>
      <c r="C68" s="5">
        <v>2.7301700000000002</v>
      </c>
      <c r="D68" s="4"/>
      <c r="E68" s="4"/>
      <c r="F68" s="4"/>
    </row>
    <row r="69" spans="1:6" x14ac:dyDescent="0.25">
      <c r="A69" s="5" t="s">
        <v>69</v>
      </c>
      <c r="B69" s="5">
        <v>-3.8594500000000025</v>
      </c>
      <c r="C69" s="5">
        <v>6.6924900000000003</v>
      </c>
      <c r="D69" s="4"/>
      <c r="E69" s="4"/>
      <c r="F69" s="4"/>
    </row>
    <row r="70" spans="1:6" x14ac:dyDescent="0.25">
      <c r="A70" s="5" t="s">
        <v>70</v>
      </c>
      <c r="B70" s="5">
        <v>-1.0229999999999997</v>
      </c>
      <c r="C70" s="5">
        <v>3.1345499999999999</v>
      </c>
      <c r="D70" s="4"/>
      <c r="E70" s="4"/>
      <c r="F70" s="4"/>
    </row>
    <row r="71" spans="1:6" x14ac:dyDescent="0.25">
      <c r="A71" s="5" t="s">
        <v>71</v>
      </c>
      <c r="B71" s="5">
        <v>-1.6335749999999969</v>
      </c>
      <c r="C71" s="5">
        <v>4.2987299999999999</v>
      </c>
      <c r="D71" s="4"/>
      <c r="E71" s="4"/>
      <c r="F71" s="4"/>
    </row>
    <row r="72" spans="1:6" x14ac:dyDescent="0.25">
      <c r="A72" s="5" t="s">
        <v>72</v>
      </c>
      <c r="B72" s="5">
        <v>-0.19749999999999801</v>
      </c>
      <c r="C72" s="5">
        <v>0.371114</v>
      </c>
      <c r="D72" s="4"/>
      <c r="E72" s="4"/>
      <c r="F72" s="4"/>
    </row>
    <row r="73" spans="1:6" x14ac:dyDescent="0.25">
      <c r="A73" s="5" t="s">
        <v>73</v>
      </c>
      <c r="B73" s="5">
        <v>-2.9910499999999978</v>
      </c>
      <c r="C73" s="5">
        <v>3.8364799999999999</v>
      </c>
      <c r="D73" s="4"/>
      <c r="E73" s="4"/>
      <c r="F73" s="4"/>
    </row>
    <row r="74" spans="1:6" x14ac:dyDescent="0.25">
      <c r="A74" s="5" t="s">
        <v>74</v>
      </c>
      <c r="B74" s="5">
        <v>0.98017499999999913</v>
      </c>
      <c r="C74" s="5">
        <v>1.7924100000000001</v>
      </c>
      <c r="D74" s="4"/>
      <c r="E74" s="4"/>
      <c r="F74" s="4"/>
    </row>
    <row r="75" spans="1:6" x14ac:dyDescent="0.25">
      <c r="A75" s="5" t="s">
        <v>75</v>
      </c>
      <c r="B75" s="5">
        <v>-0.77302499999999696</v>
      </c>
      <c r="C75" s="5">
        <v>3.04555</v>
      </c>
      <c r="D75" s="4"/>
      <c r="E75" s="4"/>
      <c r="F75" s="4"/>
    </row>
    <row r="76" spans="1:6" x14ac:dyDescent="0.25">
      <c r="A76" s="5" t="s">
        <v>76</v>
      </c>
      <c r="B76" s="5">
        <v>1.1012750000000011</v>
      </c>
      <c r="C76" s="5">
        <v>2.49701</v>
      </c>
      <c r="D76" s="4"/>
      <c r="E76" s="4"/>
      <c r="F76" s="4"/>
    </row>
    <row r="77" spans="1:6" x14ac:dyDescent="0.25">
      <c r="A77" s="5" t="s">
        <v>77</v>
      </c>
      <c r="B77" s="5">
        <v>1.6653999999999947</v>
      </c>
      <c r="C77" s="5">
        <v>2.0928100000000001</v>
      </c>
      <c r="D77" s="4"/>
      <c r="E77" s="4"/>
      <c r="F77" s="4"/>
    </row>
    <row r="78" spans="1:6" x14ac:dyDescent="0.25">
      <c r="A78" s="5" t="s">
        <v>78</v>
      </c>
      <c r="B78" s="5">
        <v>-1.2873249999999992</v>
      </c>
      <c r="C78" s="5">
        <v>4.1426800000000004</v>
      </c>
      <c r="D78" s="4"/>
      <c r="E78" s="4"/>
      <c r="F78" s="4"/>
    </row>
    <row r="79" spans="1:6" x14ac:dyDescent="0.25">
      <c r="A79" s="5" t="s">
        <v>79</v>
      </c>
      <c r="B79" s="5">
        <v>-0.56647500000000051</v>
      </c>
      <c r="C79" s="5">
        <v>1.89988</v>
      </c>
      <c r="D79" s="4"/>
      <c r="E79" s="4"/>
      <c r="F79" s="4"/>
    </row>
    <row r="80" spans="1:6" x14ac:dyDescent="0.25">
      <c r="A80" s="5" t="s">
        <v>80</v>
      </c>
      <c r="B80" s="5">
        <v>-0.843275000000002</v>
      </c>
      <c r="C80" s="5">
        <v>2.9203299999999999</v>
      </c>
      <c r="D80" s="4"/>
      <c r="E80" s="4"/>
      <c r="F80" s="4"/>
    </row>
    <row r="81" spans="1:6" x14ac:dyDescent="0.25">
      <c r="A81" s="5" t="s">
        <v>81</v>
      </c>
      <c r="B81" s="5">
        <v>-0.54224999999999923</v>
      </c>
      <c r="C81" s="5">
        <v>0.95016199999999995</v>
      </c>
      <c r="D81" s="4"/>
      <c r="E81" s="4"/>
      <c r="F81" s="4"/>
    </row>
    <row r="82" spans="1:6" x14ac:dyDescent="0.25">
      <c r="A82" s="5" t="s">
        <v>82</v>
      </c>
      <c r="B82" s="5">
        <v>-1.3034000000000034</v>
      </c>
      <c r="C82" s="5">
        <v>3.0274000000000001</v>
      </c>
      <c r="D82" s="4"/>
      <c r="E82" s="4"/>
      <c r="F82" s="4"/>
    </row>
    <row r="83" spans="1:6" x14ac:dyDescent="0.25">
      <c r="A83" s="5" t="s">
        <v>83</v>
      </c>
      <c r="B83" s="5">
        <v>-0.69370000000000331</v>
      </c>
      <c r="C83" s="5">
        <v>3.5697000000000001</v>
      </c>
      <c r="D83" s="4"/>
      <c r="E83" s="4"/>
      <c r="F83" s="4"/>
    </row>
    <row r="84" spans="1:6" x14ac:dyDescent="0.25">
      <c r="A84" s="5" t="s">
        <v>84</v>
      </c>
      <c r="B84" s="5">
        <v>-0.95698333333333352</v>
      </c>
      <c r="C84" s="5">
        <v>2.6207400000000001</v>
      </c>
      <c r="D84" s="4"/>
      <c r="E84" s="4"/>
      <c r="F84" s="4"/>
    </row>
    <row r="85" spans="1:6" x14ac:dyDescent="0.25">
      <c r="A85" s="5" t="s">
        <v>85</v>
      </c>
      <c r="B85" s="5">
        <v>-0.57542500000000274</v>
      </c>
      <c r="C85" s="5">
        <v>0.44475700000000001</v>
      </c>
      <c r="D85" s="4"/>
      <c r="E85" s="4"/>
      <c r="F85" s="4"/>
    </row>
    <row r="86" spans="1:6" x14ac:dyDescent="0.25">
      <c r="A86" s="5" t="s">
        <v>86</v>
      </c>
      <c r="B86" s="5">
        <v>-3.2499999999657803E-4</v>
      </c>
      <c r="C86" s="5">
        <v>2.1392999999999998E-3</v>
      </c>
      <c r="D86" s="4"/>
      <c r="E86" s="4"/>
      <c r="F86" s="4"/>
    </row>
    <row r="87" spans="1:6" x14ac:dyDescent="0.25">
      <c r="A87" s="5" t="s">
        <v>87</v>
      </c>
      <c r="B87" s="5">
        <v>0.41504999999999725</v>
      </c>
      <c r="C87" s="5">
        <v>0.48985600000000001</v>
      </c>
      <c r="D87" s="4"/>
      <c r="E87" s="4"/>
      <c r="F87" s="4"/>
    </row>
    <row r="88" spans="1:6" x14ac:dyDescent="0.25">
      <c r="A88" s="5" t="s">
        <v>88</v>
      </c>
      <c r="B88" s="5">
        <v>-2.4264499999999991</v>
      </c>
      <c r="C88" s="5">
        <v>2.9498500000000001</v>
      </c>
      <c r="D88" s="4"/>
      <c r="E88" s="4"/>
      <c r="F88" s="4"/>
    </row>
    <row r="89" spans="1:6" x14ac:dyDescent="0.25">
      <c r="A89" s="5" t="s">
        <v>89</v>
      </c>
      <c r="B89" s="5">
        <v>-2.2667749999999991</v>
      </c>
      <c r="C89" s="5">
        <v>5.3049999999999997</v>
      </c>
      <c r="D89" s="4"/>
      <c r="E89" s="4"/>
      <c r="F89" s="4"/>
    </row>
    <row r="90" spans="1:6" x14ac:dyDescent="0.25">
      <c r="A90" s="5" t="s">
        <v>90</v>
      </c>
      <c r="B90" s="5">
        <v>2.0131249999999987</v>
      </c>
      <c r="C90" s="5">
        <v>5.3049799999999996</v>
      </c>
      <c r="D90" s="4"/>
      <c r="E90" s="4"/>
      <c r="F90" s="4"/>
    </row>
    <row r="91" spans="1:6" x14ac:dyDescent="0.25">
      <c r="A91" s="5" t="s">
        <v>91</v>
      </c>
      <c r="B91" s="5">
        <v>-2.3310250000000003</v>
      </c>
      <c r="C91" s="5">
        <v>5.7739000000000003</v>
      </c>
      <c r="D91" s="4"/>
      <c r="E91" s="4"/>
      <c r="F91" s="4"/>
    </row>
    <row r="92" spans="1:6" x14ac:dyDescent="0.25">
      <c r="A92" s="5" t="s">
        <v>92</v>
      </c>
      <c r="B92" s="5">
        <v>-0.82719999999999771</v>
      </c>
      <c r="C92" s="5">
        <v>2.0125299999999999</v>
      </c>
      <c r="D92" s="4"/>
      <c r="E92" s="4"/>
      <c r="F92" s="4"/>
    </row>
    <row r="93" spans="1:6" x14ac:dyDescent="0.25">
      <c r="A93" s="5" t="s">
        <v>93</v>
      </c>
      <c r="B93" s="5">
        <v>0.84287500000000293</v>
      </c>
      <c r="C93" s="5">
        <v>1.32426</v>
      </c>
      <c r="D93" s="4"/>
      <c r="E93" s="4"/>
      <c r="F93" s="4"/>
    </row>
    <row r="94" spans="1:6" x14ac:dyDescent="0.25">
      <c r="A94" s="5" t="s">
        <v>94</v>
      </c>
      <c r="B94" s="5">
        <v>0.24340000000000117</v>
      </c>
      <c r="C94" s="5">
        <v>0.93318900000000005</v>
      </c>
      <c r="D94" s="4"/>
      <c r="E94" s="4"/>
      <c r="F94" s="4"/>
    </row>
    <row r="95" spans="1:6" x14ac:dyDescent="0.25">
      <c r="A95" s="5" t="s">
        <v>95</v>
      </c>
      <c r="B95" s="5">
        <v>-4.7077250000000035</v>
      </c>
      <c r="C95" s="5">
        <v>4.4328000000000003</v>
      </c>
      <c r="D95" s="4"/>
      <c r="E95" s="4"/>
      <c r="F95" s="4"/>
    </row>
    <row r="96" spans="1:6" x14ac:dyDescent="0.25">
      <c r="A96" s="5" t="s">
        <v>96</v>
      </c>
      <c r="B96" s="5">
        <v>-5.196550000000002</v>
      </c>
      <c r="C96" s="5">
        <v>4.8936599999999997</v>
      </c>
      <c r="D96" s="4"/>
      <c r="E96" s="4"/>
      <c r="F96" s="4"/>
    </row>
    <row r="97" spans="1:6" x14ac:dyDescent="0.25">
      <c r="A97" s="5" t="s">
        <v>97</v>
      </c>
      <c r="B97" s="5">
        <v>2.4765999999999977</v>
      </c>
      <c r="C97" s="5">
        <v>4.6638999999999999</v>
      </c>
      <c r="D97" s="4"/>
      <c r="E97" s="4"/>
      <c r="F97" s="4"/>
    </row>
    <row r="98" spans="1:6" x14ac:dyDescent="0.25">
      <c r="A98" s="5" t="s">
        <v>98</v>
      </c>
      <c r="B98" s="5">
        <v>0.43220000000000169</v>
      </c>
      <c r="C98" s="5">
        <v>1.4254899999999999</v>
      </c>
      <c r="D98" s="4"/>
      <c r="E98" s="4"/>
      <c r="F98" s="4"/>
    </row>
    <row r="99" spans="1:6" x14ac:dyDescent="0.25">
      <c r="A99" s="5" t="s">
        <v>99</v>
      </c>
      <c r="B99" s="5">
        <v>5.2650000000006969E-2</v>
      </c>
      <c r="C99" s="5">
        <v>0.126836</v>
      </c>
      <c r="D99" s="4"/>
      <c r="E99" s="4"/>
      <c r="F99" s="4"/>
    </row>
    <row r="100" spans="1:6" x14ac:dyDescent="0.25">
      <c r="A100" s="5" t="s">
        <v>100</v>
      </c>
      <c r="B100" s="5">
        <v>-0.20542500000000175</v>
      </c>
      <c r="C100" s="5">
        <v>0.49473699999999998</v>
      </c>
      <c r="D100" s="4"/>
      <c r="E100" s="4"/>
      <c r="F100" s="4"/>
    </row>
    <row r="101" spans="1:6" x14ac:dyDescent="0.25">
      <c r="A101" s="5" t="s">
        <v>101</v>
      </c>
      <c r="B101" s="5">
        <v>1.1974749999999972</v>
      </c>
      <c r="C101" s="5">
        <v>2.08466</v>
      </c>
      <c r="D101" s="4"/>
      <c r="E101" s="4"/>
      <c r="F101" s="4"/>
    </row>
    <row r="102" spans="1:6" x14ac:dyDescent="0.25">
      <c r="A102" s="5" t="s">
        <v>102</v>
      </c>
      <c r="B102" s="5">
        <v>4.6486249999999991</v>
      </c>
      <c r="C102" s="5">
        <v>4.7980499999999999</v>
      </c>
      <c r="D102" s="4"/>
      <c r="E102" s="4"/>
      <c r="F102" s="4"/>
    </row>
    <row r="103" spans="1:6" x14ac:dyDescent="0.25">
      <c r="A103" s="5" t="s">
        <v>103</v>
      </c>
      <c r="B103" s="5">
        <v>-0.21292500000000203</v>
      </c>
      <c r="C103" s="5">
        <v>1.87843</v>
      </c>
      <c r="D103" s="4"/>
      <c r="E103" s="4"/>
      <c r="F103" s="4"/>
    </row>
    <row r="104" spans="1:6" x14ac:dyDescent="0.25">
      <c r="A104" s="5" t="s">
        <v>104</v>
      </c>
      <c r="B104" s="5">
        <v>-2.1899499999999996</v>
      </c>
      <c r="C104" s="5">
        <v>4.2274000000000003</v>
      </c>
      <c r="D104" s="4"/>
      <c r="E104" s="4"/>
      <c r="F104" s="4"/>
    </row>
    <row r="105" spans="1:6" x14ac:dyDescent="0.25">
      <c r="A105" s="5" t="s">
        <v>105</v>
      </c>
      <c r="B105" s="5">
        <v>1.8948</v>
      </c>
      <c r="C105" s="5">
        <v>5.0236599999999996</v>
      </c>
      <c r="D105" s="4"/>
      <c r="E105" s="4"/>
      <c r="F105" s="4"/>
    </row>
    <row r="106" spans="1:6" x14ac:dyDescent="0.25">
      <c r="A106" s="5" t="s">
        <v>106</v>
      </c>
      <c r="B106" s="5">
        <v>-4.1140000000000008</v>
      </c>
      <c r="C106" s="5">
        <v>5.28165</v>
      </c>
      <c r="D106" s="4"/>
      <c r="E106" s="4"/>
      <c r="F106" s="4"/>
    </row>
    <row r="107" spans="1:6" x14ac:dyDescent="0.25">
      <c r="A107" s="5" t="s">
        <v>107</v>
      </c>
      <c r="B107" s="5">
        <v>2.7316000000000003</v>
      </c>
      <c r="C107" s="5">
        <v>4.0397999999999996</v>
      </c>
      <c r="D107" s="4"/>
      <c r="E107" s="4"/>
      <c r="F107" s="4"/>
    </row>
    <row r="108" spans="1:6" x14ac:dyDescent="0.25">
      <c r="A108" s="5" t="s">
        <v>108</v>
      </c>
      <c r="B108" s="5">
        <v>-1.5154250000000005</v>
      </c>
      <c r="C108" s="5">
        <v>3.9113199999999999</v>
      </c>
      <c r="D108" s="4"/>
      <c r="E108" s="4"/>
      <c r="F108" s="4"/>
    </row>
    <row r="109" spans="1:6" x14ac:dyDescent="0.25">
      <c r="A109" s="5" t="s">
        <v>109</v>
      </c>
      <c r="B109" s="5">
        <v>-0.66475000000000151</v>
      </c>
      <c r="C109" s="5">
        <v>1.88158</v>
      </c>
      <c r="D109" s="4"/>
      <c r="E109" s="4"/>
      <c r="F109" s="4"/>
    </row>
    <row r="110" spans="1:6" x14ac:dyDescent="0.25">
      <c r="A110" s="5" t="s">
        <v>110</v>
      </c>
      <c r="B110" s="5">
        <v>-0.41799999999999926</v>
      </c>
      <c r="C110" s="5">
        <v>1.18171</v>
      </c>
      <c r="D110" s="4"/>
      <c r="E110" s="4"/>
      <c r="F110" s="4"/>
    </row>
    <row r="111" spans="1:6" x14ac:dyDescent="0.25">
      <c r="A111" s="5" t="s">
        <v>111</v>
      </c>
      <c r="B111" s="5">
        <v>-0.94727499999999765</v>
      </c>
      <c r="C111" s="5">
        <v>1.31904</v>
      </c>
      <c r="D111" s="4"/>
      <c r="E111" s="4"/>
      <c r="F111" s="4"/>
    </row>
    <row r="112" spans="1:6" x14ac:dyDescent="0.25">
      <c r="A112" s="5" t="s">
        <v>112</v>
      </c>
      <c r="B112" s="5">
        <v>-1.4064249999999952</v>
      </c>
      <c r="C112" s="5">
        <v>4.5987299999999998</v>
      </c>
      <c r="D112" s="4"/>
      <c r="E112" s="4"/>
      <c r="F112" s="4"/>
    </row>
    <row r="113" spans="1:6" x14ac:dyDescent="0.25">
      <c r="A113" s="5" t="s">
        <v>113</v>
      </c>
      <c r="B113" s="5">
        <v>-0.43621666666666314</v>
      </c>
      <c r="C113" s="5">
        <v>0.40432400000000002</v>
      </c>
      <c r="D113" s="4"/>
      <c r="E113" s="4"/>
      <c r="F113" s="4"/>
    </row>
    <row r="114" spans="1:6" x14ac:dyDescent="0.25">
      <c r="A114" s="5" t="s">
        <v>114</v>
      </c>
      <c r="B114" s="5">
        <v>-1.1352083333333383</v>
      </c>
      <c r="C114" s="5">
        <v>3.1525500000000002</v>
      </c>
      <c r="D114" s="4"/>
      <c r="E114" s="4"/>
      <c r="F114" s="4"/>
    </row>
    <row r="115" spans="1:6" x14ac:dyDescent="0.25">
      <c r="A115" s="5" t="s">
        <v>115</v>
      </c>
      <c r="B115" s="5">
        <v>-0.15638333333333421</v>
      </c>
      <c r="C115" s="5">
        <v>0.29476999999999998</v>
      </c>
      <c r="D115" s="4"/>
      <c r="E115" s="4"/>
      <c r="F115" s="4"/>
    </row>
    <row r="116" spans="1:6" x14ac:dyDescent="0.25">
      <c r="A116" s="5" t="s">
        <v>116</v>
      </c>
      <c r="B116" s="5">
        <v>2.4191749999999956</v>
      </c>
      <c r="C116" s="5">
        <v>5.1335100000000002</v>
      </c>
      <c r="D116" s="4"/>
      <c r="E116" s="4"/>
      <c r="F116" s="4"/>
    </row>
    <row r="117" spans="1:6" x14ac:dyDescent="0.25">
      <c r="A117" s="5" t="s">
        <v>117</v>
      </c>
      <c r="B117" s="5">
        <v>1.3648000000000025</v>
      </c>
      <c r="C117" s="5">
        <v>2.5846100000000001</v>
      </c>
      <c r="D117" s="4"/>
      <c r="E117" s="4"/>
      <c r="F117" s="4"/>
    </row>
    <row r="118" spans="1:6" x14ac:dyDescent="0.25">
      <c r="A118" s="5" t="s">
        <v>118</v>
      </c>
      <c r="B118" s="5">
        <v>1.7379999999999995</v>
      </c>
      <c r="C118" s="5">
        <v>2.83548</v>
      </c>
      <c r="D118" s="4"/>
      <c r="E118" s="4"/>
      <c r="F118" s="4"/>
    </row>
    <row r="119" spans="1:6" x14ac:dyDescent="0.25">
      <c r="A119" s="5" t="s">
        <v>119</v>
      </c>
      <c r="B119" s="5">
        <v>-0.18157500000000226</v>
      </c>
      <c r="C119" s="5">
        <v>0.26874999999999999</v>
      </c>
      <c r="D119" s="4"/>
      <c r="E119" s="4"/>
      <c r="F119" s="4"/>
    </row>
    <row r="120" spans="1:6" x14ac:dyDescent="0.25">
      <c r="A120" s="5" t="s">
        <v>120</v>
      </c>
      <c r="B120" s="5">
        <v>-9.6199999999999619E-2</v>
      </c>
      <c r="C120" s="5">
        <v>8.2605899999999996E-2</v>
      </c>
      <c r="D120" s="4"/>
      <c r="E120" s="4"/>
      <c r="F120" s="4"/>
    </row>
    <row r="121" spans="1:6" x14ac:dyDescent="0.25">
      <c r="A121" s="5" t="s">
        <v>121</v>
      </c>
      <c r="B121" s="5">
        <v>-0.42772499999999525</v>
      </c>
      <c r="C121" s="5">
        <v>1.7124200000000001</v>
      </c>
      <c r="D121" s="4"/>
      <c r="E121" s="4"/>
      <c r="F121" s="4"/>
    </row>
    <row r="122" spans="1:6" x14ac:dyDescent="0.25">
      <c r="A122" s="5" t="s">
        <v>122</v>
      </c>
      <c r="B122" s="5">
        <v>0.21446666666666658</v>
      </c>
      <c r="C122" s="5">
        <v>0.40662399999999999</v>
      </c>
      <c r="D122" s="4"/>
      <c r="E122" s="4"/>
      <c r="F122" s="4"/>
    </row>
    <row r="123" spans="1:6" x14ac:dyDescent="0.25">
      <c r="A123" s="5" t="s">
        <v>123</v>
      </c>
      <c r="B123" s="5">
        <v>0.23447499999999977</v>
      </c>
      <c r="C123" s="5">
        <v>0.38416800000000001</v>
      </c>
      <c r="D123" s="4"/>
      <c r="E123" s="4"/>
      <c r="F123" s="4"/>
    </row>
    <row r="124" spans="1:6" x14ac:dyDescent="0.25">
      <c r="A124" s="5" t="s">
        <v>124</v>
      </c>
      <c r="B124" s="5">
        <v>-1.0553999999999988</v>
      </c>
      <c r="C124" s="5">
        <v>2.73712</v>
      </c>
      <c r="D124" s="4"/>
      <c r="E124" s="4"/>
      <c r="F124" s="4"/>
    </row>
    <row r="125" spans="1:6" x14ac:dyDescent="0.25">
      <c r="A125" s="5" t="s">
        <v>125</v>
      </c>
      <c r="B125" s="5">
        <v>-1.0631999999999984</v>
      </c>
      <c r="C125" s="5">
        <v>2.48475</v>
      </c>
      <c r="D125" s="4"/>
      <c r="E125" s="4"/>
      <c r="F125" s="4"/>
    </row>
    <row r="126" spans="1:6" x14ac:dyDescent="0.25">
      <c r="A126" s="5" t="s">
        <v>126</v>
      </c>
      <c r="B126" s="5">
        <v>-0.62857500000000144</v>
      </c>
      <c r="C126" s="5">
        <v>2.9835699999999998</v>
      </c>
      <c r="D126" s="4"/>
      <c r="E126" s="4"/>
      <c r="F126" s="4"/>
    </row>
    <row r="127" spans="1:6" x14ac:dyDescent="0.25">
      <c r="A127" s="5" t="s">
        <v>127</v>
      </c>
      <c r="B127" s="5">
        <v>-2.4236750000000029</v>
      </c>
      <c r="C127" s="5">
        <v>4.5117399999999996</v>
      </c>
      <c r="D127" s="4"/>
      <c r="E127" s="4"/>
      <c r="F127" s="4"/>
    </row>
    <row r="128" spans="1:6" x14ac:dyDescent="0.25">
      <c r="A128" s="5" t="s">
        <v>128</v>
      </c>
      <c r="B128" s="5">
        <v>-1.3379000000000048</v>
      </c>
      <c r="C128" s="5">
        <v>2.6886299999999999</v>
      </c>
      <c r="D128" s="4"/>
      <c r="E128" s="4"/>
      <c r="F128" s="4"/>
    </row>
    <row r="129" spans="1:6" x14ac:dyDescent="0.25">
      <c r="A129" s="5" t="s">
        <v>129</v>
      </c>
      <c r="B129" s="5">
        <v>-0.39969999999999928</v>
      </c>
      <c r="C129" s="5">
        <v>0.595495</v>
      </c>
      <c r="D129" s="4"/>
      <c r="E129" s="4"/>
      <c r="F129" s="4"/>
    </row>
    <row r="130" spans="1:6" x14ac:dyDescent="0.25">
      <c r="A130" s="5" t="s">
        <v>130</v>
      </c>
      <c r="B130" s="5">
        <v>0.28774999999999906</v>
      </c>
      <c r="C130" s="5">
        <v>0.33107399999999998</v>
      </c>
      <c r="D130" s="4"/>
      <c r="E130" s="4"/>
      <c r="F130" s="4"/>
    </row>
    <row r="131" spans="1:6" x14ac:dyDescent="0.25">
      <c r="A131" s="5" t="s">
        <v>131</v>
      </c>
      <c r="B131" s="5">
        <v>-0.90040000000000475</v>
      </c>
      <c r="C131" s="5">
        <v>1.78081</v>
      </c>
      <c r="D131" s="4"/>
      <c r="E131" s="4"/>
      <c r="F131" s="4"/>
    </row>
    <row r="132" spans="1:6" x14ac:dyDescent="0.25">
      <c r="A132" s="5" t="s">
        <v>132</v>
      </c>
      <c r="B132" s="5">
        <v>-0.11177500000000151</v>
      </c>
      <c r="C132" s="5">
        <v>0.13058</v>
      </c>
      <c r="D132" s="4"/>
      <c r="E132" s="4"/>
      <c r="F132" s="4"/>
    </row>
    <row r="133" spans="1:6" x14ac:dyDescent="0.25">
      <c r="A133" s="5" t="s">
        <v>133</v>
      </c>
      <c r="B133" s="5">
        <v>0.83045000000000258</v>
      </c>
      <c r="C133" s="5">
        <v>1.4993099999999999</v>
      </c>
      <c r="D133" s="4"/>
      <c r="E133" s="4"/>
      <c r="F133" s="4"/>
    </row>
    <row r="134" spans="1:6" x14ac:dyDescent="0.25">
      <c r="A134" s="5" t="s">
        <v>134</v>
      </c>
      <c r="B134" s="5">
        <v>-0.88944999999999652</v>
      </c>
      <c r="C134" s="5">
        <v>3.4053599999999999</v>
      </c>
      <c r="D134" s="4"/>
      <c r="E134" s="4"/>
      <c r="F134" s="4"/>
    </row>
    <row r="135" spans="1:6" x14ac:dyDescent="0.25">
      <c r="A135" s="5" t="s">
        <v>135</v>
      </c>
      <c r="B135" s="5">
        <v>-0.33027500000000032</v>
      </c>
      <c r="C135" s="5">
        <v>0.39330900000000002</v>
      </c>
      <c r="D135" s="4"/>
      <c r="E135" s="4"/>
      <c r="F135" s="4"/>
    </row>
    <row r="136" spans="1:6" x14ac:dyDescent="0.25">
      <c r="A136" s="5" t="s">
        <v>136</v>
      </c>
      <c r="B136" s="5">
        <v>-1.4594250000000031</v>
      </c>
      <c r="C136" s="5">
        <v>3.4553400000000001</v>
      </c>
      <c r="D136" s="4"/>
      <c r="E136" s="4"/>
      <c r="F136" s="4"/>
    </row>
    <row r="137" spans="1:6" x14ac:dyDescent="0.25">
      <c r="A137" s="5" t="s">
        <v>137</v>
      </c>
      <c r="B137" s="5">
        <v>-0.78325000000000244</v>
      </c>
      <c r="C137" s="5">
        <v>1.85205</v>
      </c>
      <c r="D137" s="4"/>
      <c r="E137" s="4"/>
      <c r="F137" s="4"/>
    </row>
    <row r="138" spans="1:6" x14ac:dyDescent="0.25">
      <c r="A138" s="5" t="s">
        <v>138</v>
      </c>
      <c r="B138" s="5">
        <v>-0.5277499999999975</v>
      </c>
      <c r="C138" s="5">
        <v>2.8878599999999999</v>
      </c>
      <c r="D138" s="4"/>
      <c r="E138" s="4"/>
      <c r="F138" s="4"/>
    </row>
    <row r="139" spans="1:6" x14ac:dyDescent="0.25">
      <c r="A139" s="5" t="s">
        <v>139</v>
      </c>
      <c r="B139" s="5">
        <v>-0.68005000000000138</v>
      </c>
      <c r="C139" s="5">
        <v>1.3233600000000001</v>
      </c>
      <c r="D139" s="4"/>
      <c r="E139" s="4"/>
      <c r="F139" s="4"/>
    </row>
    <row r="140" spans="1:6" x14ac:dyDescent="0.25">
      <c r="A140" s="5" t="s">
        <v>140</v>
      </c>
      <c r="B140" s="5">
        <v>-1.0141249999999964</v>
      </c>
      <c r="C140" s="5">
        <v>3.9386199999999998</v>
      </c>
      <c r="D140" s="4"/>
      <c r="E140" s="4"/>
      <c r="F140" s="4"/>
    </row>
    <row r="141" spans="1:6" x14ac:dyDescent="0.25">
      <c r="A141" s="5" t="s">
        <v>141</v>
      </c>
      <c r="B141" s="5">
        <v>3.4719249999999988</v>
      </c>
      <c r="C141" s="5">
        <v>6.0484200000000001</v>
      </c>
      <c r="D141" s="4"/>
      <c r="E141" s="4"/>
      <c r="F141" s="4"/>
    </row>
    <row r="142" spans="1:6" x14ac:dyDescent="0.25">
      <c r="A142" s="5" t="s">
        <v>142</v>
      </c>
      <c r="B142" s="5">
        <v>5.6799999999995521E-2</v>
      </c>
      <c r="C142" s="5">
        <v>0.18249099999999999</v>
      </c>
      <c r="D142" s="4"/>
      <c r="E142" s="4"/>
      <c r="F142" s="4"/>
    </row>
    <row r="143" spans="1:6" x14ac:dyDescent="0.25">
      <c r="A143" s="5" t="s">
        <v>143</v>
      </c>
      <c r="B143" s="5">
        <v>-0.84660000000000224</v>
      </c>
      <c r="C143" s="5">
        <v>1.1122399999999999</v>
      </c>
      <c r="D143" s="4"/>
      <c r="E143" s="4"/>
      <c r="F143" s="4"/>
    </row>
    <row r="144" spans="1:6" x14ac:dyDescent="0.25">
      <c r="A144" s="5" t="s">
        <v>144</v>
      </c>
      <c r="B144" s="5">
        <v>3.5260999999999996</v>
      </c>
      <c r="C144" s="5">
        <v>4.6171199999999999</v>
      </c>
      <c r="D144" s="4"/>
      <c r="E144" s="4"/>
      <c r="F144" s="4"/>
    </row>
    <row r="145" spans="1:6" x14ac:dyDescent="0.25">
      <c r="A145" s="5" t="s">
        <v>145</v>
      </c>
      <c r="B145" s="5">
        <v>-1.3249999999978002E-3</v>
      </c>
      <c r="C145" s="5">
        <v>1.2136499999999999E-3</v>
      </c>
      <c r="D145" s="4"/>
      <c r="E145" s="4"/>
      <c r="F145" s="4"/>
    </row>
    <row r="146" spans="1:6" x14ac:dyDescent="0.25">
      <c r="A146" s="5" t="s">
        <v>146</v>
      </c>
      <c r="B146" s="5">
        <v>-0.90855000000000175</v>
      </c>
      <c r="C146" s="5">
        <v>1.0247999999999999</v>
      </c>
      <c r="D146" s="4"/>
      <c r="E146" s="4"/>
      <c r="F146" s="4"/>
    </row>
    <row r="147" spans="1:6" x14ac:dyDescent="0.25">
      <c r="A147" s="5" t="s">
        <v>147</v>
      </c>
      <c r="B147" s="5">
        <v>-0.87509999999999621</v>
      </c>
      <c r="C147" s="5">
        <v>2.5667399999999998</v>
      </c>
      <c r="D147" s="4"/>
      <c r="E147" s="4"/>
      <c r="F147" s="4"/>
    </row>
    <row r="148" spans="1:6" x14ac:dyDescent="0.25">
      <c r="A148" s="5" t="s">
        <v>148</v>
      </c>
      <c r="B148" s="5">
        <v>-0.3723500000000044</v>
      </c>
      <c r="C148" s="5">
        <v>0.39846100000000001</v>
      </c>
      <c r="D148" s="4"/>
      <c r="E148" s="4"/>
      <c r="F148" s="4"/>
    </row>
    <row r="149" spans="1:6" x14ac:dyDescent="0.25">
      <c r="A149" s="5" t="s">
        <v>149</v>
      </c>
      <c r="B149" s="5">
        <v>0.34627500000000211</v>
      </c>
      <c r="C149" s="5">
        <v>1.1307199999999999</v>
      </c>
      <c r="D149" s="4"/>
      <c r="E149" s="4"/>
      <c r="F149" s="4"/>
    </row>
    <row r="150" spans="1:6" x14ac:dyDescent="0.25">
      <c r="A150" s="5" t="s">
        <v>150</v>
      </c>
      <c r="B150" s="5">
        <v>-0.28865000000000052</v>
      </c>
      <c r="C150" s="5">
        <v>1.9832799999999999</v>
      </c>
      <c r="D150" s="4"/>
      <c r="E150" s="4"/>
      <c r="F150" s="4"/>
    </row>
    <row r="151" spans="1:6" x14ac:dyDescent="0.25">
      <c r="A151" s="5" t="s">
        <v>151</v>
      </c>
      <c r="B151" s="5">
        <v>0.6705500000000022</v>
      </c>
      <c r="C151" s="5">
        <v>0.92361199999999999</v>
      </c>
      <c r="D151" s="4"/>
      <c r="E151" s="4"/>
      <c r="F151" s="4"/>
    </row>
    <row r="152" spans="1:6" x14ac:dyDescent="0.25">
      <c r="A152" s="5" t="s">
        <v>152</v>
      </c>
      <c r="B152" s="5">
        <v>2.1171500000000023</v>
      </c>
      <c r="C152" s="5">
        <v>2.84104</v>
      </c>
      <c r="D152" s="4"/>
      <c r="E152" s="4"/>
      <c r="F152" s="4"/>
    </row>
    <row r="153" spans="1:6" x14ac:dyDescent="0.25">
      <c r="A153" s="5" t="s">
        <v>153</v>
      </c>
      <c r="B153" s="5">
        <v>1.8341500000000011</v>
      </c>
      <c r="C153" s="5">
        <v>7.16601</v>
      </c>
      <c r="D153" s="4"/>
      <c r="E153" s="4"/>
      <c r="F153" s="4"/>
    </row>
    <row r="154" spans="1:6" x14ac:dyDescent="0.25">
      <c r="A154" s="5" t="s">
        <v>154</v>
      </c>
      <c r="B154" s="5">
        <v>-1.0758499999999991</v>
      </c>
      <c r="C154" s="5">
        <v>3.6727699999999999</v>
      </c>
      <c r="D154" s="4"/>
      <c r="E154" s="4"/>
      <c r="F154" s="4"/>
    </row>
    <row r="155" spans="1:6" x14ac:dyDescent="0.25">
      <c r="A155" s="5" t="s">
        <v>155</v>
      </c>
      <c r="B155" s="5">
        <v>0.42872499999999647</v>
      </c>
      <c r="C155" s="5">
        <v>0.487118</v>
      </c>
      <c r="D155" s="4"/>
      <c r="E155" s="4"/>
      <c r="F155" s="4"/>
    </row>
    <row r="156" spans="1:6" x14ac:dyDescent="0.25">
      <c r="A156" s="5" t="s">
        <v>156</v>
      </c>
      <c r="B156" s="5">
        <v>-1.6974499999999964</v>
      </c>
      <c r="C156" s="5">
        <v>3.52555</v>
      </c>
      <c r="D156" s="4"/>
      <c r="E156" s="4"/>
      <c r="F156" s="4"/>
    </row>
    <row r="157" spans="1:6" x14ac:dyDescent="0.25">
      <c r="A157" s="5" t="s">
        <v>157</v>
      </c>
      <c r="B157" s="5">
        <v>-1.031374999999997</v>
      </c>
      <c r="C157" s="5">
        <v>1.60947</v>
      </c>
      <c r="D157" s="4"/>
      <c r="E157" s="4"/>
      <c r="F157" s="4"/>
    </row>
    <row r="158" spans="1:6" x14ac:dyDescent="0.25">
      <c r="A158" s="5" t="s">
        <v>158</v>
      </c>
      <c r="B158" s="5">
        <v>-1.8484999999999978</v>
      </c>
      <c r="C158" s="5">
        <v>5.5231899999999996</v>
      </c>
      <c r="D158" s="4"/>
      <c r="E158" s="4"/>
      <c r="F158" s="4"/>
    </row>
    <row r="159" spans="1:6" x14ac:dyDescent="0.25">
      <c r="A159" s="5" t="s">
        <v>159</v>
      </c>
      <c r="B159" s="5">
        <v>-2.8311250000000037</v>
      </c>
      <c r="C159" s="5">
        <v>6.3799599999999996</v>
      </c>
      <c r="D159" s="4"/>
      <c r="E159" s="4"/>
      <c r="F159" s="4"/>
    </row>
    <row r="160" spans="1:6" x14ac:dyDescent="0.25">
      <c r="A160" s="5" t="s">
        <v>160</v>
      </c>
      <c r="B160" s="5">
        <v>-0.40197500000000019</v>
      </c>
      <c r="C160" s="5">
        <v>1.1375999999999999</v>
      </c>
      <c r="D160" s="4"/>
      <c r="E160" s="4"/>
      <c r="F160" s="4"/>
    </row>
    <row r="161" spans="1:6" x14ac:dyDescent="0.25">
      <c r="A161" s="5" t="s">
        <v>161</v>
      </c>
      <c r="B161" s="5">
        <v>-0.3807249999999982</v>
      </c>
      <c r="C161" s="5">
        <v>1.0573699999999999</v>
      </c>
      <c r="D161" s="4"/>
      <c r="E161" s="4"/>
      <c r="F161" s="4"/>
    </row>
    <row r="162" spans="1:6" x14ac:dyDescent="0.25">
      <c r="A162" s="5" t="s">
        <v>162</v>
      </c>
      <c r="B162" s="5">
        <v>-1.9293499999999959</v>
      </c>
      <c r="C162" s="5">
        <v>4.98393</v>
      </c>
      <c r="D162" s="4"/>
      <c r="E162" s="4"/>
      <c r="F162" s="4"/>
    </row>
    <row r="163" spans="1:6" x14ac:dyDescent="0.25">
      <c r="A163" s="5" t="s">
        <v>163</v>
      </c>
      <c r="B163" s="5">
        <v>-0.33634999999999948</v>
      </c>
      <c r="C163" s="5">
        <v>0.72161200000000003</v>
      </c>
      <c r="D163" s="4"/>
      <c r="E163" s="4"/>
      <c r="F163" s="4"/>
    </row>
    <row r="164" spans="1:6" x14ac:dyDescent="0.25">
      <c r="A164" s="5" t="s">
        <v>164</v>
      </c>
      <c r="B164" s="5">
        <v>0.72877499999999884</v>
      </c>
      <c r="C164" s="5">
        <v>1.0259100000000001</v>
      </c>
      <c r="D164" s="4"/>
      <c r="E164" s="4"/>
      <c r="F164" s="4"/>
    </row>
    <row r="165" spans="1:6" x14ac:dyDescent="0.25">
      <c r="A165" s="5" t="s">
        <v>165</v>
      </c>
      <c r="B165" s="5">
        <v>0.6660250000000012</v>
      </c>
      <c r="C165" s="5">
        <v>0.65885099999999996</v>
      </c>
      <c r="D165" s="4"/>
      <c r="E165" s="4"/>
      <c r="F165" s="4"/>
    </row>
    <row r="166" spans="1:6" x14ac:dyDescent="0.25">
      <c r="A166" s="5" t="s">
        <v>166</v>
      </c>
      <c r="B166" s="5">
        <v>1.4766750000000002</v>
      </c>
      <c r="C166" s="5">
        <v>3.56779</v>
      </c>
      <c r="D166" s="4"/>
      <c r="E166" s="4"/>
      <c r="F166" s="4"/>
    </row>
    <row r="167" spans="1:6" x14ac:dyDescent="0.25">
      <c r="A167" s="5" t="s">
        <v>167</v>
      </c>
      <c r="B167" s="5">
        <v>-0.69282499999999914</v>
      </c>
      <c r="C167" s="5">
        <v>1.3748199999999999</v>
      </c>
      <c r="D167" s="4"/>
      <c r="E167" s="4"/>
      <c r="F167" s="4"/>
    </row>
    <row r="168" spans="1:6" x14ac:dyDescent="0.25">
      <c r="A168" s="5" t="s">
        <v>168</v>
      </c>
      <c r="B168" s="5">
        <v>-0.70534999999999926</v>
      </c>
      <c r="C168" s="5">
        <v>1.8754200000000001</v>
      </c>
      <c r="D168" s="4"/>
      <c r="E168" s="4"/>
      <c r="F168" s="4"/>
    </row>
    <row r="169" spans="1:6" x14ac:dyDescent="0.25">
      <c r="A169" s="5" t="s">
        <v>169</v>
      </c>
      <c r="B169" s="5">
        <v>-2.938875000000003</v>
      </c>
      <c r="C169" s="5">
        <v>2.7279800000000001</v>
      </c>
      <c r="D169" s="4"/>
      <c r="E169" s="4"/>
      <c r="F169" s="4"/>
    </row>
    <row r="170" spans="1:6" x14ac:dyDescent="0.25">
      <c r="A170" s="5" t="s">
        <v>170</v>
      </c>
      <c r="B170" s="5">
        <v>-1.2173249999999989</v>
      </c>
      <c r="C170" s="5">
        <v>3.8454000000000002</v>
      </c>
      <c r="D170" s="4"/>
      <c r="E170" s="4"/>
      <c r="F170" s="4"/>
    </row>
    <row r="171" spans="1:6" x14ac:dyDescent="0.25">
      <c r="A171" s="5" t="s">
        <v>171</v>
      </c>
      <c r="B171" s="5">
        <v>-0.47820000000000107</v>
      </c>
      <c r="C171" s="5">
        <v>0.884768</v>
      </c>
      <c r="D171" s="4"/>
      <c r="E171" s="4"/>
      <c r="F171" s="4"/>
    </row>
    <row r="172" spans="1:6" x14ac:dyDescent="0.25">
      <c r="A172" s="5" t="s">
        <v>172</v>
      </c>
      <c r="B172" s="5">
        <v>-1.0708750000000009</v>
      </c>
      <c r="C172" s="5">
        <v>3.9077700000000002</v>
      </c>
      <c r="D172" s="4"/>
      <c r="E172" s="4"/>
      <c r="F172" s="4"/>
    </row>
    <row r="173" spans="1:6" x14ac:dyDescent="0.25">
      <c r="A173" s="5" t="s">
        <v>173</v>
      </c>
      <c r="B173" s="5">
        <v>-2.7212749999999986</v>
      </c>
      <c r="C173" s="5">
        <v>6.0872299999999999</v>
      </c>
      <c r="D173" s="4"/>
      <c r="E173" s="4"/>
      <c r="F173" s="4"/>
    </row>
    <row r="174" spans="1:6" x14ac:dyDescent="0.25">
      <c r="A174" s="5" t="s">
        <v>174</v>
      </c>
      <c r="B174" s="5">
        <v>1.8924999999999415E-2</v>
      </c>
      <c r="C174" s="5">
        <v>4.1584500000000003E-2</v>
      </c>
      <c r="D174" s="4"/>
      <c r="E174" s="4"/>
      <c r="F174" s="4"/>
    </row>
    <row r="175" spans="1:6" x14ac:dyDescent="0.25">
      <c r="A175" s="5" t="s">
        <v>175</v>
      </c>
      <c r="B175" s="5">
        <v>-5.3583750000000023</v>
      </c>
      <c r="C175" s="5">
        <v>5.4257099999999996</v>
      </c>
      <c r="D175" s="4"/>
      <c r="E175" s="4"/>
      <c r="F175" s="4"/>
    </row>
    <row r="176" spans="1:6" x14ac:dyDescent="0.25">
      <c r="A176" s="5" t="s">
        <v>176</v>
      </c>
      <c r="B176" s="5">
        <v>-1.8481749999999977</v>
      </c>
      <c r="C176" s="5">
        <v>1.67235</v>
      </c>
      <c r="D176" s="4"/>
      <c r="E176" s="4"/>
      <c r="F176" s="4"/>
    </row>
    <row r="177" spans="1:6" x14ac:dyDescent="0.25">
      <c r="A177" s="5" t="s">
        <v>177</v>
      </c>
      <c r="B177" s="5">
        <v>-1.9113583333333324</v>
      </c>
      <c r="C177" s="5">
        <v>4.6308699999999998</v>
      </c>
      <c r="D177" s="4"/>
      <c r="E177" s="4"/>
      <c r="F177" s="4"/>
    </row>
    <row r="178" spans="1:6" x14ac:dyDescent="0.25">
      <c r="A178" s="5" t="s">
        <v>178</v>
      </c>
      <c r="B178" s="5">
        <v>-1.1081250000000011</v>
      </c>
      <c r="C178" s="5">
        <v>4.1040400000000004</v>
      </c>
      <c r="D178" s="4"/>
      <c r="E178" s="4"/>
      <c r="F178" s="4"/>
    </row>
    <row r="179" spans="1:6" x14ac:dyDescent="0.25">
      <c r="A179" s="5" t="s">
        <v>179</v>
      </c>
      <c r="B179" s="5">
        <v>-1.9986999999999959</v>
      </c>
      <c r="C179" s="5">
        <v>3.4746299999999999</v>
      </c>
      <c r="D179" s="4"/>
      <c r="E179" s="4"/>
      <c r="F179" s="4"/>
    </row>
    <row r="180" spans="1:6" x14ac:dyDescent="0.25">
      <c r="A180" s="5" t="s">
        <v>180</v>
      </c>
      <c r="B180" s="5">
        <v>2.1638500000000001</v>
      </c>
      <c r="C180" s="5">
        <v>5.2508299999999997</v>
      </c>
      <c r="D180" s="4"/>
      <c r="E180" s="4"/>
      <c r="F180" s="4"/>
    </row>
    <row r="181" spans="1:6" x14ac:dyDescent="0.25">
      <c r="A181" s="5" t="s">
        <v>181</v>
      </c>
      <c r="B181" s="5">
        <v>-0.70572500000000105</v>
      </c>
      <c r="C181" s="5">
        <v>1.4604699999999999</v>
      </c>
      <c r="D181" s="4"/>
      <c r="E181" s="4"/>
      <c r="F181" s="4"/>
    </row>
    <row r="182" spans="1:6" x14ac:dyDescent="0.25">
      <c r="A182" s="5" t="s">
        <v>182</v>
      </c>
      <c r="B182" s="5">
        <v>-8.2449999999997914E-2</v>
      </c>
      <c r="C182" s="5">
        <v>6.0697099999999997E-2</v>
      </c>
      <c r="D182" s="4"/>
      <c r="E182" s="4"/>
      <c r="F182" s="4"/>
    </row>
    <row r="183" spans="1:6" x14ac:dyDescent="0.25">
      <c r="A183" s="5" t="s">
        <v>183</v>
      </c>
      <c r="B183" s="5">
        <v>-1.5263916666666653</v>
      </c>
      <c r="C183" s="5">
        <v>3.2829899999999999</v>
      </c>
      <c r="D183" s="4"/>
      <c r="E183" s="4"/>
      <c r="F183" s="4"/>
    </row>
    <row r="184" spans="1:6" x14ac:dyDescent="0.25">
      <c r="A184" s="5" t="s">
        <v>184</v>
      </c>
      <c r="B184" s="5">
        <v>-1.7817749999999997</v>
      </c>
      <c r="C184" s="5">
        <v>3.1196600000000001</v>
      </c>
      <c r="D184" s="4"/>
      <c r="E184" s="4"/>
      <c r="F184" s="4"/>
    </row>
    <row r="185" spans="1:6" x14ac:dyDescent="0.25">
      <c r="A185" s="5" t="s">
        <v>185</v>
      </c>
      <c r="B185" s="5">
        <v>-1.1478999999999999</v>
      </c>
      <c r="C185" s="5">
        <v>3.1520999999999999</v>
      </c>
      <c r="D185" s="4"/>
      <c r="E185" s="4"/>
      <c r="F185" s="4"/>
    </row>
    <row r="186" spans="1:6" x14ac:dyDescent="0.25">
      <c r="A186" s="5" t="s">
        <v>186</v>
      </c>
      <c r="B186" s="5">
        <v>-0.22692500000000138</v>
      </c>
      <c r="C186" s="5">
        <v>1.2757700000000001</v>
      </c>
      <c r="D186" s="4"/>
      <c r="E186" s="4"/>
      <c r="F186" s="4"/>
    </row>
    <row r="187" spans="1:6" x14ac:dyDescent="0.25">
      <c r="A187" s="5" t="s">
        <v>187</v>
      </c>
      <c r="B187" s="5">
        <v>-1.2038249999999948</v>
      </c>
      <c r="C187" s="5">
        <v>1.7554399999999999</v>
      </c>
      <c r="D187" s="4"/>
      <c r="E187" s="4"/>
      <c r="F187" s="4"/>
    </row>
    <row r="188" spans="1:6" x14ac:dyDescent="0.25">
      <c r="A188" s="5" t="s">
        <v>188</v>
      </c>
      <c r="B188" s="5">
        <v>-0.58585000000000065</v>
      </c>
      <c r="C188" s="5">
        <v>2.3230400000000002</v>
      </c>
      <c r="D188" s="4"/>
      <c r="E188" s="4"/>
      <c r="F188" s="4"/>
    </row>
    <row r="189" spans="1:6" x14ac:dyDescent="0.25">
      <c r="A189" s="5" t="s">
        <v>189</v>
      </c>
      <c r="B189" s="5">
        <v>1.3400250000000007</v>
      </c>
      <c r="C189" s="5">
        <v>3.38992</v>
      </c>
      <c r="D189" s="4"/>
      <c r="E189" s="4"/>
      <c r="F189" s="4"/>
    </row>
    <row r="190" spans="1:6" x14ac:dyDescent="0.25">
      <c r="A190" s="5" t="s">
        <v>190</v>
      </c>
      <c r="B190" s="5">
        <v>1.0314166666666686</v>
      </c>
      <c r="C190" s="5">
        <v>1.80701</v>
      </c>
      <c r="D190" s="4"/>
      <c r="E190" s="4"/>
      <c r="F190" s="4"/>
    </row>
    <row r="191" spans="1:6" x14ac:dyDescent="0.25">
      <c r="A191" s="5" t="s">
        <v>191</v>
      </c>
      <c r="B191" s="5">
        <v>-0.59745000000000203</v>
      </c>
      <c r="C191" s="5">
        <v>0.61770400000000003</v>
      </c>
      <c r="D191" s="4"/>
      <c r="E191" s="4"/>
      <c r="F191" s="4"/>
    </row>
    <row r="192" spans="1:6" x14ac:dyDescent="0.25">
      <c r="A192" s="5" t="s">
        <v>192</v>
      </c>
      <c r="B192" s="5">
        <v>0.1720000000000006</v>
      </c>
      <c r="C192" s="5">
        <v>0.39438000000000001</v>
      </c>
      <c r="D192" s="4"/>
      <c r="E192" s="4"/>
      <c r="F192" s="4"/>
    </row>
    <row r="193" spans="1:6" x14ac:dyDescent="0.25">
      <c r="A193" s="5" t="s">
        <v>193</v>
      </c>
      <c r="B193" s="5">
        <v>1.045575000000003</v>
      </c>
      <c r="C193" s="5">
        <v>1.83752</v>
      </c>
      <c r="D193" s="4"/>
      <c r="E193" s="4"/>
      <c r="F193" s="4"/>
    </row>
    <row r="194" spans="1:6" x14ac:dyDescent="0.25">
      <c r="A194" s="5" t="s">
        <v>194</v>
      </c>
      <c r="B194" s="5">
        <v>0.55795000000000172</v>
      </c>
      <c r="C194" s="5">
        <v>0.83299699999999999</v>
      </c>
      <c r="D194" s="4"/>
      <c r="E194" s="4"/>
      <c r="F194" s="4"/>
    </row>
    <row r="195" spans="1:6" x14ac:dyDescent="0.25">
      <c r="A195" s="5" t="s">
        <v>195</v>
      </c>
      <c r="B195" s="5">
        <v>2.8737249999999968</v>
      </c>
      <c r="C195" s="5">
        <v>7.06501</v>
      </c>
      <c r="D195" s="4"/>
      <c r="E195" s="4"/>
      <c r="F195" s="4"/>
    </row>
    <row r="196" spans="1:6" x14ac:dyDescent="0.25">
      <c r="A196" s="5" t="s">
        <v>196</v>
      </c>
      <c r="B196" s="5">
        <v>-0.21847500000000153</v>
      </c>
      <c r="C196" s="5">
        <v>0.84719</v>
      </c>
      <c r="D196" s="4"/>
      <c r="E196" s="4"/>
      <c r="F196" s="4"/>
    </row>
    <row r="197" spans="1:6" x14ac:dyDescent="0.25">
      <c r="A197" s="5" t="s">
        <v>197</v>
      </c>
      <c r="B197" s="5">
        <v>0.67913333333332915</v>
      </c>
      <c r="C197" s="5">
        <v>1.6029899999999999</v>
      </c>
      <c r="D197" s="4"/>
      <c r="E197" s="4"/>
      <c r="F197" s="4"/>
    </row>
    <row r="198" spans="1:6" x14ac:dyDescent="0.25">
      <c r="A198" s="5" t="s">
        <v>198</v>
      </c>
      <c r="B198" s="5">
        <v>-0.9249000000000045</v>
      </c>
      <c r="C198" s="5">
        <v>0.93436200000000003</v>
      </c>
      <c r="D198" s="4"/>
      <c r="E198" s="4"/>
      <c r="F198" s="4"/>
    </row>
    <row r="199" spans="1:6" x14ac:dyDescent="0.25">
      <c r="A199" s="5" t="s">
        <v>199</v>
      </c>
      <c r="B199" s="5">
        <v>-0.25595000000000567</v>
      </c>
      <c r="C199" s="5">
        <v>0.81439799999999996</v>
      </c>
      <c r="D199" s="4"/>
      <c r="E199" s="4"/>
      <c r="F199" s="4"/>
    </row>
    <row r="200" spans="1:6" x14ac:dyDescent="0.25">
      <c r="A200" s="5" t="s">
        <v>200</v>
      </c>
      <c r="B200" s="5">
        <v>-3.347175</v>
      </c>
      <c r="C200" s="5">
        <v>2.4312200000000002</v>
      </c>
      <c r="D200" s="4"/>
      <c r="E200" s="4"/>
      <c r="F200" s="4"/>
    </row>
    <row r="201" spans="1:6" x14ac:dyDescent="0.25">
      <c r="A201" s="5" t="s">
        <v>201</v>
      </c>
      <c r="B201" s="5">
        <v>-2.0343749999999972</v>
      </c>
      <c r="C201" s="5">
        <v>2.6802600000000001</v>
      </c>
      <c r="D201" s="4"/>
      <c r="E201" s="4"/>
      <c r="F201" s="4"/>
    </row>
    <row r="202" spans="1:6" x14ac:dyDescent="0.25">
      <c r="A202" s="5" t="s">
        <v>202</v>
      </c>
      <c r="B202" s="5">
        <v>-0.98104999999999976</v>
      </c>
      <c r="C202" s="5">
        <v>2.1952199999999999</v>
      </c>
      <c r="D202" s="4"/>
      <c r="E202" s="4"/>
      <c r="F202" s="4"/>
    </row>
    <row r="203" spans="1:6" x14ac:dyDescent="0.25">
      <c r="A203" s="5" t="s">
        <v>203</v>
      </c>
      <c r="B203" s="5">
        <v>-1.2399500000000003</v>
      </c>
      <c r="C203" s="5">
        <v>2.2387899999999998</v>
      </c>
      <c r="D203" s="4"/>
      <c r="E203" s="4"/>
      <c r="F203" s="4"/>
    </row>
    <row r="204" spans="1:6" x14ac:dyDescent="0.25">
      <c r="A204" s="5" t="s">
        <v>204</v>
      </c>
      <c r="B204" s="5">
        <v>-0.4690083333333348</v>
      </c>
      <c r="C204" s="5">
        <v>1.1354500000000001</v>
      </c>
      <c r="D204" s="4"/>
      <c r="E204" s="4"/>
      <c r="F204" s="4"/>
    </row>
    <row r="205" spans="1:6" x14ac:dyDescent="0.25">
      <c r="A205" s="5" t="s">
        <v>205</v>
      </c>
      <c r="B205" s="5">
        <v>1.8431750000000022</v>
      </c>
      <c r="C205" s="5">
        <v>5.6950799999999999</v>
      </c>
      <c r="D205" s="4"/>
      <c r="E205" s="4"/>
      <c r="F205" s="4"/>
    </row>
    <row r="206" spans="1:6" x14ac:dyDescent="0.25">
      <c r="A206" s="5" t="s">
        <v>206</v>
      </c>
      <c r="B206" s="5">
        <v>-0.67872499999999647</v>
      </c>
      <c r="C206" s="5">
        <v>3.46183</v>
      </c>
      <c r="D206" s="4"/>
      <c r="E206" s="4"/>
      <c r="F206" s="4"/>
    </row>
  </sheetData>
  <mergeCells count="1">
    <mergeCell ref="A1:J1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68"/>
  <sheetViews>
    <sheetView workbookViewId="0">
      <selection activeCell="E9" sqref="E9"/>
    </sheetView>
  </sheetViews>
  <sheetFormatPr defaultRowHeight="15" x14ac:dyDescent="0.25"/>
  <cols>
    <col min="1" max="2" width="21.42578125" style="53" customWidth="1"/>
  </cols>
  <sheetData>
    <row r="1" spans="1:9" x14ac:dyDescent="0.25">
      <c r="A1" s="182" t="s">
        <v>684</v>
      </c>
      <c r="B1" s="182"/>
      <c r="C1" s="182"/>
      <c r="D1" s="182"/>
      <c r="E1" s="182"/>
      <c r="F1" s="182"/>
      <c r="G1" s="182"/>
      <c r="H1" s="182"/>
      <c r="I1" s="182"/>
    </row>
    <row r="2" spans="1:9" x14ac:dyDescent="0.25">
      <c r="A2" s="58" t="s">
        <v>619</v>
      </c>
      <c r="B2" s="1" t="s">
        <v>620</v>
      </c>
    </row>
    <row r="3" spans="1:9" x14ac:dyDescent="0.25">
      <c r="A3" s="59" t="s">
        <v>579</v>
      </c>
      <c r="B3" s="2" t="s">
        <v>211</v>
      </c>
    </row>
    <row r="4" spans="1:9" x14ac:dyDescent="0.25">
      <c r="A4" s="59" t="s">
        <v>618</v>
      </c>
      <c r="B4" s="2" t="s">
        <v>634</v>
      </c>
    </row>
    <row r="5" spans="1:9" x14ac:dyDescent="0.25">
      <c r="A5" s="59" t="s">
        <v>670</v>
      </c>
      <c r="B5" s="2" t="s">
        <v>567</v>
      </c>
    </row>
    <row r="6" spans="1:9" x14ac:dyDescent="0.25">
      <c r="A6" s="59" t="s">
        <v>671</v>
      </c>
      <c r="B6" s="2" t="s">
        <v>14</v>
      </c>
    </row>
    <row r="7" spans="1:9" x14ac:dyDescent="0.25">
      <c r="A7" s="59" t="s">
        <v>672</v>
      </c>
      <c r="B7" s="2" t="s">
        <v>635</v>
      </c>
    </row>
    <row r="8" spans="1:9" x14ac:dyDescent="0.25">
      <c r="A8" s="59" t="s">
        <v>673</v>
      </c>
      <c r="B8" s="2" t="s">
        <v>568</v>
      </c>
    </row>
    <row r="9" spans="1:9" x14ac:dyDescent="0.25">
      <c r="B9" s="2" t="s">
        <v>18</v>
      </c>
    </row>
    <row r="10" spans="1:9" x14ac:dyDescent="0.25">
      <c r="B10" s="2" t="s">
        <v>19</v>
      </c>
    </row>
    <row r="11" spans="1:9" x14ac:dyDescent="0.25">
      <c r="B11" s="2" t="s">
        <v>466</v>
      </c>
    </row>
    <row r="12" spans="1:9" x14ac:dyDescent="0.25">
      <c r="B12" s="2" t="s">
        <v>610</v>
      </c>
    </row>
    <row r="13" spans="1:9" x14ac:dyDescent="0.25">
      <c r="B13" s="2" t="s">
        <v>636</v>
      </c>
    </row>
    <row r="14" spans="1:9" x14ac:dyDescent="0.25">
      <c r="B14" s="2" t="s">
        <v>49</v>
      </c>
    </row>
    <row r="15" spans="1:9" x14ac:dyDescent="0.25">
      <c r="B15" s="2" t="s">
        <v>57</v>
      </c>
    </row>
    <row r="16" spans="1:9" x14ac:dyDescent="0.25">
      <c r="B16" s="2" t="s">
        <v>523</v>
      </c>
    </row>
    <row r="17" spans="2:2" x14ac:dyDescent="0.25">
      <c r="B17" s="2" t="s">
        <v>558</v>
      </c>
    </row>
    <row r="18" spans="2:2" x14ac:dyDescent="0.25">
      <c r="B18" s="2" t="s">
        <v>227</v>
      </c>
    </row>
    <row r="19" spans="2:2" x14ac:dyDescent="0.25">
      <c r="B19" s="2" t="s">
        <v>637</v>
      </c>
    </row>
    <row r="20" spans="2:2" x14ac:dyDescent="0.25">
      <c r="B20" s="2" t="s">
        <v>537</v>
      </c>
    </row>
    <row r="21" spans="2:2" x14ac:dyDescent="0.25">
      <c r="B21" s="2" t="s">
        <v>638</v>
      </c>
    </row>
    <row r="22" spans="2:2" x14ac:dyDescent="0.25">
      <c r="B22" s="2" t="s">
        <v>489</v>
      </c>
    </row>
    <row r="23" spans="2:2" x14ac:dyDescent="0.25">
      <c r="B23" s="2" t="s">
        <v>524</v>
      </c>
    </row>
    <row r="24" spans="2:2" x14ac:dyDescent="0.25">
      <c r="B24" s="2" t="s">
        <v>533</v>
      </c>
    </row>
    <row r="25" spans="2:2" x14ac:dyDescent="0.25">
      <c r="B25" s="2" t="s">
        <v>538</v>
      </c>
    </row>
    <row r="26" spans="2:2" x14ac:dyDescent="0.25">
      <c r="B26" s="2" t="s">
        <v>639</v>
      </c>
    </row>
    <row r="27" spans="2:2" x14ac:dyDescent="0.25">
      <c r="B27" s="2" t="s">
        <v>468</v>
      </c>
    </row>
    <row r="28" spans="2:2" x14ac:dyDescent="0.25">
      <c r="B28" s="2" t="s">
        <v>518</v>
      </c>
    </row>
    <row r="29" spans="2:2" x14ac:dyDescent="0.25">
      <c r="B29" s="2" t="s">
        <v>640</v>
      </c>
    </row>
    <row r="30" spans="2:2" x14ac:dyDescent="0.25">
      <c r="B30" s="2" t="s">
        <v>129</v>
      </c>
    </row>
    <row r="31" spans="2:2" x14ac:dyDescent="0.25">
      <c r="B31" s="2" t="s">
        <v>465</v>
      </c>
    </row>
    <row r="32" spans="2:2" x14ac:dyDescent="0.25">
      <c r="B32" s="2" t="s">
        <v>611</v>
      </c>
    </row>
    <row r="33" spans="2:2" x14ac:dyDescent="0.25">
      <c r="B33" s="2" t="s">
        <v>641</v>
      </c>
    </row>
    <row r="34" spans="2:2" x14ac:dyDescent="0.25">
      <c r="B34" s="2" t="s">
        <v>519</v>
      </c>
    </row>
    <row r="35" spans="2:2" x14ac:dyDescent="0.25">
      <c r="B35" s="2" t="s">
        <v>490</v>
      </c>
    </row>
    <row r="36" spans="2:2" x14ac:dyDescent="0.25">
      <c r="B36" s="2" t="s">
        <v>139</v>
      </c>
    </row>
    <row r="37" spans="2:2" x14ac:dyDescent="0.25">
      <c r="B37" s="2" t="s">
        <v>525</v>
      </c>
    </row>
    <row r="38" spans="2:2" x14ac:dyDescent="0.25">
      <c r="B38" s="2" t="s">
        <v>145</v>
      </c>
    </row>
    <row r="39" spans="2:2" x14ac:dyDescent="0.25">
      <c r="B39" s="2" t="s">
        <v>148</v>
      </c>
    </row>
    <row r="40" spans="2:2" x14ac:dyDescent="0.25">
      <c r="B40" s="2" t="s">
        <v>449</v>
      </c>
    </row>
    <row r="41" spans="2:2" x14ac:dyDescent="0.25">
      <c r="B41" s="2" t="s">
        <v>612</v>
      </c>
    </row>
    <row r="42" spans="2:2" x14ac:dyDescent="0.25">
      <c r="B42" s="2" t="s">
        <v>642</v>
      </c>
    </row>
    <row r="43" spans="2:2" x14ac:dyDescent="0.25">
      <c r="B43" s="2" t="s">
        <v>443</v>
      </c>
    </row>
    <row r="44" spans="2:2" x14ac:dyDescent="0.25">
      <c r="B44" s="2" t="s">
        <v>469</v>
      </c>
    </row>
    <row r="45" spans="2:2" x14ac:dyDescent="0.25">
      <c r="B45" s="2" t="s">
        <v>545</v>
      </c>
    </row>
    <row r="46" spans="2:2" x14ac:dyDescent="0.25">
      <c r="B46" s="2" t="s">
        <v>432</v>
      </c>
    </row>
    <row r="47" spans="2:2" x14ac:dyDescent="0.25">
      <c r="B47" s="2" t="s">
        <v>559</v>
      </c>
    </row>
    <row r="48" spans="2:2" x14ac:dyDescent="0.25">
      <c r="B48" s="2" t="s">
        <v>643</v>
      </c>
    </row>
    <row r="49" spans="2:2" x14ac:dyDescent="0.25">
      <c r="B49" s="2" t="s">
        <v>546</v>
      </c>
    </row>
    <row r="50" spans="2:2" x14ac:dyDescent="0.25">
      <c r="B50" s="2" t="s">
        <v>644</v>
      </c>
    </row>
    <row r="51" spans="2:2" x14ac:dyDescent="0.25">
      <c r="B51" s="2" t="s">
        <v>491</v>
      </c>
    </row>
    <row r="52" spans="2:2" x14ac:dyDescent="0.25">
      <c r="B52" s="2" t="s">
        <v>645</v>
      </c>
    </row>
    <row r="53" spans="2:2" x14ac:dyDescent="0.25">
      <c r="B53" s="2" t="s">
        <v>461</v>
      </c>
    </row>
    <row r="54" spans="2:2" x14ac:dyDescent="0.25">
      <c r="B54" s="2" t="s">
        <v>646</v>
      </c>
    </row>
    <row r="55" spans="2:2" x14ac:dyDescent="0.25">
      <c r="B55" s="2" t="s">
        <v>647</v>
      </c>
    </row>
    <row r="56" spans="2:2" x14ac:dyDescent="0.25">
      <c r="B56" s="2" t="s">
        <v>648</v>
      </c>
    </row>
    <row r="57" spans="2:2" x14ac:dyDescent="0.25">
      <c r="B57" s="2" t="s">
        <v>649</v>
      </c>
    </row>
    <row r="58" spans="2:2" x14ac:dyDescent="0.25">
      <c r="B58" s="2" t="s">
        <v>492</v>
      </c>
    </row>
    <row r="59" spans="2:2" x14ac:dyDescent="0.25">
      <c r="B59" s="2" t="s">
        <v>197</v>
      </c>
    </row>
    <row r="60" spans="2:2" x14ac:dyDescent="0.25">
      <c r="B60" s="2" t="s">
        <v>526</v>
      </c>
    </row>
    <row r="61" spans="2:2" x14ac:dyDescent="0.25">
      <c r="B61" s="2" t="s">
        <v>527</v>
      </c>
    </row>
    <row r="62" spans="2:2" x14ac:dyDescent="0.25">
      <c r="B62" s="2" t="s">
        <v>198</v>
      </c>
    </row>
    <row r="63" spans="2:2" x14ac:dyDescent="0.25">
      <c r="B63" s="2" t="s">
        <v>560</v>
      </c>
    </row>
    <row r="64" spans="2:2" x14ac:dyDescent="0.25">
      <c r="B64" s="2" t="s">
        <v>200</v>
      </c>
    </row>
    <row r="65" spans="2:2" x14ac:dyDescent="0.25">
      <c r="B65" s="2" t="s">
        <v>650</v>
      </c>
    </row>
    <row r="66" spans="2:2" x14ac:dyDescent="0.25">
      <c r="B66" s="2" t="s">
        <v>651</v>
      </c>
    </row>
    <row r="67" spans="2:2" x14ac:dyDescent="0.25">
      <c r="B67" s="2" t="s">
        <v>528</v>
      </c>
    </row>
    <row r="68" spans="2:2" x14ac:dyDescent="0.25">
      <c r="B68" s="2" t="s">
        <v>652</v>
      </c>
    </row>
    <row r="69" spans="2:2" x14ac:dyDescent="0.25">
      <c r="B69" s="2" t="s">
        <v>493</v>
      </c>
    </row>
    <row r="70" spans="2:2" x14ac:dyDescent="0.25">
      <c r="B70" s="2" t="s">
        <v>631</v>
      </c>
    </row>
    <row r="71" spans="2:2" x14ac:dyDescent="0.25">
      <c r="B71" s="2" t="s">
        <v>653</v>
      </c>
    </row>
    <row r="72" spans="2:2" x14ac:dyDescent="0.25">
      <c r="B72" s="2" t="s">
        <v>42</v>
      </c>
    </row>
    <row r="73" spans="2:2" x14ac:dyDescent="0.25">
      <c r="B73" s="2" t="s">
        <v>494</v>
      </c>
    </row>
    <row r="74" spans="2:2" x14ac:dyDescent="0.25">
      <c r="B74" s="2" t="s">
        <v>495</v>
      </c>
    </row>
    <row r="75" spans="2:2" x14ac:dyDescent="0.25">
      <c r="B75" s="2" t="s">
        <v>431</v>
      </c>
    </row>
    <row r="76" spans="2:2" x14ac:dyDescent="0.25">
      <c r="B76" s="2" t="s">
        <v>404</v>
      </c>
    </row>
    <row r="77" spans="2:2" x14ac:dyDescent="0.25">
      <c r="B77" s="2" t="s">
        <v>496</v>
      </c>
    </row>
    <row r="78" spans="2:2" x14ac:dyDescent="0.25">
      <c r="B78" s="2" t="s">
        <v>418</v>
      </c>
    </row>
    <row r="79" spans="2:2" x14ac:dyDescent="0.25">
      <c r="B79" s="2" t="s">
        <v>497</v>
      </c>
    </row>
    <row r="80" spans="2:2" x14ac:dyDescent="0.25">
      <c r="B80" s="2" t="s">
        <v>654</v>
      </c>
    </row>
    <row r="81" spans="2:2" x14ac:dyDescent="0.25">
      <c r="B81" s="2" t="s">
        <v>498</v>
      </c>
    </row>
    <row r="82" spans="2:2" x14ac:dyDescent="0.25">
      <c r="B82" s="2" t="s">
        <v>561</v>
      </c>
    </row>
    <row r="83" spans="2:2" x14ac:dyDescent="0.25">
      <c r="B83" s="2" t="s">
        <v>543</v>
      </c>
    </row>
    <row r="84" spans="2:2" x14ac:dyDescent="0.25">
      <c r="B84" s="2" t="s">
        <v>553</v>
      </c>
    </row>
    <row r="85" spans="2:2" x14ac:dyDescent="0.25">
      <c r="B85" s="2" t="s">
        <v>539</v>
      </c>
    </row>
    <row r="86" spans="2:2" x14ac:dyDescent="0.25">
      <c r="B86" s="2" t="s">
        <v>116</v>
      </c>
    </row>
    <row r="87" spans="2:2" x14ac:dyDescent="0.25">
      <c r="B87" s="2" t="s">
        <v>547</v>
      </c>
    </row>
    <row r="88" spans="2:2" x14ac:dyDescent="0.25">
      <c r="B88" s="2" t="s">
        <v>548</v>
      </c>
    </row>
    <row r="89" spans="2:2" x14ac:dyDescent="0.25">
      <c r="B89" s="2" t="s">
        <v>554</v>
      </c>
    </row>
    <row r="90" spans="2:2" x14ac:dyDescent="0.25">
      <c r="B90" s="2" t="s">
        <v>534</v>
      </c>
    </row>
    <row r="91" spans="2:2" x14ac:dyDescent="0.25">
      <c r="B91" s="2" t="s">
        <v>132</v>
      </c>
    </row>
    <row r="92" spans="2:2" x14ac:dyDescent="0.25">
      <c r="B92" s="2" t="s">
        <v>655</v>
      </c>
    </row>
    <row r="93" spans="2:2" x14ac:dyDescent="0.25">
      <c r="B93" s="2" t="s">
        <v>520</v>
      </c>
    </row>
    <row r="94" spans="2:2" x14ac:dyDescent="0.25">
      <c r="B94" s="2" t="s">
        <v>549</v>
      </c>
    </row>
    <row r="95" spans="2:2" x14ac:dyDescent="0.25">
      <c r="B95" s="2" t="s">
        <v>656</v>
      </c>
    </row>
    <row r="96" spans="2:2" x14ac:dyDescent="0.25">
      <c r="B96" s="2" t="s">
        <v>569</v>
      </c>
    </row>
    <row r="97" spans="2:2" x14ac:dyDescent="0.25">
      <c r="B97" s="2" t="s">
        <v>157</v>
      </c>
    </row>
    <row r="98" spans="2:2" x14ac:dyDescent="0.25">
      <c r="B98" s="2" t="s">
        <v>450</v>
      </c>
    </row>
    <row r="99" spans="2:2" x14ac:dyDescent="0.25">
      <c r="B99" s="2" t="s">
        <v>459</v>
      </c>
    </row>
    <row r="100" spans="2:2" x14ac:dyDescent="0.25">
      <c r="B100" s="2" t="s">
        <v>657</v>
      </c>
    </row>
    <row r="101" spans="2:2" x14ac:dyDescent="0.25">
      <c r="B101" s="2" t="s">
        <v>499</v>
      </c>
    </row>
    <row r="102" spans="2:2" x14ac:dyDescent="0.25">
      <c r="B102" s="2" t="s">
        <v>500</v>
      </c>
    </row>
    <row r="103" spans="2:2" x14ac:dyDescent="0.25">
      <c r="B103" s="2" t="s">
        <v>425</v>
      </c>
    </row>
    <row r="104" spans="2:2" x14ac:dyDescent="0.25">
      <c r="B104" s="2" t="s">
        <v>501</v>
      </c>
    </row>
    <row r="105" spans="2:2" x14ac:dyDescent="0.25">
      <c r="B105" s="2" t="s">
        <v>658</v>
      </c>
    </row>
    <row r="106" spans="2:2" x14ac:dyDescent="0.25">
      <c r="B106" s="2" t="s">
        <v>659</v>
      </c>
    </row>
    <row r="107" spans="2:2" x14ac:dyDescent="0.25">
      <c r="B107" s="2" t="s">
        <v>189</v>
      </c>
    </row>
    <row r="108" spans="2:2" x14ac:dyDescent="0.25">
      <c r="B108" s="2" t="s">
        <v>529</v>
      </c>
    </row>
    <row r="109" spans="2:2" x14ac:dyDescent="0.25">
      <c r="B109" s="2" t="s">
        <v>521</v>
      </c>
    </row>
    <row r="110" spans="2:2" x14ac:dyDescent="0.25">
      <c r="B110" s="2" t="s">
        <v>570</v>
      </c>
    </row>
    <row r="111" spans="2:2" x14ac:dyDescent="0.25">
      <c r="B111" s="2" t="s">
        <v>571</v>
      </c>
    </row>
    <row r="112" spans="2:2" x14ac:dyDescent="0.25">
      <c r="B112" s="2" t="s">
        <v>544</v>
      </c>
    </row>
    <row r="113" spans="2:2" x14ac:dyDescent="0.25">
      <c r="B113" s="2" t="s">
        <v>416</v>
      </c>
    </row>
    <row r="114" spans="2:2" x14ac:dyDescent="0.25">
      <c r="B114" s="2" t="s">
        <v>502</v>
      </c>
    </row>
    <row r="115" spans="2:2" x14ac:dyDescent="0.25">
      <c r="B115" s="2" t="s">
        <v>503</v>
      </c>
    </row>
    <row r="116" spans="2:2" x14ac:dyDescent="0.25">
      <c r="B116" s="2" t="s">
        <v>535</v>
      </c>
    </row>
    <row r="117" spans="2:2" x14ac:dyDescent="0.25">
      <c r="B117" s="2" t="s">
        <v>504</v>
      </c>
    </row>
    <row r="118" spans="2:2" x14ac:dyDescent="0.25">
      <c r="B118" s="2" t="s">
        <v>660</v>
      </c>
    </row>
    <row r="119" spans="2:2" x14ac:dyDescent="0.25">
      <c r="B119" s="2" t="s">
        <v>530</v>
      </c>
    </row>
    <row r="120" spans="2:2" x14ac:dyDescent="0.25">
      <c r="B120" s="2" t="s">
        <v>536</v>
      </c>
    </row>
    <row r="121" spans="2:2" x14ac:dyDescent="0.25">
      <c r="B121" s="2" t="s">
        <v>562</v>
      </c>
    </row>
    <row r="122" spans="2:2" x14ac:dyDescent="0.25">
      <c r="B122" s="2" t="s">
        <v>505</v>
      </c>
    </row>
    <row r="123" spans="2:2" x14ac:dyDescent="0.25">
      <c r="B123" s="2" t="s">
        <v>572</v>
      </c>
    </row>
    <row r="124" spans="2:2" x14ac:dyDescent="0.25">
      <c r="B124" s="2" t="s">
        <v>615</v>
      </c>
    </row>
    <row r="125" spans="2:2" x14ac:dyDescent="0.25">
      <c r="B125" s="2" t="s">
        <v>506</v>
      </c>
    </row>
    <row r="126" spans="2:2" x14ac:dyDescent="0.25">
      <c r="B126" s="2" t="s">
        <v>421</v>
      </c>
    </row>
    <row r="127" spans="2:2" x14ac:dyDescent="0.25">
      <c r="B127" s="2" t="s">
        <v>555</v>
      </c>
    </row>
    <row r="128" spans="2:2" x14ac:dyDescent="0.25">
      <c r="B128" s="2" t="s">
        <v>661</v>
      </c>
    </row>
    <row r="129" spans="2:2" x14ac:dyDescent="0.25">
      <c r="B129" s="2" t="s">
        <v>13</v>
      </c>
    </row>
    <row r="130" spans="2:2" x14ac:dyDescent="0.25">
      <c r="B130" s="2" t="s">
        <v>507</v>
      </c>
    </row>
    <row r="131" spans="2:2" x14ac:dyDescent="0.25">
      <c r="B131" s="2" t="s">
        <v>508</v>
      </c>
    </row>
    <row r="132" spans="2:2" x14ac:dyDescent="0.25">
      <c r="B132" s="2" t="s">
        <v>25</v>
      </c>
    </row>
    <row r="133" spans="2:2" x14ac:dyDescent="0.25">
      <c r="B133" s="2" t="s">
        <v>226</v>
      </c>
    </row>
    <row r="134" spans="2:2" x14ac:dyDescent="0.25">
      <c r="B134" s="2" t="s">
        <v>70</v>
      </c>
    </row>
    <row r="135" spans="2:2" x14ac:dyDescent="0.25">
      <c r="B135" s="2" t="s">
        <v>509</v>
      </c>
    </row>
    <row r="136" spans="2:2" x14ac:dyDescent="0.25">
      <c r="B136" s="2" t="s">
        <v>510</v>
      </c>
    </row>
    <row r="137" spans="2:2" x14ac:dyDescent="0.25">
      <c r="B137" s="2" t="s">
        <v>573</v>
      </c>
    </row>
    <row r="138" spans="2:2" x14ac:dyDescent="0.25">
      <c r="B138" s="2" t="s">
        <v>662</v>
      </c>
    </row>
    <row r="139" spans="2:2" x14ac:dyDescent="0.25">
      <c r="B139" s="2" t="s">
        <v>663</v>
      </c>
    </row>
    <row r="140" spans="2:2" x14ac:dyDescent="0.25">
      <c r="B140" s="2" t="s">
        <v>540</v>
      </c>
    </row>
    <row r="141" spans="2:2" x14ac:dyDescent="0.25">
      <c r="B141" s="2" t="s">
        <v>607</v>
      </c>
    </row>
    <row r="142" spans="2:2" x14ac:dyDescent="0.25">
      <c r="B142" s="2" t="s">
        <v>511</v>
      </c>
    </row>
    <row r="143" spans="2:2" x14ac:dyDescent="0.25">
      <c r="B143" s="2" t="s">
        <v>134</v>
      </c>
    </row>
    <row r="144" spans="2:2" x14ac:dyDescent="0.25">
      <c r="B144" s="2" t="s">
        <v>531</v>
      </c>
    </row>
    <row r="145" spans="2:2" x14ac:dyDescent="0.25">
      <c r="B145" s="2" t="s">
        <v>156</v>
      </c>
    </row>
    <row r="146" spans="2:2" x14ac:dyDescent="0.25">
      <c r="B146" s="2" t="s">
        <v>574</v>
      </c>
    </row>
    <row r="147" spans="2:2" x14ac:dyDescent="0.25">
      <c r="B147" s="2" t="s">
        <v>187</v>
      </c>
    </row>
    <row r="148" spans="2:2" x14ac:dyDescent="0.25">
      <c r="B148" s="2" t="s">
        <v>550</v>
      </c>
    </row>
    <row r="149" spans="2:2" x14ac:dyDescent="0.25">
      <c r="B149" s="2" t="s">
        <v>419</v>
      </c>
    </row>
    <row r="150" spans="2:2" x14ac:dyDescent="0.25">
      <c r="B150" s="2" t="s">
        <v>433</v>
      </c>
    </row>
    <row r="151" spans="2:2" x14ac:dyDescent="0.25">
      <c r="B151" s="2" t="s">
        <v>664</v>
      </c>
    </row>
    <row r="152" spans="2:2" x14ac:dyDescent="0.25">
      <c r="B152" s="2" t="s">
        <v>512</v>
      </c>
    </row>
    <row r="153" spans="2:2" x14ac:dyDescent="0.25">
      <c r="B153" s="2" t="s">
        <v>513</v>
      </c>
    </row>
    <row r="154" spans="2:2" x14ac:dyDescent="0.25">
      <c r="B154" s="2" t="s">
        <v>514</v>
      </c>
    </row>
    <row r="155" spans="2:2" x14ac:dyDescent="0.25">
      <c r="B155" s="2" t="s">
        <v>427</v>
      </c>
    </row>
    <row r="156" spans="2:2" x14ac:dyDescent="0.25">
      <c r="B156" s="2" t="s">
        <v>515</v>
      </c>
    </row>
    <row r="157" spans="2:2" x14ac:dyDescent="0.25">
      <c r="B157" s="2" t="s">
        <v>665</v>
      </c>
    </row>
    <row r="158" spans="2:2" x14ac:dyDescent="0.25">
      <c r="B158" s="2" t="s">
        <v>203</v>
      </c>
    </row>
    <row r="159" spans="2:2" x14ac:dyDescent="0.25">
      <c r="B159" s="2" t="s">
        <v>666</v>
      </c>
    </row>
    <row r="160" spans="2:2" x14ac:dyDescent="0.25">
      <c r="B160" s="2" t="s">
        <v>667</v>
      </c>
    </row>
    <row r="161" spans="2:2" x14ac:dyDescent="0.25">
      <c r="B161" s="2" t="s">
        <v>563</v>
      </c>
    </row>
    <row r="162" spans="2:2" x14ac:dyDescent="0.25">
      <c r="B162" s="2" t="s">
        <v>522</v>
      </c>
    </row>
    <row r="163" spans="2:2" x14ac:dyDescent="0.25">
      <c r="B163" s="2" t="s">
        <v>532</v>
      </c>
    </row>
    <row r="164" spans="2:2" x14ac:dyDescent="0.25">
      <c r="B164" s="2" t="s">
        <v>668</v>
      </c>
    </row>
    <row r="165" spans="2:2" x14ac:dyDescent="0.25">
      <c r="B165" s="2" t="s">
        <v>669</v>
      </c>
    </row>
    <row r="166" spans="2:2" x14ac:dyDescent="0.25">
      <c r="B166" s="2" t="s">
        <v>190</v>
      </c>
    </row>
    <row r="167" spans="2:2" x14ac:dyDescent="0.25">
      <c r="B167" s="2" t="s">
        <v>564</v>
      </c>
    </row>
    <row r="168" spans="2:2" x14ac:dyDescent="0.25">
      <c r="B168" s="2" t="s">
        <v>608</v>
      </c>
    </row>
  </sheetData>
  <mergeCells count="1">
    <mergeCell ref="A1:I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71"/>
  <sheetViews>
    <sheetView workbookViewId="0">
      <selection activeCell="I8" sqref="I8"/>
    </sheetView>
  </sheetViews>
  <sheetFormatPr defaultRowHeight="15" x14ac:dyDescent="0.25"/>
  <cols>
    <col min="1" max="1" width="47.42578125" customWidth="1"/>
    <col min="2" max="5" width="17.28515625" customWidth="1"/>
    <col min="6" max="6" width="11" customWidth="1"/>
  </cols>
  <sheetData>
    <row r="1" spans="1:6" x14ac:dyDescent="0.25">
      <c r="A1" s="184" t="s">
        <v>685</v>
      </c>
      <c r="B1" s="184"/>
      <c r="C1" s="184"/>
      <c r="D1" s="184"/>
      <c r="E1" s="184"/>
      <c r="F1" s="184"/>
    </row>
    <row r="2" spans="1:6" x14ac:dyDescent="0.25">
      <c r="A2" s="3" t="s">
        <v>392</v>
      </c>
      <c r="B2" s="3" t="s">
        <v>393</v>
      </c>
      <c r="C2" s="7" t="s">
        <v>394</v>
      </c>
      <c r="D2" s="7" t="s">
        <v>395</v>
      </c>
      <c r="E2" s="3" t="s">
        <v>396</v>
      </c>
      <c r="F2" s="11" t="s">
        <v>397</v>
      </c>
    </row>
    <row r="3" spans="1:6" x14ac:dyDescent="0.25">
      <c r="A3" s="183" t="s">
        <v>478</v>
      </c>
      <c r="B3" s="183" t="s">
        <v>479</v>
      </c>
      <c r="C3" s="183" t="s">
        <v>400</v>
      </c>
      <c r="D3" s="183" t="s">
        <v>400</v>
      </c>
      <c r="E3" s="188">
        <v>9.7058</v>
      </c>
      <c r="F3" s="12" t="s">
        <v>244</v>
      </c>
    </row>
    <row r="4" spans="1:6" x14ac:dyDescent="0.25">
      <c r="A4" s="183"/>
      <c r="B4" s="183"/>
      <c r="C4" s="183"/>
      <c r="D4" s="183"/>
      <c r="E4" s="188"/>
      <c r="F4" s="13" t="s">
        <v>343</v>
      </c>
    </row>
    <row r="5" spans="1:6" x14ac:dyDescent="0.25">
      <c r="A5" s="183"/>
      <c r="B5" s="183"/>
      <c r="C5" s="183"/>
      <c r="D5" s="183"/>
      <c r="E5" s="188"/>
      <c r="F5" s="13" t="s">
        <v>255</v>
      </c>
    </row>
    <row r="6" spans="1:6" x14ac:dyDescent="0.25">
      <c r="A6" s="183"/>
      <c r="B6" s="183"/>
      <c r="C6" s="183"/>
      <c r="D6" s="183"/>
      <c r="E6" s="188"/>
      <c r="F6" s="13" t="s">
        <v>37</v>
      </c>
    </row>
    <row r="7" spans="1:6" x14ac:dyDescent="0.25">
      <c r="A7" s="183"/>
      <c r="B7" s="183"/>
      <c r="C7" s="183"/>
      <c r="D7" s="183"/>
      <c r="E7" s="188"/>
      <c r="F7" s="13" t="s">
        <v>150</v>
      </c>
    </row>
    <row r="8" spans="1:6" x14ac:dyDescent="0.25">
      <c r="A8" s="183"/>
      <c r="B8" s="183"/>
      <c r="C8" s="183"/>
      <c r="D8" s="183"/>
      <c r="E8" s="188"/>
      <c r="F8" s="13" t="s">
        <v>17</v>
      </c>
    </row>
    <row r="9" spans="1:6" x14ac:dyDescent="0.25">
      <c r="A9" s="183"/>
      <c r="B9" s="183"/>
      <c r="C9" s="183"/>
      <c r="D9" s="183"/>
      <c r="E9" s="188"/>
      <c r="F9" s="13" t="s">
        <v>386</v>
      </c>
    </row>
    <row r="10" spans="1:6" x14ac:dyDescent="0.25">
      <c r="A10" s="183"/>
      <c r="B10" s="183"/>
      <c r="C10" s="183"/>
      <c r="D10" s="183"/>
      <c r="E10" s="188"/>
      <c r="F10" s="13" t="s">
        <v>348</v>
      </c>
    </row>
    <row r="11" spans="1:6" x14ac:dyDescent="0.25">
      <c r="A11" s="183"/>
      <c r="B11" s="183"/>
      <c r="C11" s="183"/>
      <c r="D11" s="183"/>
      <c r="E11" s="188"/>
      <c r="F11" s="13" t="s">
        <v>181</v>
      </c>
    </row>
    <row r="12" spans="1:6" x14ac:dyDescent="0.25">
      <c r="A12" s="183"/>
      <c r="B12" s="183"/>
      <c r="C12" s="183"/>
      <c r="D12" s="183"/>
      <c r="E12" s="188"/>
      <c r="F12" s="13" t="s">
        <v>50</v>
      </c>
    </row>
    <row r="13" spans="1:6" x14ac:dyDescent="0.25">
      <c r="A13" s="183"/>
      <c r="B13" s="183"/>
      <c r="C13" s="183"/>
      <c r="D13" s="183"/>
      <c r="E13" s="188"/>
      <c r="F13" s="13" t="s">
        <v>79</v>
      </c>
    </row>
    <row r="14" spans="1:6" x14ac:dyDescent="0.25">
      <c r="A14" s="183"/>
      <c r="B14" s="183"/>
      <c r="C14" s="183"/>
      <c r="D14" s="183"/>
      <c r="E14" s="188"/>
      <c r="F14" s="13" t="s">
        <v>38</v>
      </c>
    </row>
    <row r="15" spans="1:6" x14ac:dyDescent="0.25">
      <c r="A15" s="183"/>
      <c r="B15" s="183"/>
      <c r="C15" s="183"/>
      <c r="D15" s="183"/>
      <c r="E15" s="188"/>
      <c r="F15" s="13" t="s">
        <v>44</v>
      </c>
    </row>
    <row r="16" spans="1:6" x14ac:dyDescent="0.25">
      <c r="A16" s="183"/>
      <c r="B16" s="183"/>
      <c r="C16" s="183"/>
      <c r="D16" s="183"/>
      <c r="E16" s="188"/>
      <c r="F16" s="13" t="s">
        <v>257</v>
      </c>
    </row>
    <row r="17" spans="1:6" x14ac:dyDescent="0.25">
      <c r="A17" s="183"/>
      <c r="B17" s="183"/>
      <c r="C17" s="183"/>
      <c r="D17" s="183"/>
      <c r="E17" s="188"/>
      <c r="F17" s="13" t="s">
        <v>162</v>
      </c>
    </row>
    <row r="18" spans="1:6" x14ac:dyDescent="0.25">
      <c r="A18" s="183"/>
      <c r="B18" s="183"/>
      <c r="C18" s="183"/>
      <c r="D18" s="183"/>
      <c r="E18" s="188"/>
      <c r="F18" s="13" t="s">
        <v>99</v>
      </c>
    </row>
    <row r="19" spans="1:6" x14ac:dyDescent="0.25">
      <c r="A19" s="183"/>
      <c r="B19" s="183"/>
      <c r="C19" s="183"/>
      <c r="D19" s="183"/>
      <c r="E19" s="188"/>
      <c r="F19" s="13" t="s">
        <v>185</v>
      </c>
    </row>
    <row r="20" spans="1:6" x14ac:dyDescent="0.25">
      <c r="A20" s="183"/>
      <c r="B20" s="183"/>
      <c r="C20" s="183"/>
      <c r="D20" s="183"/>
      <c r="E20" s="188"/>
      <c r="F20" s="13" t="s">
        <v>172</v>
      </c>
    </row>
    <row r="21" spans="1:6" x14ac:dyDescent="0.25">
      <c r="A21" s="183"/>
      <c r="B21" s="183"/>
      <c r="C21" s="183"/>
      <c r="D21" s="183"/>
      <c r="E21" s="188"/>
      <c r="F21" s="13" t="s">
        <v>89</v>
      </c>
    </row>
    <row r="22" spans="1:6" x14ac:dyDescent="0.25">
      <c r="A22" s="183"/>
      <c r="B22" s="183"/>
      <c r="C22" s="183"/>
      <c r="D22" s="183"/>
      <c r="E22" s="188"/>
      <c r="F22" s="13" t="s">
        <v>82</v>
      </c>
    </row>
    <row r="23" spans="1:6" x14ac:dyDescent="0.25">
      <c r="A23" s="183"/>
      <c r="B23" s="183"/>
      <c r="C23" s="183"/>
      <c r="D23" s="183"/>
      <c r="E23" s="188"/>
      <c r="F23" s="13" t="s">
        <v>108</v>
      </c>
    </row>
    <row r="24" spans="1:6" x14ac:dyDescent="0.25">
      <c r="A24" s="183"/>
      <c r="B24" s="183"/>
      <c r="C24" s="183"/>
      <c r="D24" s="183"/>
      <c r="E24" s="188"/>
      <c r="F24" s="13" t="s">
        <v>14</v>
      </c>
    </row>
    <row r="25" spans="1:6" x14ac:dyDescent="0.25">
      <c r="A25" s="183"/>
      <c r="B25" s="183"/>
      <c r="C25" s="183"/>
      <c r="D25" s="183"/>
      <c r="E25" s="188"/>
      <c r="F25" s="13" t="s">
        <v>18</v>
      </c>
    </row>
    <row r="26" spans="1:6" x14ac:dyDescent="0.25">
      <c r="A26" s="183"/>
      <c r="B26" s="183"/>
      <c r="C26" s="183"/>
      <c r="D26" s="183"/>
      <c r="E26" s="188"/>
      <c r="F26" s="13" t="s">
        <v>19</v>
      </c>
    </row>
    <row r="27" spans="1:6" x14ac:dyDescent="0.25">
      <c r="A27" s="183"/>
      <c r="B27" s="183"/>
      <c r="C27" s="183"/>
      <c r="D27" s="183"/>
      <c r="E27" s="188"/>
      <c r="F27" s="13" t="s">
        <v>489</v>
      </c>
    </row>
    <row r="28" spans="1:6" x14ac:dyDescent="0.25">
      <c r="A28" s="183"/>
      <c r="B28" s="183"/>
      <c r="C28" s="183"/>
      <c r="D28" s="183"/>
      <c r="E28" s="188"/>
      <c r="F28" s="13" t="s">
        <v>129</v>
      </c>
    </row>
    <row r="29" spans="1:6" x14ac:dyDescent="0.25">
      <c r="A29" s="183"/>
      <c r="B29" s="183"/>
      <c r="C29" s="183"/>
      <c r="D29" s="183"/>
      <c r="E29" s="188"/>
      <c r="F29" s="13" t="s">
        <v>490</v>
      </c>
    </row>
    <row r="30" spans="1:6" x14ac:dyDescent="0.25">
      <c r="A30" s="183"/>
      <c r="B30" s="183"/>
      <c r="C30" s="183"/>
      <c r="D30" s="183"/>
      <c r="E30" s="188"/>
      <c r="F30" s="13" t="s">
        <v>139</v>
      </c>
    </row>
    <row r="31" spans="1:6" x14ac:dyDescent="0.25">
      <c r="A31" s="183"/>
      <c r="B31" s="183"/>
      <c r="C31" s="183"/>
      <c r="D31" s="183"/>
      <c r="E31" s="188"/>
      <c r="F31" s="13" t="s">
        <v>145</v>
      </c>
    </row>
    <row r="32" spans="1:6" x14ac:dyDescent="0.25">
      <c r="A32" s="183"/>
      <c r="B32" s="183"/>
      <c r="C32" s="183"/>
      <c r="D32" s="183"/>
      <c r="E32" s="188"/>
      <c r="F32" s="13" t="s">
        <v>469</v>
      </c>
    </row>
    <row r="33" spans="1:6" x14ac:dyDescent="0.25">
      <c r="A33" s="183"/>
      <c r="B33" s="183"/>
      <c r="C33" s="183"/>
      <c r="D33" s="183"/>
      <c r="E33" s="188"/>
      <c r="F33" s="13" t="s">
        <v>491</v>
      </c>
    </row>
    <row r="34" spans="1:6" x14ac:dyDescent="0.25">
      <c r="A34" s="183"/>
      <c r="B34" s="183"/>
      <c r="C34" s="183"/>
      <c r="D34" s="183"/>
      <c r="E34" s="188"/>
      <c r="F34" s="13" t="s">
        <v>492</v>
      </c>
    </row>
    <row r="35" spans="1:6" x14ac:dyDescent="0.25">
      <c r="A35" s="183"/>
      <c r="B35" s="183"/>
      <c r="C35" s="183"/>
      <c r="D35" s="183"/>
      <c r="E35" s="188"/>
      <c r="F35" s="13" t="s">
        <v>493</v>
      </c>
    </row>
    <row r="36" spans="1:6" x14ac:dyDescent="0.25">
      <c r="A36" s="183"/>
      <c r="B36" s="183"/>
      <c r="C36" s="183"/>
      <c r="D36" s="183"/>
      <c r="E36" s="188"/>
      <c r="F36" s="13" t="s">
        <v>42</v>
      </c>
    </row>
    <row r="37" spans="1:6" x14ac:dyDescent="0.25">
      <c r="A37" s="183"/>
      <c r="B37" s="183"/>
      <c r="C37" s="183"/>
      <c r="D37" s="183"/>
      <c r="E37" s="188"/>
      <c r="F37" s="13" t="s">
        <v>494</v>
      </c>
    </row>
    <row r="38" spans="1:6" x14ac:dyDescent="0.25">
      <c r="A38" s="183"/>
      <c r="B38" s="183"/>
      <c r="C38" s="183"/>
      <c r="D38" s="183"/>
      <c r="E38" s="188"/>
      <c r="F38" s="13" t="s">
        <v>495</v>
      </c>
    </row>
    <row r="39" spans="1:6" x14ac:dyDescent="0.25">
      <c r="A39" s="183"/>
      <c r="B39" s="183"/>
      <c r="C39" s="183"/>
      <c r="D39" s="183"/>
      <c r="E39" s="188"/>
      <c r="F39" s="13" t="s">
        <v>404</v>
      </c>
    </row>
    <row r="40" spans="1:6" x14ac:dyDescent="0.25">
      <c r="A40" s="183"/>
      <c r="B40" s="183"/>
      <c r="C40" s="183"/>
      <c r="D40" s="183"/>
      <c r="E40" s="188"/>
      <c r="F40" s="13" t="s">
        <v>496</v>
      </c>
    </row>
    <row r="41" spans="1:6" x14ac:dyDescent="0.25">
      <c r="A41" s="183"/>
      <c r="B41" s="183"/>
      <c r="C41" s="183"/>
      <c r="D41" s="183"/>
      <c r="E41" s="188"/>
      <c r="F41" s="13" t="s">
        <v>418</v>
      </c>
    </row>
    <row r="42" spans="1:6" x14ac:dyDescent="0.25">
      <c r="A42" s="183"/>
      <c r="B42" s="183"/>
      <c r="C42" s="183"/>
      <c r="D42" s="183"/>
      <c r="E42" s="188"/>
      <c r="F42" s="13" t="s">
        <v>497</v>
      </c>
    </row>
    <row r="43" spans="1:6" x14ac:dyDescent="0.25">
      <c r="A43" s="183"/>
      <c r="B43" s="183"/>
      <c r="C43" s="183"/>
      <c r="D43" s="183"/>
      <c r="E43" s="188"/>
      <c r="F43" s="13" t="s">
        <v>498</v>
      </c>
    </row>
    <row r="44" spans="1:6" x14ac:dyDescent="0.25">
      <c r="A44" s="183"/>
      <c r="B44" s="183"/>
      <c r="C44" s="183"/>
      <c r="D44" s="183"/>
      <c r="E44" s="188"/>
      <c r="F44" s="13" t="s">
        <v>116</v>
      </c>
    </row>
    <row r="45" spans="1:6" x14ac:dyDescent="0.25">
      <c r="A45" s="183"/>
      <c r="B45" s="183"/>
      <c r="C45" s="183"/>
      <c r="D45" s="183"/>
      <c r="E45" s="188"/>
      <c r="F45" s="13" t="s">
        <v>499</v>
      </c>
    </row>
    <row r="46" spans="1:6" x14ac:dyDescent="0.25">
      <c r="A46" s="183"/>
      <c r="B46" s="183"/>
      <c r="C46" s="183"/>
      <c r="D46" s="183"/>
      <c r="E46" s="188"/>
      <c r="F46" s="13" t="s">
        <v>500</v>
      </c>
    </row>
    <row r="47" spans="1:6" x14ac:dyDescent="0.25">
      <c r="A47" s="183"/>
      <c r="B47" s="183"/>
      <c r="C47" s="183"/>
      <c r="D47" s="183"/>
      <c r="E47" s="188"/>
      <c r="F47" s="13" t="s">
        <v>501</v>
      </c>
    </row>
    <row r="48" spans="1:6" x14ac:dyDescent="0.25">
      <c r="A48" s="183"/>
      <c r="B48" s="183"/>
      <c r="C48" s="183"/>
      <c r="D48" s="183"/>
      <c r="E48" s="188"/>
      <c r="F48" s="13" t="s">
        <v>189</v>
      </c>
    </row>
    <row r="49" spans="1:6" x14ac:dyDescent="0.25">
      <c r="A49" s="183"/>
      <c r="B49" s="183"/>
      <c r="C49" s="183"/>
      <c r="D49" s="183"/>
      <c r="E49" s="188"/>
      <c r="F49" s="13" t="s">
        <v>416</v>
      </c>
    </row>
    <row r="50" spans="1:6" x14ac:dyDescent="0.25">
      <c r="A50" s="183"/>
      <c r="B50" s="183"/>
      <c r="C50" s="183"/>
      <c r="D50" s="183"/>
      <c r="E50" s="188"/>
      <c r="F50" s="13" t="s">
        <v>502</v>
      </c>
    </row>
    <row r="51" spans="1:6" x14ac:dyDescent="0.25">
      <c r="A51" s="183"/>
      <c r="B51" s="183"/>
      <c r="C51" s="183"/>
      <c r="D51" s="183"/>
      <c r="E51" s="188"/>
      <c r="F51" s="13" t="s">
        <v>503</v>
      </c>
    </row>
    <row r="52" spans="1:6" x14ac:dyDescent="0.25">
      <c r="A52" s="183"/>
      <c r="B52" s="183"/>
      <c r="C52" s="183"/>
      <c r="D52" s="183"/>
      <c r="E52" s="188"/>
      <c r="F52" s="13" t="s">
        <v>504</v>
      </c>
    </row>
    <row r="53" spans="1:6" x14ac:dyDescent="0.25">
      <c r="A53" s="183"/>
      <c r="B53" s="183"/>
      <c r="C53" s="183"/>
      <c r="D53" s="183"/>
      <c r="E53" s="188"/>
      <c r="F53" s="13" t="s">
        <v>505</v>
      </c>
    </row>
    <row r="54" spans="1:6" x14ac:dyDescent="0.25">
      <c r="A54" s="183"/>
      <c r="B54" s="183"/>
      <c r="C54" s="183"/>
      <c r="D54" s="183"/>
      <c r="E54" s="188"/>
      <c r="F54" s="13" t="s">
        <v>506</v>
      </c>
    </row>
    <row r="55" spans="1:6" x14ac:dyDescent="0.25">
      <c r="A55" s="183"/>
      <c r="B55" s="183"/>
      <c r="C55" s="183"/>
      <c r="D55" s="183"/>
      <c r="E55" s="188"/>
      <c r="F55" s="13" t="s">
        <v>421</v>
      </c>
    </row>
    <row r="56" spans="1:6" x14ac:dyDescent="0.25">
      <c r="A56" s="183"/>
      <c r="B56" s="183"/>
      <c r="C56" s="183"/>
      <c r="D56" s="183"/>
      <c r="E56" s="188"/>
      <c r="F56" s="13" t="s">
        <v>507</v>
      </c>
    </row>
    <row r="57" spans="1:6" x14ac:dyDescent="0.25">
      <c r="A57" s="183"/>
      <c r="B57" s="183"/>
      <c r="C57" s="183"/>
      <c r="D57" s="183"/>
      <c r="E57" s="188"/>
      <c r="F57" s="13" t="s">
        <v>508</v>
      </c>
    </row>
    <row r="58" spans="1:6" x14ac:dyDescent="0.25">
      <c r="A58" s="183"/>
      <c r="B58" s="183"/>
      <c r="C58" s="183"/>
      <c r="D58" s="183"/>
      <c r="E58" s="188"/>
      <c r="F58" s="13" t="s">
        <v>226</v>
      </c>
    </row>
    <row r="59" spans="1:6" x14ac:dyDescent="0.25">
      <c r="A59" s="183"/>
      <c r="B59" s="183"/>
      <c r="C59" s="183"/>
      <c r="D59" s="183"/>
      <c r="E59" s="188"/>
      <c r="F59" s="13" t="s">
        <v>70</v>
      </c>
    </row>
    <row r="60" spans="1:6" x14ac:dyDescent="0.25">
      <c r="A60" s="183"/>
      <c r="B60" s="183"/>
      <c r="C60" s="183"/>
      <c r="D60" s="183"/>
      <c r="E60" s="188"/>
      <c r="F60" s="13" t="s">
        <v>509</v>
      </c>
    </row>
    <row r="61" spans="1:6" x14ac:dyDescent="0.25">
      <c r="A61" s="183"/>
      <c r="B61" s="183"/>
      <c r="C61" s="183"/>
      <c r="D61" s="183"/>
      <c r="E61" s="188"/>
      <c r="F61" s="13" t="s">
        <v>510</v>
      </c>
    </row>
    <row r="62" spans="1:6" x14ac:dyDescent="0.25">
      <c r="A62" s="183"/>
      <c r="B62" s="183"/>
      <c r="C62" s="183"/>
      <c r="D62" s="183"/>
      <c r="E62" s="188"/>
      <c r="F62" s="13" t="s">
        <v>511</v>
      </c>
    </row>
    <row r="63" spans="1:6" x14ac:dyDescent="0.25">
      <c r="A63" s="183"/>
      <c r="B63" s="183"/>
      <c r="C63" s="183"/>
      <c r="D63" s="183"/>
      <c r="E63" s="188"/>
      <c r="F63" s="13" t="s">
        <v>419</v>
      </c>
    </row>
    <row r="64" spans="1:6" x14ac:dyDescent="0.25">
      <c r="A64" s="183"/>
      <c r="B64" s="183"/>
      <c r="C64" s="183"/>
      <c r="D64" s="183"/>
      <c r="E64" s="188"/>
      <c r="F64" s="13" t="s">
        <v>512</v>
      </c>
    </row>
    <row r="65" spans="1:6" x14ac:dyDescent="0.25">
      <c r="A65" s="183"/>
      <c r="B65" s="183"/>
      <c r="C65" s="183"/>
      <c r="D65" s="183"/>
      <c r="E65" s="188"/>
      <c r="F65" s="13" t="s">
        <v>513</v>
      </c>
    </row>
    <row r="66" spans="1:6" x14ac:dyDescent="0.25">
      <c r="A66" s="183"/>
      <c r="B66" s="183"/>
      <c r="C66" s="183"/>
      <c r="D66" s="183"/>
      <c r="E66" s="188"/>
      <c r="F66" s="13" t="s">
        <v>514</v>
      </c>
    </row>
    <row r="67" spans="1:6" x14ac:dyDescent="0.25">
      <c r="A67" s="183"/>
      <c r="B67" s="183"/>
      <c r="C67" s="183"/>
      <c r="D67" s="183"/>
      <c r="E67" s="188"/>
      <c r="F67" s="13" t="s">
        <v>515</v>
      </c>
    </row>
    <row r="68" spans="1:6" x14ac:dyDescent="0.25">
      <c r="A68" s="183"/>
      <c r="B68" s="183"/>
      <c r="C68" s="183"/>
      <c r="D68" s="183"/>
      <c r="E68" s="188"/>
      <c r="F68" s="14" t="s">
        <v>190</v>
      </c>
    </row>
    <row r="69" spans="1:6" x14ac:dyDescent="0.25">
      <c r="A69" s="183" t="s">
        <v>516</v>
      </c>
      <c r="B69" s="183" t="s">
        <v>517</v>
      </c>
      <c r="C69" s="185">
        <v>5.1044000000000005E-10</v>
      </c>
      <c r="D69" s="185">
        <v>3.1606000000000001E-12</v>
      </c>
      <c r="E69" s="188">
        <v>8.5813000000000006</v>
      </c>
      <c r="F69" s="12" t="s">
        <v>119</v>
      </c>
    </row>
    <row r="70" spans="1:6" x14ac:dyDescent="0.25">
      <c r="A70" s="183"/>
      <c r="B70" s="183"/>
      <c r="C70" s="185"/>
      <c r="D70" s="185"/>
      <c r="E70" s="188"/>
      <c r="F70" s="13" t="s">
        <v>150</v>
      </c>
    </row>
    <row r="71" spans="1:6" x14ac:dyDescent="0.25">
      <c r="A71" s="183"/>
      <c r="B71" s="183"/>
      <c r="C71" s="185"/>
      <c r="D71" s="185"/>
      <c r="E71" s="188"/>
      <c r="F71" s="13" t="s">
        <v>52</v>
      </c>
    </row>
    <row r="72" spans="1:6" x14ac:dyDescent="0.25">
      <c r="A72" s="183"/>
      <c r="B72" s="183"/>
      <c r="C72" s="185"/>
      <c r="D72" s="185"/>
      <c r="E72" s="188"/>
      <c r="F72" s="13" t="s">
        <v>38</v>
      </c>
    </row>
    <row r="73" spans="1:6" x14ac:dyDescent="0.25">
      <c r="A73" s="183"/>
      <c r="B73" s="183"/>
      <c r="C73" s="185"/>
      <c r="D73" s="185"/>
      <c r="E73" s="188"/>
      <c r="F73" s="13" t="s">
        <v>137</v>
      </c>
    </row>
    <row r="74" spans="1:6" x14ac:dyDescent="0.25">
      <c r="A74" s="183"/>
      <c r="B74" s="183"/>
      <c r="C74" s="185"/>
      <c r="D74" s="185"/>
      <c r="E74" s="188"/>
      <c r="F74" s="13" t="s">
        <v>99</v>
      </c>
    </row>
    <row r="75" spans="1:6" x14ac:dyDescent="0.25">
      <c r="A75" s="183"/>
      <c r="B75" s="183"/>
      <c r="C75" s="185"/>
      <c r="D75" s="185"/>
      <c r="E75" s="188"/>
      <c r="F75" s="13" t="s">
        <v>40</v>
      </c>
    </row>
    <row r="76" spans="1:6" x14ac:dyDescent="0.25">
      <c r="A76" s="183"/>
      <c r="B76" s="183"/>
      <c r="C76" s="185"/>
      <c r="D76" s="185"/>
      <c r="E76" s="188"/>
      <c r="F76" s="13" t="s">
        <v>28</v>
      </c>
    </row>
    <row r="77" spans="1:6" x14ac:dyDescent="0.25">
      <c r="A77" s="183"/>
      <c r="B77" s="183"/>
      <c r="C77" s="185"/>
      <c r="D77" s="185"/>
      <c r="E77" s="188"/>
      <c r="F77" s="13" t="s">
        <v>23</v>
      </c>
    </row>
    <row r="78" spans="1:6" x14ac:dyDescent="0.25">
      <c r="A78" s="183"/>
      <c r="B78" s="183"/>
      <c r="C78" s="185"/>
      <c r="D78" s="185"/>
      <c r="E78" s="188"/>
      <c r="F78" s="13" t="s">
        <v>89</v>
      </c>
    </row>
    <row r="79" spans="1:6" x14ac:dyDescent="0.25">
      <c r="A79" s="183"/>
      <c r="B79" s="183"/>
      <c r="C79" s="185"/>
      <c r="D79" s="185"/>
      <c r="E79" s="188"/>
      <c r="F79" s="13" t="s">
        <v>518</v>
      </c>
    </row>
    <row r="80" spans="1:6" x14ac:dyDescent="0.25">
      <c r="A80" s="183"/>
      <c r="B80" s="183"/>
      <c r="C80" s="185"/>
      <c r="D80" s="185"/>
      <c r="E80" s="188"/>
      <c r="F80" s="13" t="s">
        <v>519</v>
      </c>
    </row>
    <row r="81" spans="1:6" x14ac:dyDescent="0.25">
      <c r="A81" s="183"/>
      <c r="B81" s="183"/>
      <c r="C81" s="185"/>
      <c r="D81" s="185"/>
      <c r="E81" s="188"/>
      <c r="F81" s="13" t="s">
        <v>520</v>
      </c>
    </row>
    <row r="82" spans="1:6" x14ac:dyDescent="0.25">
      <c r="A82" s="183"/>
      <c r="B82" s="183"/>
      <c r="C82" s="185"/>
      <c r="D82" s="185"/>
      <c r="E82" s="188"/>
      <c r="F82" s="13" t="s">
        <v>157</v>
      </c>
    </row>
    <row r="83" spans="1:6" x14ac:dyDescent="0.25">
      <c r="A83" s="183"/>
      <c r="B83" s="183"/>
      <c r="C83" s="185"/>
      <c r="D83" s="185"/>
      <c r="E83" s="188"/>
      <c r="F83" s="13" t="s">
        <v>189</v>
      </c>
    </row>
    <row r="84" spans="1:6" x14ac:dyDescent="0.25">
      <c r="A84" s="183"/>
      <c r="B84" s="183"/>
      <c r="C84" s="185"/>
      <c r="D84" s="185"/>
      <c r="E84" s="188"/>
      <c r="F84" s="13" t="s">
        <v>521</v>
      </c>
    </row>
    <row r="85" spans="1:6" x14ac:dyDescent="0.25">
      <c r="A85" s="183"/>
      <c r="B85" s="183"/>
      <c r="C85" s="185"/>
      <c r="D85" s="185"/>
      <c r="E85" s="188"/>
      <c r="F85" s="13" t="s">
        <v>134</v>
      </c>
    </row>
    <row r="86" spans="1:6" x14ac:dyDescent="0.25">
      <c r="A86" s="183"/>
      <c r="B86" s="183"/>
      <c r="C86" s="185"/>
      <c r="D86" s="185"/>
      <c r="E86" s="188"/>
      <c r="F86" s="14" t="s">
        <v>522</v>
      </c>
    </row>
    <row r="87" spans="1:6" x14ac:dyDescent="0.25">
      <c r="A87" s="183" t="s">
        <v>405</v>
      </c>
      <c r="B87" s="183" t="s">
        <v>406</v>
      </c>
      <c r="C87" s="185">
        <v>6.2912999999999997E-13</v>
      </c>
      <c r="D87" s="185">
        <v>2.2204E-15</v>
      </c>
      <c r="E87" s="188">
        <v>7.6619000000000002</v>
      </c>
      <c r="F87" s="12" t="s">
        <v>159</v>
      </c>
    </row>
    <row r="88" spans="1:6" x14ac:dyDescent="0.25">
      <c r="A88" s="183"/>
      <c r="B88" s="183"/>
      <c r="C88" s="185"/>
      <c r="D88" s="185"/>
      <c r="E88" s="188"/>
      <c r="F88" s="13" t="s">
        <v>162</v>
      </c>
    </row>
    <row r="89" spans="1:6" x14ac:dyDescent="0.25">
      <c r="A89" s="183"/>
      <c r="B89" s="183"/>
      <c r="C89" s="185"/>
      <c r="D89" s="185"/>
      <c r="E89" s="188"/>
      <c r="F89" s="13" t="s">
        <v>11</v>
      </c>
    </row>
    <row r="90" spans="1:6" x14ac:dyDescent="0.25">
      <c r="A90" s="183"/>
      <c r="B90" s="183"/>
      <c r="C90" s="185"/>
      <c r="D90" s="185"/>
      <c r="E90" s="188"/>
      <c r="F90" s="13" t="s">
        <v>39</v>
      </c>
    </row>
    <row r="91" spans="1:6" x14ac:dyDescent="0.25">
      <c r="A91" s="183"/>
      <c r="B91" s="183"/>
      <c r="C91" s="185"/>
      <c r="D91" s="185"/>
      <c r="E91" s="188"/>
      <c r="F91" s="13" t="s">
        <v>82</v>
      </c>
    </row>
    <row r="92" spans="1:6" x14ac:dyDescent="0.25">
      <c r="A92" s="183"/>
      <c r="B92" s="183"/>
      <c r="C92" s="185"/>
      <c r="D92" s="185"/>
      <c r="E92" s="188"/>
      <c r="F92" s="13" t="s">
        <v>14</v>
      </c>
    </row>
    <row r="93" spans="1:6" x14ac:dyDescent="0.25">
      <c r="A93" s="183"/>
      <c r="B93" s="183"/>
      <c r="C93" s="185"/>
      <c r="D93" s="185"/>
      <c r="E93" s="188"/>
      <c r="F93" s="13" t="s">
        <v>523</v>
      </c>
    </row>
    <row r="94" spans="1:6" x14ac:dyDescent="0.25">
      <c r="A94" s="183"/>
      <c r="B94" s="183"/>
      <c r="C94" s="185"/>
      <c r="D94" s="185"/>
      <c r="E94" s="188"/>
      <c r="F94" s="13" t="s">
        <v>524</v>
      </c>
    </row>
    <row r="95" spans="1:6" x14ac:dyDescent="0.25">
      <c r="A95" s="183"/>
      <c r="B95" s="183"/>
      <c r="C95" s="185"/>
      <c r="D95" s="185"/>
      <c r="E95" s="188"/>
      <c r="F95" s="13" t="s">
        <v>490</v>
      </c>
    </row>
    <row r="96" spans="1:6" x14ac:dyDescent="0.25">
      <c r="A96" s="183"/>
      <c r="B96" s="183"/>
      <c r="C96" s="185"/>
      <c r="D96" s="185"/>
      <c r="E96" s="188"/>
      <c r="F96" s="13" t="s">
        <v>525</v>
      </c>
    </row>
    <row r="97" spans="1:6" x14ac:dyDescent="0.25">
      <c r="A97" s="183"/>
      <c r="B97" s="183"/>
      <c r="C97" s="185"/>
      <c r="D97" s="185"/>
      <c r="E97" s="188"/>
      <c r="F97" s="13" t="s">
        <v>145</v>
      </c>
    </row>
    <row r="98" spans="1:6" x14ac:dyDescent="0.25">
      <c r="A98" s="183"/>
      <c r="B98" s="183"/>
      <c r="C98" s="185"/>
      <c r="D98" s="185"/>
      <c r="E98" s="188"/>
      <c r="F98" s="13" t="s">
        <v>526</v>
      </c>
    </row>
    <row r="99" spans="1:6" x14ac:dyDescent="0.25">
      <c r="A99" s="183"/>
      <c r="B99" s="183"/>
      <c r="C99" s="185"/>
      <c r="D99" s="185"/>
      <c r="E99" s="188"/>
      <c r="F99" s="13" t="s">
        <v>527</v>
      </c>
    </row>
    <row r="100" spans="1:6" x14ac:dyDescent="0.25">
      <c r="A100" s="183"/>
      <c r="B100" s="183"/>
      <c r="C100" s="185"/>
      <c r="D100" s="185"/>
      <c r="E100" s="188"/>
      <c r="F100" s="13" t="s">
        <v>528</v>
      </c>
    </row>
    <row r="101" spans="1:6" x14ac:dyDescent="0.25">
      <c r="A101" s="183"/>
      <c r="B101" s="183"/>
      <c r="C101" s="185"/>
      <c r="D101" s="185"/>
      <c r="E101" s="188"/>
      <c r="F101" s="13" t="s">
        <v>501</v>
      </c>
    </row>
    <row r="102" spans="1:6" x14ac:dyDescent="0.25">
      <c r="A102" s="183"/>
      <c r="B102" s="183"/>
      <c r="C102" s="185"/>
      <c r="D102" s="185"/>
      <c r="E102" s="188"/>
      <c r="F102" s="13" t="s">
        <v>529</v>
      </c>
    </row>
    <row r="103" spans="1:6" x14ac:dyDescent="0.25">
      <c r="A103" s="183"/>
      <c r="B103" s="183"/>
      <c r="C103" s="185"/>
      <c r="D103" s="185"/>
      <c r="E103" s="188"/>
      <c r="F103" s="13" t="s">
        <v>504</v>
      </c>
    </row>
    <row r="104" spans="1:6" x14ac:dyDescent="0.25">
      <c r="A104" s="183"/>
      <c r="B104" s="183"/>
      <c r="C104" s="185"/>
      <c r="D104" s="185"/>
      <c r="E104" s="188"/>
      <c r="F104" s="13" t="s">
        <v>530</v>
      </c>
    </row>
    <row r="105" spans="1:6" x14ac:dyDescent="0.25">
      <c r="A105" s="183"/>
      <c r="B105" s="183"/>
      <c r="C105" s="185"/>
      <c r="D105" s="185"/>
      <c r="E105" s="188"/>
      <c r="F105" s="13" t="s">
        <v>506</v>
      </c>
    </row>
    <row r="106" spans="1:6" x14ac:dyDescent="0.25">
      <c r="A106" s="183"/>
      <c r="B106" s="183"/>
      <c r="C106" s="185"/>
      <c r="D106" s="185"/>
      <c r="E106" s="188"/>
      <c r="F106" s="13" t="s">
        <v>421</v>
      </c>
    </row>
    <row r="107" spans="1:6" x14ac:dyDescent="0.25">
      <c r="A107" s="183"/>
      <c r="B107" s="183"/>
      <c r="C107" s="185"/>
      <c r="D107" s="185"/>
      <c r="E107" s="188"/>
      <c r="F107" s="13" t="s">
        <v>13</v>
      </c>
    </row>
    <row r="108" spans="1:6" x14ac:dyDescent="0.25">
      <c r="A108" s="183"/>
      <c r="B108" s="183"/>
      <c r="C108" s="185"/>
      <c r="D108" s="185"/>
      <c r="E108" s="188"/>
      <c r="F108" s="13" t="s">
        <v>226</v>
      </c>
    </row>
    <row r="109" spans="1:6" x14ac:dyDescent="0.25">
      <c r="A109" s="183"/>
      <c r="B109" s="183"/>
      <c r="C109" s="185"/>
      <c r="D109" s="185"/>
      <c r="E109" s="188"/>
      <c r="F109" s="13" t="s">
        <v>531</v>
      </c>
    </row>
    <row r="110" spans="1:6" x14ac:dyDescent="0.25">
      <c r="A110" s="183"/>
      <c r="B110" s="183"/>
      <c r="C110" s="185"/>
      <c r="D110" s="185"/>
      <c r="E110" s="188"/>
      <c r="F110" s="13" t="s">
        <v>156</v>
      </c>
    </row>
    <row r="111" spans="1:6" x14ac:dyDescent="0.25">
      <c r="A111" s="183"/>
      <c r="B111" s="183"/>
      <c r="C111" s="185"/>
      <c r="D111" s="185"/>
      <c r="E111" s="188"/>
      <c r="F111" s="14" t="s">
        <v>532</v>
      </c>
    </row>
    <row r="112" spans="1:6" x14ac:dyDescent="0.25">
      <c r="A112" s="183" t="s">
        <v>434</v>
      </c>
      <c r="B112" s="183" t="s">
        <v>435</v>
      </c>
      <c r="C112" s="185">
        <v>5.1044000000000005E-10</v>
      </c>
      <c r="D112" s="185">
        <v>3.6030999999999999E-12</v>
      </c>
      <c r="E112" s="188">
        <v>5.0758000000000001</v>
      </c>
      <c r="F112" s="12" t="s">
        <v>343</v>
      </c>
    </row>
    <row r="113" spans="1:6" x14ac:dyDescent="0.25">
      <c r="A113" s="183"/>
      <c r="B113" s="183"/>
      <c r="C113" s="185"/>
      <c r="D113" s="185"/>
      <c r="E113" s="188"/>
      <c r="F113" s="13" t="s">
        <v>106</v>
      </c>
    </row>
    <row r="114" spans="1:6" x14ac:dyDescent="0.25">
      <c r="A114" s="183"/>
      <c r="B114" s="183"/>
      <c r="C114" s="185"/>
      <c r="D114" s="185"/>
      <c r="E114" s="188"/>
      <c r="F114" s="13" t="s">
        <v>103</v>
      </c>
    </row>
    <row r="115" spans="1:6" x14ac:dyDescent="0.25">
      <c r="A115" s="183"/>
      <c r="B115" s="183"/>
      <c r="C115" s="185"/>
      <c r="D115" s="185"/>
      <c r="E115" s="188"/>
      <c r="F115" s="13" t="s">
        <v>151</v>
      </c>
    </row>
    <row r="116" spans="1:6" x14ac:dyDescent="0.25">
      <c r="A116" s="183"/>
      <c r="B116" s="183"/>
      <c r="C116" s="185"/>
      <c r="D116" s="185"/>
      <c r="E116" s="188"/>
      <c r="F116" s="13" t="s">
        <v>55</v>
      </c>
    </row>
    <row r="117" spans="1:6" x14ac:dyDescent="0.25">
      <c r="A117" s="183"/>
      <c r="B117" s="183"/>
      <c r="C117" s="185"/>
      <c r="D117" s="185"/>
      <c r="E117" s="188"/>
      <c r="F117" s="13" t="s">
        <v>38</v>
      </c>
    </row>
    <row r="118" spans="1:6" x14ac:dyDescent="0.25">
      <c r="A118" s="183"/>
      <c r="B118" s="183"/>
      <c r="C118" s="185"/>
      <c r="D118" s="185"/>
      <c r="E118" s="188"/>
      <c r="F118" s="13" t="s">
        <v>162</v>
      </c>
    </row>
    <row r="119" spans="1:6" x14ac:dyDescent="0.25">
      <c r="A119" s="183"/>
      <c r="B119" s="183"/>
      <c r="C119" s="185"/>
      <c r="D119" s="185"/>
      <c r="E119" s="188"/>
      <c r="F119" s="13" t="s">
        <v>15</v>
      </c>
    </row>
    <row r="120" spans="1:6" x14ac:dyDescent="0.25">
      <c r="A120" s="183"/>
      <c r="B120" s="183"/>
      <c r="C120" s="185"/>
      <c r="D120" s="185"/>
      <c r="E120" s="188"/>
      <c r="F120" s="13" t="s">
        <v>11</v>
      </c>
    </row>
    <row r="121" spans="1:6" x14ac:dyDescent="0.25">
      <c r="A121" s="183"/>
      <c r="B121" s="183"/>
      <c r="C121" s="185"/>
      <c r="D121" s="185"/>
      <c r="E121" s="188"/>
      <c r="F121" s="13" t="s">
        <v>167</v>
      </c>
    </row>
    <row r="122" spans="1:6" x14ac:dyDescent="0.25">
      <c r="A122" s="183"/>
      <c r="B122" s="183"/>
      <c r="C122" s="185"/>
      <c r="D122" s="185"/>
      <c r="E122" s="188"/>
      <c r="F122" s="13" t="s">
        <v>185</v>
      </c>
    </row>
    <row r="123" spans="1:6" x14ac:dyDescent="0.25">
      <c r="A123" s="183"/>
      <c r="B123" s="183"/>
      <c r="C123" s="185"/>
      <c r="D123" s="185"/>
      <c r="E123" s="188"/>
      <c r="F123" s="13" t="s">
        <v>61</v>
      </c>
    </row>
    <row r="124" spans="1:6" x14ac:dyDescent="0.25">
      <c r="A124" s="183"/>
      <c r="B124" s="183"/>
      <c r="C124" s="185"/>
      <c r="D124" s="185"/>
      <c r="E124" s="188"/>
      <c r="F124" s="13" t="s">
        <v>175</v>
      </c>
    </row>
    <row r="125" spans="1:6" x14ac:dyDescent="0.25">
      <c r="A125" s="183"/>
      <c r="B125" s="183"/>
      <c r="C125" s="185"/>
      <c r="D125" s="185"/>
      <c r="E125" s="188"/>
      <c r="F125" s="13" t="s">
        <v>14</v>
      </c>
    </row>
    <row r="126" spans="1:6" x14ac:dyDescent="0.25">
      <c r="A126" s="183"/>
      <c r="B126" s="183"/>
      <c r="C126" s="185"/>
      <c r="D126" s="185"/>
      <c r="E126" s="188"/>
      <c r="F126" s="13" t="s">
        <v>18</v>
      </c>
    </row>
    <row r="127" spans="1:6" x14ac:dyDescent="0.25">
      <c r="A127" s="183"/>
      <c r="B127" s="183"/>
      <c r="C127" s="185"/>
      <c r="D127" s="185"/>
      <c r="E127" s="188"/>
      <c r="F127" s="13" t="s">
        <v>533</v>
      </c>
    </row>
    <row r="128" spans="1:6" x14ac:dyDescent="0.25">
      <c r="A128" s="183"/>
      <c r="B128" s="183"/>
      <c r="C128" s="185"/>
      <c r="D128" s="185"/>
      <c r="E128" s="188"/>
      <c r="F128" s="13" t="s">
        <v>491</v>
      </c>
    </row>
    <row r="129" spans="1:6" x14ac:dyDescent="0.25">
      <c r="A129" s="183"/>
      <c r="B129" s="183"/>
      <c r="C129" s="185"/>
      <c r="D129" s="185"/>
      <c r="E129" s="188"/>
      <c r="F129" s="13" t="s">
        <v>526</v>
      </c>
    </row>
    <row r="130" spans="1:6" x14ac:dyDescent="0.25">
      <c r="A130" s="183"/>
      <c r="B130" s="183"/>
      <c r="C130" s="185"/>
      <c r="D130" s="185"/>
      <c r="E130" s="188"/>
      <c r="F130" s="13" t="s">
        <v>534</v>
      </c>
    </row>
    <row r="131" spans="1:6" x14ac:dyDescent="0.25">
      <c r="A131" s="183"/>
      <c r="B131" s="183"/>
      <c r="C131" s="185"/>
      <c r="D131" s="185"/>
      <c r="E131" s="188"/>
      <c r="F131" s="13" t="s">
        <v>501</v>
      </c>
    </row>
    <row r="132" spans="1:6" x14ac:dyDescent="0.25">
      <c r="A132" s="183"/>
      <c r="B132" s="183"/>
      <c r="C132" s="185"/>
      <c r="D132" s="185"/>
      <c r="E132" s="188"/>
      <c r="F132" s="13" t="s">
        <v>535</v>
      </c>
    </row>
    <row r="133" spans="1:6" x14ac:dyDescent="0.25">
      <c r="A133" s="183"/>
      <c r="B133" s="183"/>
      <c r="C133" s="185"/>
      <c r="D133" s="185"/>
      <c r="E133" s="188"/>
      <c r="F133" s="13" t="s">
        <v>536</v>
      </c>
    </row>
    <row r="134" spans="1:6" x14ac:dyDescent="0.25">
      <c r="A134" s="183"/>
      <c r="B134" s="183"/>
      <c r="C134" s="185"/>
      <c r="D134" s="185"/>
      <c r="E134" s="188"/>
      <c r="F134" s="13" t="s">
        <v>421</v>
      </c>
    </row>
    <row r="135" spans="1:6" x14ac:dyDescent="0.25">
      <c r="A135" s="183"/>
      <c r="B135" s="183"/>
      <c r="C135" s="185"/>
      <c r="D135" s="185"/>
      <c r="E135" s="188"/>
      <c r="F135" s="13" t="s">
        <v>13</v>
      </c>
    </row>
    <row r="136" spans="1:6" x14ac:dyDescent="0.25">
      <c r="A136" s="183"/>
      <c r="B136" s="183"/>
      <c r="C136" s="185"/>
      <c r="D136" s="185"/>
      <c r="E136" s="188"/>
      <c r="F136" s="13" t="s">
        <v>531</v>
      </c>
    </row>
    <row r="137" spans="1:6" x14ac:dyDescent="0.25">
      <c r="A137" s="183"/>
      <c r="B137" s="183"/>
      <c r="C137" s="185"/>
      <c r="D137" s="185"/>
      <c r="E137" s="188"/>
      <c r="F137" s="13" t="s">
        <v>156</v>
      </c>
    </row>
    <row r="138" spans="1:6" x14ac:dyDescent="0.25">
      <c r="A138" s="183"/>
      <c r="B138" s="183"/>
      <c r="C138" s="185"/>
      <c r="D138" s="185"/>
      <c r="E138" s="188"/>
      <c r="F138" s="14" t="s">
        <v>532</v>
      </c>
    </row>
    <row r="139" spans="1:6" x14ac:dyDescent="0.25">
      <c r="A139" s="189" t="s">
        <v>455</v>
      </c>
      <c r="B139" s="183" t="s">
        <v>456</v>
      </c>
      <c r="C139" s="185">
        <v>5.0119999999999996E-9</v>
      </c>
      <c r="D139" s="185">
        <v>5.3068E-11</v>
      </c>
      <c r="E139" s="188">
        <v>4.3547000000000002</v>
      </c>
      <c r="F139" s="12" t="s">
        <v>244</v>
      </c>
    </row>
    <row r="140" spans="1:6" x14ac:dyDescent="0.25">
      <c r="A140" s="189"/>
      <c r="B140" s="183"/>
      <c r="C140" s="185"/>
      <c r="D140" s="185"/>
      <c r="E140" s="188"/>
      <c r="F140" s="13" t="s">
        <v>37</v>
      </c>
    </row>
    <row r="141" spans="1:6" x14ac:dyDescent="0.25">
      <c r="A141" s="189"/>
      <c r="B141" s="183"/>
      <c r="C141" s="185"/>
      <c r="D141" s="185"/>
      <c r="E141" s="188"/>
      <c r="F141" s="13" t="s">
        <v>150</v>
      </c>
    </row>
    <row r="142" spans="1:6" x14ac:dyDescent="0.25">
      <c r="A142" s="189"/>
      <c r="B142" s="183"/>
      <c r="C142" s="185"/>
      <c r="D142" s="185"/>
      <c r="E142" s="188"/>
      <c r="F142" s="13" t="s">
        <v>274</v>
      </c>
    </row>
    <row r="143" spans="1:6" x14ac:dyDescent="0.25">
      <c r="A143" s="189"/>
      <c r="B143" s="183"/>
      <c r="C143" s="185"/>
      <c r="D143" s="185"/>
      <c r="E143" s="188"/>
      <c r="F143" s="13" t="s">
        <v>52</v>
      </c>
    </row>
    <row r="144" spans="1:6" x14ac:dyDescent="0.25">
      <c r="A144" s="189"/>
      <c r="B144" s="183"/>
      <c r="C144" s="185"/>
      <c r="D144" s="185"/>
      <c r="E144" s="188"/>
      <c r="F144" s="13" t="s">
        <v>38</v>
      </c>
    </row>
    <row r="145" spans="1:6" x14ac:dyDescent="0.25">
      <c r="A145" s="189"/>
      <c r="B145" s="183"/>
      <c r="C145" s="185"/>
      <c r="D145" s="185"/>
      <c r="E145" s="188"/>
      <c r="F145" s="13" t="s">
        <v>99</v>
      </c>
    </row>
    <row r="146" spans="1:6" x14ac:dyDescent="0.25">
      <c r="A146" s="189"/>
      <c r="B146" s="183"/>
      <c r="C146" s="185"/>
      <c r="D146" s="185"/>
      <c r="E146" s="188"/>
      <c r="F146" s="13" t="s">
        <v>40</v>
      </c>
    </row>
    <row r="147" spans="1:6" x14ac:dyDescent="0.25">
      <c r="A147" s="189"/>
      <c r="B147" s="183"/>
      <c r="C147" s="185"/>
      <c r="D147" s="185"/>
      <c r="E147" s="188"/>
      <c r="F147" s="13" t="s">
        <v>28</v>
      </c>
    </row>
    <row r="148" spans="1:6" x14ac:dyDescent="0.25">
      <c r="A148" s="189"/>
      <c r="B148" s="183"/>
      <c r="C148" s="185"/>
      <c r="D148" s="185"/>
      <c r="E148" s="188"/>
      <c r="F148" s="13" t="s">
        <v>23</v>
      </c>
    </row>
    <row r="149" spans="1:6" x14ac:dyDescent="0.25">
      <c r="A149" s="189"/>
      <c r="B149" s="183"/>
      <c r="C149" s="185"/>
      <c r="D149" s="185"/>
      <c r="E149" s="188"/>
      <c r="F149" s="13" t="s">
        <v>89</v>
      </c>
    </row>
    <row r="150" spans="1:6" x14ac:dyDescent="0.25">
      <c r="A150" s="189"/>
      <c r="B150" s="183"/>
      <c r="C150" s="185"/>
      <c r="D150" s="185"/>
      <c r="E150" s="188"/>
      <c r="F150" s="13" t="s">
        <v>537</v>
      </c>
    </row>
    <row r="151" spans="1:6" x14ac:dyDescent="0.25">
      <c r="A151" s="189"/>
      <c r="B151" s="183"/>
      <c r="C151" s="185"/>
      <c r="D151" s="185"/>
      <c r="E151" s="188"/>
      <c r="F151" s="13" t="s">
        <v>538</v>
      </c>
    </row>
    <row r="152" spans="1:6" x14ac:dyDescent="0.25">
      <c r="A152" s="189"/>
      <c r="B152" s="183"/>
      <c r="C152" s="185"/>
      <c r="D152" s="185"/>
      <c r="E152" s="188"/>
      <c r="F152" s="13" t="s">
        <v>518</v>
      </c>
    </row>
    <row r="153" spans="1:6" x14ac:dyDescent="0.25">
      <c r="A153" s="189"/>
      <c r="B153" s="183"/>
      <c r="C153" s="185"/>
      <c r="D153" s="185"/>
      <c r="E153" s="188"/>
      <c r="F153" s="13" t="s">
        <v>519</v>
      </c>
    </row>
    <row r="154" spans="1:6" x14ac:dyDescent="0.25">
      <c r="A154" s="189"/>
      <c r="B154" s="183"/>
      <c r="C154" s="185"/>
      <c r="D154" s="185"/>
      <c r="E154" s="188"/>
      <c r="F154" s="13" t="s">
        <v>139</v>
      </c>
    </row>
    <row r="155" spans="1:6" x14ac:dyDescent="0.25">
      <c r="A155" s="189"/>
      <c r="B155" s="183"/>
      <c r="C155" s="185"/>
      <c r="D155" s="185"/>
      <c r="E155" s="188"/>
      <c r="F155" s="13" t="s">
        <v>449</v>
      </c>
    </row>
    <row r="156" spans="1:6" x14ac:dyDescent="0.25">
      <c r="A156" s="189"/>
      <c r="B156" s="183"/>
      <c r="C156" s="185"/>
      <c r="D156" s="185"/>
      <c r="E156" s="188"/>
      <c r="F156" s="13" t="s">
        <v>461</v>
      </c>
    </row>
    <row r="157" spans="1:6" x14ac:dyDescent="0.25">
      <c r="A157" s="189"/>
      <c r="B157" s="183"/>
      <c r="C157" s="185"/>
      <c r="D157" s="185"/>
      <c r="E157" s="188"/>
      <c r="F157" s="13" t="s">
        <v>200</v>
      </c>
    </row>
    <row r="158" spans="1:6" x14ac:dyDescent="0.25">
      <c r="A158" s="189"/>
      <c r="B158" s="183"/>
      <c r="C158" s="185"/>
      <c r="D158" s="185"/>
      <c r="E158" s="188"/>
      <c r="F158" s="13" t="s">
        <v>539</v>
      </c>
    </row>
    <row r="159" spans="1:6" x14ac:dyDescent="0.25">
      <c r="A159" s="189"/>
      <c r="B159" s="183"/>
      <c r="C159" s="185"/>
      <c r="D159" s="185"/>
      <c r="E159" s="188"/>
      <c r="F159" s="13" t="s">
        <v>132</v>
      </c>
    </row>
    <row r="160" spans="1:6" x14ac:dyDescent="0.25">
      <c r="A160" s="189"/>
      <c r="B160" s="183"/>
      <c r="C160" s="185"/>
      <c r="D160" s="185"/>
      <c r="E160" s="188"/>
      <c r="F160" s="13" t="s">
        <v>520</v>
      </c>
    </row>
    <row r="161" spans="1:6" x14ac:dyDescent="0.25">
      <c r="A161" s="189"/>
      <c r="B161" s="183"/>
      <c r="C161" s="185"/>
      <c r="D161" s="185"/>
      <c r="E161" s="188"/>
      <c r="F161" s="13" t="s">
        <v>157</v>
      </c>
    </row>
    <row r="162" spans="1:6" x14ac:dyDescent="0.25">
      <c r="A162" s="189"/>
      <c r="B162" s="183"/>
      <c r="C162" s="185"/>
      <c r="D162" s="185"/>
      <c r="E162" s="188"/>
      <c r="F162" s="13" t="s">
        <v>459</v>
      </c>
    </row>
    <row r="163" spans="1:6" x14ac:dyDescent="0.25">
      <c r="A163" s="189"/>
      <c r="B163" s="183"/>
      <c r="C163" s="185"/>
      <c r="D163" s="185"/>
      <c r="E163" s="188"/>
      <c r="F163" s="13" t="s">
        <v>521</v>
      </c>
    </row>
    <row r="164" spans="1:6" x14ac:dyDescent="0.25">
      <c r="A164" s="189"/>
      <c r="B164" s="183"/>
      <c r="C164" s="185"/>
      <c r="D164" s="185"/>
      <c r="E164" s="188"/>
      <c r="F164" s="13" t="s">
        <v>540</v>
      </c>
    </row>
    <row r="165" spans="1:6" x14ac:dyDescent="0.25">
      <c r="A165" s="189"/>
      <c r="B165" s="183"/>
      <c r="C165" s="185"/>
      <c r="D165" s="185"/>
      <c r="E165" s="188"/>
      <c r="F165" s="13" t="s">
        <v>203</v>
      </c>
    </row>
    <row r="166" spans="1:6" x14ac:dyDescent="0.25">
      <c r="A166" s="189"/>
      <c r="B166" s="183"/>
      <c r="C166" s="185"/>
      <c r="D166" s="185"/>
      <c r="E166" s="188"/>
      <c r="F166" s="14" t="s">
        <v>522</v>
      </c>
    </row>
    <row r="167" spans="1:6" x14ac:dyDescent="0.25">
      <c r="A167" s="183" t="s">
        <v>541</v>
      </c>
      <c r="B167" s="183" t="s">
        <v>542</v>
      </c>
      <c r="C167" s="185">
        <v>4.9402E-9</v>
      </c>
      <c r="D167" s="185">
        <v>4.6495999999999999E-11</v>
      </c>
      <c r="E167" s="188">
        <v>4.2305999999999999</v>
      </c>
      <c r="F167" s="12" t="s">
        <v>343</v>
      </c>
    </row>
    <row r="168" spans="1:6" x14ac:dyDescent="0.25">
      <c r="A168" s="183"/>
      <c r="B168" s="183"/>
      <c r="C168" s="185"/>
      <c r="D168" s="185"/>
      <c r="E168" s="188"/>
      <c r="F168" s="13" t="s">
        <v>106</v>
      </c>
    </row>
    <row r="169" spans="1:6" x14ac:dyDescent="0.25">
      <c r="A169" s="183"/>
      <c r="B169" s="183"/>
      <c r="C169" s="185"/>
      <c r="D169" s="185"/>
      <c r="E169" s="188"/>
      <c r="F169" s="13" t="s">
        <v>103</v>
      </c>
    </row>
    <row r="170" spans="1:6" x14ac:dyDescent="0.25">
      <c r="A170" s="183"/>
      <c r="B170" s="183"/>
      <c r="C170" s="185"/>
      <c r="D170" s="185"/>
      <c r="E170" s="188"/>
      <c r="F170" s="13" t="s">
        <v>151</v>
      </c>
    </row>
    <row r="171" spans="1:6" x14ac:dyDescent="0.25">
      <c r="A171" s="183"/>
      <c r="B171" s="183"/>
      <c r="C171" s="185"/>
      <c r="D171" s="185"/>
      <c r="E171" s="188"/>
      <c r="F171" s="13" t="s">
        <v>50</v>
      </c>
    </row>
    <row r="172" spans="1:6" x14ac:dyDescent="0.25">
      <c r="A172" s="183"/>
      <c r="B172" s="183"/>
      <c r="C172" s="185"/>
      <c r="D172" s="185"/>
      <c r="E172" s="188"/>
      <c r="F172" s="13" t="s">
        <v>149</v>
      </c>
    </row>
    <row r="173" spans="1:6" x14ac:dyDescent="0.25">
      <c r="A173" s="183"/>
      <c r="B173" s="183"/>
      <c r="C173" s="185"/>
      <c r="D173" s="185"/>
      <c r="E173" s="188"/>
      <c r="F173" s="13" t="s">
        <v>44</v>
      </c>
    </row>
    <row r="174" spans="1:6" x14ac:dyDescent="0.25">
      <c r="A174" s="183"/>
      <c r="B174" s="183"/>
      <c r="C174" s="185"/>
      <c r="D174" s="185"/>
      <c r="E174" s="188"/>
      <c r="F174" s="13" t="s">
        <v>257</v>
      </c>
    </row>
    <row r="175" spans="1:6" x14ac:dyDescent="0.25">
      <c r="A175" s="183"/>
      <c r="B175" s="183"/>
      <c r="C175" s="185"/>
      <c r="D175" s="185"/>
      <c r="E175" s="188"/>
      <c r="F175" s="13" t="s">
        <v>162</v>
      </c>
    </row>
    <row r="176" spans="1:6" x14ac:dyDescent="0.25">
      <c r="A176" s="183"/>
      <c r="B176" s="183"/>
      <c r="C176" s="185"/>
      <c r="D176" s="185"/>
      <c r="E176" s="188"/>
      <c r="F176" s="13" t="s">
        <v>11</v>
      </c>
    </row>
    <row r="177" spans="1:6" x14ac:dyDescent="0.25">
      <c r="A177" s="183"/>
      <c r="B177" s="183"/>
      <c r="C177" s="185"/>
      <c r="D177" s="185"/>
      <c r="E177" s="188"/>
      <c r="F177" s="13" t="s">
        <v>167</v>
      </c>
    </row>
    <row r="178" spans="1:6" x14ac:dyDescent="0.25">
      <c r="A178" s="183"/>
      <c r="B178" s="183"/>
      <c r="C178" s="185"/>
      <c r="D178" s="185"/>
      <c r="E178" s="188"/>
      <c r="F178" s="13" t="s">
        <v>61</v>
      </c>
    </row>
    <row r="179" spans="1:6" x14ac:dyDescent="0.25">
      <c r="A179" s="183"/>
      <c r="B179" s="183"/>
      <c r="C179" s="185"/>
      <c r="D179" s="185"/>
      <c r="E179" s="188"/>
      <c r="F179" s="13" t="s">
        <v>14</v>
      </c>
    </row>
    <row r="180" spans="1:6" x14ac:dyDescent="0.25">
      <c r="A180" s="183"/>
      <c r="B180" s="183"/>
      <c r="C180" s="185"/>
      <c r="D180" s="185"/>
      <c r="E180" s="188"/>
      <c r="F180" s="13" t="s">
        <v>18</v>
      </c>
    </row>
    <row r="181" spans="1:6" x14ac:dyDescent="0.25">
      <c r="A181" s="183"/>
      <c r="B181" s="183"/>
      <c r="C181" s="185"/>
      <c r="D181" s="185"/>
      <c r="E181" s="188"/>
      <c r="F181" s="13" t="s">
        <v>533</v>
      </c>
    </row>
    <row r="182" spans="1:6" x14ac:dyDescent="0.25">
      <c r="A182" s="183"/>
      <c r="B182" s="183"/>
      <c r="C182" s="185"/>
      <c r="D182" s="185"/>
      <c r="E182" s="188"/>
      <c r="F182" s="13" t="s">
        <v>148</v>
      </c>
    </row>
    <row r="183" spans="1:6" x14ac:dyDescent="0.25">
      <c r="A183" s="183"/>
      <c r="B183" s="183"/>
      <c r="C183" s="185"/>
      <c r="D183" s="185"/>
      <c r="E183" s="188"/>
      <c r="F183" s="13" t="s">
        <v>491</v>
      </c>
    </row>
    <row r="184" spans="1:6" x14ac:dyDescent="0.25">
      <c r="A184" s="183"/>
      <c r="B184" s="183"/>
      <c r="C184" s="185"/>
      <c r="D184" s="185"/>
      <c r="E184" s="188"/>
      <c r="F184" s="13" t="s">
        <v>197</v>
      </c>
    </row>
    <row r="185" spans="1:6" x14ac:dyDescent="0.25">
      <c r="A185" s="183"/>
      <c r="B185" s="183"/>
      <c r="C185" s="185"/>
      <c r="D185" s="185"/>
      <c r="E185" s="188"/>
      <c r="F185" s="13" t="s">
        <v>526</v>
      </c>
    </row>
    <row r="186" spans="1:6" x14ac:dyDescent="0.25">
      <c r="A186" s="183"/>
      <c r="B186" s="183"/>
      <c r="C186" s="185"/>
      <c r="D186" s="185"/>
      <c r="E186" s="188"/>
      <c r="F186" s="13" t="s">
        <v>543</v>
      </c>
    </row>
    <row r="187" spans="1:6" x14ac:dyDescent="0.25">
      <c r="A187" s="183"/>
      <c r="B187" s="183"/>
      <c r="C187" s="185"/>
      <c r="D187" s="185"/>
      <c r="E187" s="188"/>
      <c r="F187" s="13" t="s">
        <v>534</v>
      </c>
    </row>
    <row r="188" spans="1:6" x14ac:dyDescent="0.25">
      <c r="A188" s="183"/>
      <c r="B188" s="183"/>
      <c r="C188" s="185"/>
      <c r="D188" s="185"/>
      <c r="E188" s="188"/>
      <c r="F188" s="13" t="s">
        <v>501</v>
      </c>
    </row>
    <row r="189" spans="1:6" x14ac:dyDescent="0.25">
      <c r="A189" s="183"/>
      <c r="B189" s="183"/>
      <c r="C189" s="185"/>
      <c r="D189" s="185"/>
      <c r="E189" s="188"/>
      <c r="F189" s="13" t="s">
        <v>189</v>
      </c>
    </row>
    <row r="190" spans="1:6" x14ac:dyDescent="0.25">
      <c r="A190" s="183"/>
      <c r="B190" s="183"/>
      <c r="C190" s="185"/>
      <c r="D190" s="185"/>
      <c r="E190" s="188"/>
      <c r="F190" s="13" t="s">
        <v>544</v>
      </c>
    </row>
    <row r="191" spans="1:6" x14ac:dyDescent="0.25">
      <c r="A191" s="183"/>
      <c r="B191" s="183"/>
      <c r="C191" s="185"/>
      <c r="D191" s="185"/>
      <c r="E191" s="188"/>
      <c r="F191" s="13" t="s">
        <v>536</v>
      </c>
    </row>
    <row r="192" spans="1:6" x14ac:dyDescent="0.25">
      <c r="A192" s="183"/>
      <c r="B192" s="183"/>
      <c r="C192" s="185"/>
      <c r="D192" s="185"/>
      <c r="E192" s="188"/>
      <c r="F192" s="13" t="s">
        <v>421</v>
      </c>
    </row>
    <row r="193" spans="1:6" x14ac:dyDescent="0.25">
      <c r="A193" s="183"/>
      <c r="B193" s="183"/>
      <c r="C193" s="185"/>
      <c r="D193" s="185"/>
      <c r="E193" s="188"/>
      <c r="F193" s="13" t="s">
        <v>13</v>
      </c>
    </row>
    <row r="194" spans="1:6" x14ac:dyDescent="0.25">
      <c r="A194" s="183"/>
      <c r="B194" s="183"/>
      <c r="C194" s="185"/>
      <c r="D194" s="185"/>
      <c r="E194" s="188"/>
      <c r="F194" s="13" t="s">
        <v>156</v>
      </c>
    </row>
    <row r="195" spans="1:6" x14ac:dyDescent="0.25">
      <c r="A195" s="183"/>
      <c r="B195" s="183"/>
      <c r="C195" s="185"/>
      <c r="D195" s="185"/>
      <c r="E195" s="188"/>
      <c r="F195" s="14" t="s">
        <v>532</v>
      </c>
    </row>
    <row r="196" spans="1:6" x14ac:dyDescent="0.25">
      <c r="A196" s="183" t="s">
        <v>445</v>
      </c>
      <c r="B196" s="183" t="s">
        <v>446</v>
      </c>
      <c r="C196" s="183">
        <v>4.0563999999999998E-6</v>
      </c>
      <c r="D196" s="185">
        <v>7.6354999999999998E-8</v>
      </c>
      <c r="E196" s="188">
        <v>3.9786000000000001</v>
      </c>
      <c r="F196" s="12" t="s">
        <v>50</v>
      </c>
    </row>
    <row r="197" spans="1:6" x14ac:dyDescent="0.25">
      <c r="A197" s="183"/>
      <c r="B197" s="183"/>
      <c r="C197" s="183"/>
      <c r="D197" s="185"/>
      <c r="E197" s="188"/>
      <c r="F197" s="13" t="s">
        <v>52</v>
      </c>
    </row>
    <row r="198" spans="1:6" x14ac:dyDescent="0.25">
      <c r="A198" s="183"/>
      <c r="B198" s="183"/>
      <c r="C198" s="183"/>
      <c r="D198" s="185"/>
      <c r="E198" s="188"/>
      <c r="F198" s="13" t="s">
        <v>44</v>
      </c>
    </row>
    <row r="199" spans="1:6" x14ac:dyDescent="0.25">
      <c r="A199" s="183"/>
      <c r="B199" s="183"/>
      <c r="C199" s="183"/>
      <c r="D199" s="185"/>
      <c r="E199" s="188"/>
      <c r="F199" s="13" t="s">
        <v>257</v>
      </c>
    </row>
    <row r="200" spans="1:6" x14ac:dyDescent="0.25">
      <c r="A200" s="183"/>
      <c r="B200" s="183"/>
      <c r="C200" s="183"/>
      <c r="D200" s="185"/>
      <c r="E200" s="188"/>
      <c r="F200" s="13" t="s">
        <v>211</v>
      </c>
    </row>
    <row r="201" spans="1:6" x14ac:dyDescent="0.25">
      <c r="A201" s="183"/>
      <c r="B201" s="183"/>
      <c r="C201" s="183"/>
      <c r="D201" s="185"/>
      <c r="E201" s="188"/>
      <c r="F201" s="13" t="s">
        <v>449</v>
      </c>
    </row>
    <row r="202" spans="1:6" x14ac:dyDescent="0.25">
      <c r="A202" s="183"/>
      <c r="B202" s="183"/>
      <c r="C202" s="183"/>
      <c r="D202" s="185"/>
      <c r="E202" s="188"/>
      <c r="F202" s="13" t="s">
        <v>545</v>
      </c>
    </row>
    <row r="203" spans="1:6" x14ac:dyDescent="0.25">
      <c r="A203" s="183"/>
      <c r="B203" s="183"/>
      <c r="C203" s="183"/>
      <c r="D203" s="185"/>
      <c r="E203" s="188"/>
      <c r="F203" s="13" t="s">
        <v>546</v>
      </c>
    </row>
    <row r="204" spans="1:6" x14ac:dyDescent="0.25">
      <c r="A204" s="183"/>
      <c r="B204" s="183"/>
      <c r="C204" s="183"/>
      <c r="D204" s="185"/>
      <c r="E204" s="188"/>
      <c r="F204" s="13" t="s">
        <v>200</v>
      </c>
    </row>
    <row r="205" spans="1:6" x14ac:dyDescent="0.25">
      <c r="A205" s="183"/>
      <c r="B205" s="183"/>
      <c r="C205" s="183"/>
      <c r="D205" s="185"/>
      <c r="E205" s="188"/>
      <c r="F205" s="13" t="s">
        <v>418</v>
      </c>
    </row>
    <row r="206" spans="1:6" x14ac:dyDescent="0.25">
      <c r="A206" s="183"/>
      <c r="B206" s="183"/>
      <c r="C206" s="183"/>
      <c r="D206" s="185"/>
      <c r="E206" s="188"/>
      <c r="F206" s="13" t="s">
        <v>543</v>
      </c>
    </row>
    <row r="207" spans="1:6" x14ac:dyDescent="0.25">
      <c r="A207" s="183"/>
      <c r="B207" s="183"/>
      <c r="C207" s="183"/>
      <c r="D207" s="185"/>
      <c r="E207" s="188"/>
      <c r="F207" s="13" t="s">
        <v>547</v>
      </c>
    </row>
    <row r="208" spans="1:6" x14ac:dyDescent="0.25">
      <c r="A208" s="183"/>
      <c r="B208" s="183"/>
      <c r="C208" s="183"/>
      <c r="D208" s="185"/>
      <c r="E208" s="188"/>
      <c r="F208" s="13" t="s">
        <v>548</v>
      </c>
    </row>
    <row r="209" spans="1:6" x14ac:dyDescent="0.25">
      <c r="A209" s="183"/>
      <c r="B209" s="183"/>
      <c r="C209" s="183"/>
      <c r="D209" s="185"/>
      <c r="E209" s="188"/>
      <c r="F209" s="13" t="s">
        <v>549</v>
      </c>
    </row>
    <row r="210" spans="1:6" x14ac:dyDescent="0.25">
      <c r="A210" s="183"/>
      <c r="B210" s="183"/>
      <c r="C210" s="183"/>
      <c r="D210" s="185"/>
      <c r="E210" s="188"/>
      <c r="F210" s="13" t="s">
        <v>450</v>
      </c>
    </row>
    <row r="211" spans="1:6" x14ac:dyDescent="0.25">
      <c r="A211" s="183"/>
      <c r="B211" s="183"/>
      <c r="C211" s="183"/>
      <c r="D211" s="185"/>
      <c r="E211" s="188"/>
      <c r="F211" s="13" t="s">
        <v>501</v>
      </c>
    </row>
    <row r="212" spans="1:6" x14ac:dyDescent="0.25">
      <c r="A212" s="183"/>
      <c r="B212" s="183"/>
      <c r="C212" s="183"/>
      <c r="D212" s="185"/>
      <c r="E212" s="188"/>
      <c r="F212" s="13" t="s">
        <v>421</v>
      </c>
    </row>
    <row r="213" spans="1:6" x14ac:dyDescent="0.25">
      <c r="A213" s="183"/>
      <c r="B213" s="183"/>
      <c r="C213" s="183"/>
      <c r="D213" s="185"/>
      <c r="E213" s="188"/>
      <c r="F213" s="13" t="s">
        <v>508</v>
      </c>
    </row>
    <row r="214" spans="1:6" x14ac:dyDescent="0.25">
      <c r="A214" s="183"/>
      <c r="B214" s="183"/>
      <c r="C214" s="183"/>
      <c r="D214" s="185"/>
      <c r="E214" s="188"/>
      <c r="F214" s="13" t="s">
        <v>25</v>
      </c>
    </row>
    <row r="215" spans="1:6" x14ac:dyDescent="0.25">
      <c r="A215" s="183"/>
      <c r="B215" s="183"/>
      <c r="C215" s="183"/>
      <c r="D215" s="185"/>
      <c r="E215" s="188"/>
      <c r="F215" s="13" t="s">
        <v>70</v>
      </c>
    </row>
    <row r="216" spans="1:6" x14ac:dyDescent="0.25">
      <c r="A216" s="183"/>
      <c r="B216" s="183"/>
      <c r="C216" s="183"/>
      <c r="D216" s="185"/>
      <c r="E216" s="188"/>
      <c r="F216" s="14" t="s">
        <v>550</v>
      </c>
    </row>
    <row r="217" spans="1:6" x14ac:dyDescent="0.25">
      <c r="A217" s="183" t="s">
        <v>551</v>
      </c>
      <c r="B217" s="183" t="s">
        <v>552</v>
      </c>
      <c r="C217" s="183">
        <v>1.3634E-5</v>
      </c>
      <c r="D217" s="185">
        <v>3.6893000000000001E-7</v>
      </c>
      <c r="E217" s="188">
        <v>3.3620000000000001</v>
      </c>
      <c r="F217" s="12" t="s">
        <v>291</v>
      </c>
    </row>
    <row r="218" spans="1:6" x14ac:dyDescent="0.25">
      <c r="A218" s="183"/>
      <c r="B218" s="183"/>
      <c r="C218" s="183"/>
      <c r="D218" s="185"/>
      <c r="E218" s="188"/>
      <c r="F218" s="13" t="s">
        <v>244</v>
      </c>
    </row>
    <row r="219" spans="1:6" x14ac:dyDescent="0.25">
      <c r="A219" s="183"/>
      <c r="B219" s="183"/>
      <c r="C219" s="183"/>
      <c r="D219" s="185"/>
      <c r="E219" s="188"/>
      <c r="F219" s="13" t="s">
        <v>37</v>
      </c>
    </row>
    <row r="220" spans="1:6" x14ac:dyDescent="0.25">
      <c r="A220" s="183"/>
      <c r="B220" s="183"/>
      <c r="C220" s="183"/>
      <c r="D220" s="185"/>
      <c r="E220" s="188"/>
      <c r="F220" s="13" t="s">
        <v>159</v>
      </c>
    </row>
    <row r="221" spans="1:6" x14ac:dyDescent="0.25">
      <c r="A221" s="183"/>
      <c r="B221" s="183"/>
      <c r="C221" s="183"/>
      <c r="D221" s="185"/>
      <c r="E221" s="188"/>
      <c r="F221" s="13" t="s">
        <v>50</v>
      </c>
    </row>
    <row r="222" spans="1:6" x14ac:dyDescent="0.25">
      <c r="A222" s="183"/>
      <c r="B222" s="183"/>
      <c r="C222" s="183"/>
      <c r="D222" s="185"/>
      <c r="E222" s="188"/>
      <c r="F222" s="13" t="s">
        <v>44</v>
      </c>
    </row>
    <row r="223" spans="1:6" x14ac:dyDescent="0.25">
      <c r="A223" s="183"/>
      <c r="B223" s="183"/>
      <c r="C223" s="183"/>
      <c r="D223" s="185"/>
      <c r="E223" s="188"/>
      <c r="F223" s="13" t="s">
        <v>162</v>
      </c>
    </row>
    <row r="224" spans="1:6" x14ac:dyDescent="0.25">
      <c r="A224" s="183"/>
      <c r="B224" s="183"/>
      <c r="C224" s="183"/>
      <c r="D224" s="185"/>
      <c r="E224" s="188"/>
      <c r="F224" s="13" t="s">
        <v>39</v>
      </c>
    </row>
    <row r="225" spans="1:6" x14ac:dyDescent="0.25">
      <c r="A225" s="183"/>
      <c r="B225" s="183"/>
      <c r="C225" s="183"/>
      <c r="D225" s="185"/>
      <c r="E225" s="188"/>
      <c r="F225" s="13" t="s">
        <v>23</v>
      </c>
    </row>
    <row r="226" spans="1:6" x14ac:dyDescent="0.25">
      <c r="A226" s="183"/>
      <c r="B226" s="183"/>
      <c r="C226" s="183"/>
      <c r="D226" s="185"/>
      <c r="E226" s="188"/>
      <c r="F226" s="13" t="s">
        <v>175</v>
      </c>
    </row>
    <row r="227" spans="1:6" x14ac:dyDescent="0.25">
      <c r="A227" s="183"/>
      <c r="B227" s="183"/>
      <c r="C227" s="183"/>
      <c r="D227" s="185"/>
      <c r="E227" s="188"/>
      <c r="F227" s="13" t="s">
        <v>523</v>
      </c>
    </row>
    <row r="228" spans="1:6" x14ac:dyDescent="0.25">
      <c r="A228" s="183"/>
      <c r="B228" s="183"/>
      <c r="C228" s="183"/>
      <c r="D228" s="185"/>
      <c r="E228" s="188"/>
      <c r="F228" s="13" t="s">
        <v>519</v>
      </c>
    </row>
    <row r="229" spans="1:6" x14ac:dyDescent="0.25">
      <c r="A229" s="183"/>
      <c r="B229" s="183"/>
      <c r="C229" s="183"/>
      <c r="D229" s="185"/>
      <c r="E229" s="188"/>
      <c r="F229" s="13" t="s">
        <v>525</v>
      </c>
    </row>
    <row r="230" spans="1:6" x14ac:dyDescent="0.25">
      <c r="A230" s="183"/>
      <c r="B230" s="183"/>
      <c r="C230" s="183"/>
      <c r="D230" s="185"/>
      <c r="E230" s="188"/>
      <c r="F230" s="13" t="s">
        <v>200</v>
      </c>
    </row>
    <row r="231" spans="1:6" x14ac:dyDescent="0.25">
      <c r="A231" s="183"/>
      <c r="B231" s="183"/>
      <c r="C231" s="183"/>
      <c r="D231" s="185"/>
      <c r="E231" s="188"/>
      <c r="F231" s="13" t="s">
        <v>42</v>
      </c>
    </row>
    <row r="232" spans="1:6" x14ac:dyDescent="0.25">
      <c r="A232" s="183"/>
      <c r="B232" s="183"/>
      <c r="C232" s="183"/>
      <c r="D232" s="185"/>
      <c r="E232" s="188"/>
      <c r="F232" s="13" t="s">
        <v>543</v>
      </c>
    </row>
    <row r="233" spans="1:6" x14ac:dyDescent="0.25">
      <c r="A233" s="183"/>
      <c r="B233" s="183"/>
      <c r="C233" s="183"/>
      <c r="D233" s="185"/>
      <c r="E233" s="188"/>
      <c r="F233" s="13" t="s">
        <v>553</v>
      </c>
    </row>
    <row r="234" spans="1:6" x14ac:dyDescent="0.25">
      <c r="A234" s="183"/>
      <c r="B234" s="183"/>
      <c r="C234" s="183"/>
      <c r="D234" s="185"/>
      <c r="E234" s="188"/>
      <c r="F234" s="13" t="s">
        <v>554</v>
      </c>
    </row>
    <row r="235" spans="1:6" x14ac:dyDescent="0.25">
      <c r="A235" s="183"/>
      <c r="B235" s="183"/>
      <c r="C235" s="183"/>
      <c r="D235" s="185"/>
      <c r="E235" s="188"/>
      <c r="F235" s="13" t="s">
        <v>501</v>
      </c>
    </row>
    <row r="236" spans="1:6" x14ac:dyDescent="0.25">
      <c r="A236" s="183"/>
      <c r="B236" s="183"/>
      <c r="C236" s="183"/>
      <c r="D236" s="185"/>
      <c r="E236" s="188"/>
      <c r="F236" s="13" t="s">
        <v>521</v>
      </c>
    </row>
    <row r="237" spans="1:6" x14ac:dyDescent="0.25">
      <c r="A237" s="183"/>
      <c r="B237" s="183"/>
      <c r="C237" s="183"/>
      <c r="D237" s="185"/>
      <c r="E237" s="188"/>
      <c r="F237" s="13" t="s">
        <v>555</v>
      </c>
    </row>
    <row r="238" spans="1:6" x14ac:dyDescent="0.25">
      <c r="A238" s="183"/>
      <c r="B238" s="183"/>
      <c r="C238" s="183"/>
      <c r="D238" s="185"/>
      <c r="E238" s="188"/>
      <c r="F238" s="13" t="s">
        <v>25</v>
      </c>
    </row>
    <row r="239" spans="1:6" x14ac:dyDescent="0.25">
      <c r="A239" s="183"/>
      <c r="B239" s="183"/>
      <c r="C239" s="183"/>
      <c r="D239" s="185"/>
      <c r="E239" s="188"/>
      <c r="F239" s="14" t="s">
        <v>70</v>
      </c>
    </row>
    <row r="240" spans="1:6" x14ac:dyDescent="0.25">
      <c r="A240" s="183" t="s">
        <v>556</v>
      </c>
      <c r="B240" s="183" t="s">
        <v>557</v>
      </c>
      <c r="C240" s="183">
        <v>1.039E-3</v>
      </c>
      <c r="D240" s="183">
        <v>6.1119999999999998E-5</v>
      </c>
      <c r="E240" s="188">
        <v>2.8666999999999998</v>
      </c>
      <c r="F240" s="12" t="s">
        <v>257</v>
      </c>
    </row>
    <row r="241" spans="1:6" x14ac:dyDescent="0.25">
      <c r="A241" s="183"/>
      <c r="B241" s="183"/>
      <c r="C241" s="183"/>
      <c r="D241" s="183"/>
      <c r="E241" s="188"/>
      <c r="F241" s="13" t="s">
        <v>167</v>
      </c>
    </row>
    <row r="242" spans="1:6" x14ac:dyDescent="0.25">
      <c r="A242" s="183"/>
      <c r="B242" s="183"/>
      <c r="C242" s="183"/>
      <c r="D242" s="183"/>
      <c r="E242" s="188"/>
      <c r="F242" s="13" t="s">
        <v>39</v>
      </c>
    </row>
    <row r="243" spans="1:6" x14ac:dyDescent="0.25">
      <c r="A243" s="183"/>
      <c r="B243" s="183"/>
      <c r="C243" s="183"/>
      <c r="D243" s="183"/>
      <c r="E243" s="188"/>
      <c r="F243" s="13" t="s">
        <v>211</v>
      </c>
    </row>
    <row r="244" spans="1:6" x14ac:dyDescent="0.25">
      <c r="A244" s="183"/>
      <c r="B244" s="183"/>
      <c r="C244" s="183"/>
      <c r="D244" s="183"/>
      <c r="E244" s="188"/>
      <c r="F244" s="13" t="s">
        <v>558</v>
      </c>
    </row>
    <row r="245" spans="1:6" x14ac:dyDescent="0.25">
      <c r="A245" s="183"/>
      <c r="B245" s="183"/>
      <c r="C245" s="183"/>
      <c r="D245" s="183"/>
      <c r="E245" s="188"/>
      <c r="F245" s="13" t="s">
        <v>227</v>
      </c>
    </row>
    <row r="246" spans="1:6" x14ac:dyDescent="0.25">
      <c r="A246" s="183"/>
      <c r="B246" s="183"/>
      <c r="C246" s="183"/>
      <c r="D246" s="183"/>
      <c r="E246" s="188"/>
      <c r="F246" s="13" t="s">
        <v>145</v>
      </c>
    </row>
    <row r="247" spans="1:6" x14ac:dyDescent="0.25">
      <c r="A247" s="183"/>
      <c r="B247" s="183"/>
      <c r="C247" s="183"/>
      <c r="D247" s="183"/>
      <c r="E247" s="188"/>
      <c r="F247" s="13" t="s">
        <v>559</v>
      </c>
    </row>
    <row r="248" spans="1:6" x14ac:dyDescent="0.25">
      <c r="A248" s="183"/>
      <c r="B248" s="183"/>
      <c r="C248" s="183"/>
      <c r="D248" s="183"/>
      <c r="E248" s="188"/>
      <c r="F248" s="13" t="s">
        <v>560</v>
      </c>
    </row>
    <row r="249" spans="1:6" x14ac:dyDescent="0.25">
      <c r="A249" s="183"/>
      <c r="B249" s="183"/>
      <c r="C249" s="183"/>
      <c r="D249" s="183"/>
      <c r="E249" s="188"/>
      <c r="F249" s="13" t="s">
        <v>200</v>
      </c>
    </row>
    <row r="250" spans="1:6" x14ac:dyDescent="0.25">
      <c r="A250" s="183"/>
      <c r="B250" s="183"/>
      <c r="C250" s="183"/>
      <c r="D250" s="183"/>
      <c r="E250" s="188"/>
      <c r="F250" s="13" t="s">
        <v>528</v>
      </c>
    </row>
    <row r="251" spans="1:6" x14ac:dyDescent="0.25">
      <c r="A251" s="183"/>
      <c r="B251" s="183"/>
      <c r="C251" s="183"/>
      <c r="D251" s="183"/>
      <c r="E251" s="188"/>
      <c r="F251" s="13" t="s">
        <v>418</v>
      </c>
    </row>
    <row r="252" spans="1:6" x14ac:dyDescent="0.25">
      <c r="A252" s="183"/>
      <c r="B252" s="183"/>
      <c r="C252" s="183"/>
      <c r="D252" s="183"/>
      <c r="E252" s="188"/>
      <c r="F252" s="13" t="s">
        <v>561</v>
      </c>
    </row>
    <row r="253" spans="1:6" x14ac:dyDescent="0.25">
      <c r="A253" s="183"/>
      <c r="B253" s="183"/>
      <c r="C253" s="183"/>
      <c r="D253" s="183"/>
      <c r="E253" s="188"/>
      <c r="F253" s="13" t="s">
        <v>547</v>
      </c>
    </row>
    <row r="254" spans="1:6" x14ac:dyDescent="0.25">
      <c r="A254" s="183"/>
      <c r="B254" s="183"/>
      <c r="C254" s="183"/>
      <c r="D254" s="183"/>
      <c r="E254" s="188"/>
      <c r="F254" s="13" t="s">
        <v>548</v>
      </c>
    </row>
    <row r="255" spans="1:6" x14ac:dyDescent="0.25">
      <c r="A255" s="183"/>
      <c r="B255" s="183"/>
      <c r="C255" s="183"/>
      <c r="D255" s="183"/>
      <c r="E255" s="188"/>
      <c r="F255" s="13" t="s">
        <v>562</v>
      </c>
    </row>
    <row r="256" spans="1:6" x14ac:dyDescent="0.25">
      <c r="A256" s="183"/>
      <c r="B256" s="183"/>
      <c r="C256" s="183"/>
      <c r="D256" s="183"/>
      <c r="E256" s="188"/>
      <c r="F256" s="13" t="s">
        <v>563</v>
      </c>
    </row>
    <row r="257" spans="1:6" x14ac:dyDescent="0.25">
      <c r="A257" s="183"/>
      <c r="B257" s="183"/>
      <c r="C257" s="183"/>
      <c r="D257" s="183"/>
      <c r="E257" s="188"/>
      <c r="F257" s="14" t="s">
        <v>564</v>
      </c>
    </row>
    <row r="258" spans="1:6" x14ac:dyDescent="0.25">
      <c r="A258" s="183" t="s">
        <v>565</v>
      </c>
      <c r="B258" s="183" t="s">
        <v>566</v>
      </c>
      <c r="C258" s="183">
        <v>5.4063000000000002E-3</v>
      </c>
      <c r="D258" s="183">
        <v>5.3426999999999999E-4</v>
      </c>
      <c r="E258" s="188">
        <v>2.7900999999999998</v>
      </c>
      <c r="F258" s="12" t="s">
        <v>343</v>
      </c>
    </row>
    <row r="259" spans="1:6" x14ac:dyDescent="0.25">
      <c r="A259" s="183"/>
      <c r="B259" s="183"/>
      <c r="C259" s="183"/>
      <c r="D259" s="183"/>
      <c r="E259" s="188"/>
      <c r="F259" s="13" t="s">
        <v>151</v>
      </c>
    </row>
    <row r="260" spans="1:6" x14ac:dyDescent="0.25">
      <c r="A260" s="183"/>
      <c r="B260" s="183"/>
      <c r="C260" s="183"/>
      <c r="D260" s="183"/>
      <c r="E260" s="188"/>
      <c r="F260" s="13" t="s">
        <v>567</v>
      </c>
    </row>
    <row r="261" spans="1:6" x14ac:dyDescent="0.25">
      <c r="A261" s="183"/>
      <c r="B261" s="183"/>
      <c r="C261" s="183"/>
      <c r="D261" s="183"/>
      <c r="E261" s="188"/>
      <c r="F261" s="13" t="s">
        <v>568</v>
      </c>
    </row>
    <row r="262" spans="1:6" x14ac:dyDescent="0.25">
      <c r="A262" s="183"/>
      <c r="B262" s="183"/>
      <c r="C262" s="183"/>
      <c r="D262" s="183"/>
      <c r="E262" s="188"/>
      <c r="F262" s="13" t="s">
        <v>489</v>
      </c>
    </row>
    <row r="263" spans="1:6" x14ac:dyDescent="0.25">
      <c r="A263" s="183"/>
      <c r="B263" s="183"/>
      <c r="C263" s="183"/>
      <c r="D263" s="183"/>
      <c r="E263" s="188"/>
      <c r="F263" s="13" t="s">
        <v>525</v>
      </c>
    </row>
    <row r="264" spans="1:6" x14ac:dyDescent="0.25">
      <c r="A264" s="183"/>
      <c r="B264" s="183"/>
      <c r="C264" s="183"/>
      <c r="D264" s="183"/>
      <c r="E264" s="188"/>
      <c r="F264" s="13" t="s">
        <v>569</v>
      </c>
    </row>
    <row r="265" spans="1:6" x14ac:dyDescent="0.25">
      <c r="A265" s="183"/>
      <c r="B265" s="183"/>
      <c r="C265" s="183"/>
      <c r="D265" s="183"/>
      <c r="E265" s="188"/>
      <c r="F265" s="13" t="s">
        <v>529</v>
      </c>
    </row>
    <row r="266" spans="1:6" x14ac:dyDescent="0.25">
      <c r="A266" s="183"/>
      <c r="B266" s="183"/>
      <c r="C266" s="183"/>
      <c r="D266" s="183"/>
      <c r="E266" s="188"/>
      <c r="F266" s="13" t="s">
        <v>570</v>
      </c>
    </row>
    <row r="267" spans="1:6" x14ac:dyDescent="0.25">
      <c r="A267" s="183"/>
      <c r="B267" s="183"/>
      <c r="C267" s="183"/>
      <c r="D267" s="183"/>
      <c r="E267" s="188"/>
      <c r="F267" s="13" t="s">
        <v>571</v>
      </c>
    </row>
    <row r="268" spans="1:6" x14ac:dyDescent="0.25">
      <c r="A268" s="183"/>
      <c r="B268" s="183"/>
      <c r="C268" s="183"/>
      <c r="D268" s="183"/>
      <c r="E268" s="188"/>
      <c r="F268" s="13" t="s">
        <v>572</v>
      </c>
    </row>
    <row r="269" spans="1:6" x14ac:dyDescent="0.25">
      <c r="A269" s="183"/>
      <c r="B269" s="183"/>
      <c r="C269" s="183"/>
      <c r="D269" s="183"/>
      <c r="E269" s="188"/>
      <c r="F269" s="13" t="s">
        <v>573</v>
      </c>
    </row>
    <row r="270" spans="1:6" x14ac:dyDescent="0.25">
      <c r="A270" s="183"/>
      <c r="B270" s="183"/>
      <c r="C270" s="183"/>
      <c r="D270" s="183"/>
      <c r="E270" s="188"/>
      <c r="F270" s="13" t="s">
        <v>574</v>
      </c>
    </row>
    <row r="271" spans="1:6" x14ac:dyDescent="0.25">
      <c r="A271" s="183"/>
      <c r="B271" s="183"/>
      <c r="C271" s="183"/>
      <c r="D271" s="183"/>
      <c r="E271" s="188"/>
      <c r="F271" s="14" t="s">
        <v>419</v>
      </c>
    </row>
  </sheetData>
  <mergeCells count="51">
    <mergeCell ref="A1:F1"/>
    <mergeCell ref="A3:A68"/>
    <mergeCell ref="B3:B68"/>
    <mergeCell ref="C3:C68"/>
    <mergeCell ref="D3:D68"/>
    <mergeCell ref="E3:E68"/>
    <mergeCell ref="A87:A111"/>
    <mergeCell ref="B87:B111"/>
    <mergeCell ref="C87:C111"/>
    <mergeCell ref="D87:D111"/>
    <mergeCell ref="E87:E111"/>
    <mergeCell ref="A69:A86"/>
    <mergeCell ref="B69:B86"/>
    <mergeCell ref="C69:C86"/>
    <mergeCell ref="D69:D86"/>
    <mergeCell ref="E69:E86"/>
    <mergeCell ref="A139:A166"/>
    <mergeCell ref="B139:B166"/>
    <mergeCell ref="C139:C166"/>
    <mergeCell ref="D139:D166"/>
    <mergeCell ref="E139:E166"/>
    <mergeCell ref="A112:A138"/>
    <mergeCell ref="B112:B138"/>
    <mergeCell ref="C112:C138"/>
    <mergeCell ref="D112:D138"/>
    <mergeCell ref="E112:E138"/>
    <mergeCell ref="A196:A216"/>
    <mergeCell ref="B196:B216"/>
    <mergeCell ref="C196:C216"/>
    <mergeCell ref="D196:D216"/>
    <mergeCell ref="E196:E216"/>
    <mergeCell ref="A167:A195"/>
    <mergeCell ref="B167:B195"/>
    <mergeCell ref="C167:C195"/>
    <mergeCell ref="D167:D195"/>
    <mergeCell ref="E167:E195"/>
    <mergeCell ref="A240:A257"/>
    <mergeCell ref="B240:B257"/>
    <mergeCell ref="C240:C257"/>
    <mergeCell ref="D240:D257"/>
    <mergeCell ref="E240:E257"/>
    <mergeCell ref="A217:A239"/>
    <mergeCell ref="B217:B239"/>
    <mergeCell ref="C217:C239"/>
    <mergeCell ref="D217:D239"/>
    <mergeCell ref="E217:E239"/>
    <mergeCell ref="A258:A271"/>
    <mergeCell ref="B258:B271"/>
    <mergeCell ref="C258:C271"/>
    <mergeCell ref="D258:D271"/>
    <mergeCell ref="E258:E271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5"/>
  <sheetViews>
    <sheetView workbookViewId="0">
      <selection activeCell="H6" sqref="H6"/>
    </sheetView>
  </sheetViews>
  <sheetFormatPr defaultRowHeight="15" x14ac:dyDescent="0.25"/>
  <cols>
    <col min="1" max="1" width="47.42578125" customWidth="1"/>
    <col min="2" max="2" width="17.5703125" customWidth="1"/>
    <col min="3" max="5" width="17.28515625" customWidth="1"/>
    <col min="6" max="6" width="12.28515625" customWidth="1"/>
  </cols>
  <sheetData>
    <row r="1" spans="1:6" x14ac:dyDescent="0.25">
      <c r="A1" s="184" t="s">
        <v>686</v>
      </c>
      <c r="B1" s="184"/>
      <c r="C1" s="184"/>
      <c r="D1" s="184"/>
      <c r="E1" s="184"/>
      <c r="F1" s="184"/>
    </row>
    <row r="2" spans="1:6" x14ac:dyDescent="0.25">
      <c r="A2" s="3" t="s">
        <v>392</v>
      </c>
      <c r="B2" s="3" t="s">
        <v>393</v>
      </c>
      <c r="C2" s="7" t="s">
        <v>394</v>
      </c>
      <c r="D2" s="7" t="s">
        <v>395</v>
      </c>
      <c r="E2" s="3" t="s">
        <v>396</v>
      </c>
      <c r="F2" s="11" t="s">
        <v>397</v>
      </c>
    </row>
    <row r="3" spans="1:6" x14ac:dyDescent="0.25">
      <c r="A3" s="190" t="s">
        <v>575</v>
      </c>
      <c r="B3" s="190" t="s">
        <v>576</v>
      </c>
      <c r="C3" s="191">
        <v>4.7901000000000001E-6</v>
      </c>
      <c r="D3" s="191">
        <v>1.6905999999999999E-8</v>
      </c>
      <c r="E3" s="192">
        <v>22.765000000000001</v>
      </c>
      <c r="F3" s="15" t="s">
        <v>102</v>
      </c>
    </row>
    <row r="4" spans="1:6" x14ac:dyDescent="0.25">
      <c r="A4" s="190"/>
      <c r="B4" s="190"/>
      <c r="C4" s="191"/>
      <c r="D4" s="191"/>
      <c r="E4" s="192"/>
      <c r="F4" s="16" t="s">
        <v>152</v>
      </c>
    </row>
    <row r="5" spans="1:6" x14ac:dyDescent="0.25">
      <c r="A5" s="190"/>
      <c r="B5" s="190"/>
      <c r="C5" s="191"/>
      <c r="D5" s="191"/>
      <c r="E5" s="192"/>
      <c r="F5" s="16" t="s">
        <v>65</v>
      </c>
    </row>
    <row r="6" spans="1:6" x14ac:dyDescent="0.25">
      <c r="A6" s="190"/>
      <c r="B6" s="190"/>
      <c r="C6" s="191"/>
      <c r="D6" s="191"/>
      <c r="E6" s="192"/>
      <c r="F6" s="16" t="s">
        <v>268</v>
      </c>
    </row>
    <row r="7" spans="1:6" x14ac:dyDescent="0.25">
      <c r="A7" s="190"/>
      <c r="B7" s="190"/>
      <c r="C7" s="191"/>
      <c r="D7" s="191"/>
      <c r="E7" s="192"/>
      <c r="F7" s="16" t="s">
        <v>64</v>
      </c>
    </row>
    <row r="8" spans="1:6" x14ac:dyDescent="0.25">
      <c r="A8" s="190"/>
      <c r="B8" s="190"/>
      <c r="C8" s="191"/>
      <c r="D8" s="191"/>
      <c r="E8" s="192"/>
      <c r="F8" s="16" t="s">
        <v>47</v>
      </c>
    </row>
    <row r="9" spans="1:6" x14ac:dyDescent="0.25">
      <c r="A9" s="190"/>
      <c r="B9" s="190"/>
      <c r="C9" s="191"/>
      <c r="D9" s="191"/>
      <c r="E9" s="192"/>
      <c r="F9" s="17" t="s">
        <v>21</v>
      </c>
    </row>
    <row r="10" spans="1:6" x14ac:dyDescent="0.25">
      <c r="A10" s="183" t="s">
        <v>478</v>
      </c>
      <c r="B10" s="183" t="s">
        <v>479</v>
      </c>
      <c r="C10" s="185">
        <v>4.9467000000000002E-7</v>
      </c>
      <c r="D10" s="185">
        <v>1.0694000000000001E-9</v>
      </c>
      <c r="E10" s="188">
        <v>11.323</v>
      </c>
      <c r="F10" s="12" t="s">
        <v>102</v>
      </c>
    </row>
    <row r="11" spans="1:6" x14ac:dyDescent="0.25">
      <c r="A11" s="183"/>
      <c r="B11" s="183"/>
      <c r="C11" s="185"/>
      <c r="D11" s="185"/>
      <c r="E11" s="188"/>
      <c r="F11" s="13" t="s">
        <v>152</v>
      </c>
    </row>
    <row r="12" spans="1:6" x14ac:dyDescent="0.25">
      <c r="A12" s="183"/>
      <c r="B12" s="183"/>
      <c r="C12" s="185"/>
      <c r="D12" s="185"/>
      <c r="E12" s="188"/>
      <c r="F12" s="13" t="s">
        <v>65</v>
      </c>
    </row>
    <row r="13" spans="1:6" x14ac:dyDescent="0.25">
      <c r="A13" s="183"/>
      <c r="B13" s="183"/>
      <c r="C13" s="185"/>
      <c r="D13" s="185"/>
      <c r="E13" s="188"/>
      <c r="F13" s="13" t="s">
        <v>268</v>
      </c>
    </row>
    <row r="14" spans="1:6" x14ac:dyDescent="0.25">
      <c r="A14" s="183"/>
      <c r="B14" s="183"/>
      <c r="C14" s="185"/>
      <c r="D14" s="185"/>
      <c r="E14" s="188"/>
      <c r="F14" s="13" t="s">
        <v>64</v>
      </c>
    </row>
    <row r="15" spans="1:6" x14ac:dyDescent="0.25">
      <c r="A15" s="183"/>
      <c r="B15" s="183"/>
      <c r="C15" s="185"/>
      <c r="D15" s="185"/>
      <c r="E15" s="188"/>
      <c r="F15" s="13" t="s">
        <v>81</v>
      </c>
    </row>
    <row r="16" spans="1:6" x14ac:dyDescent="0.25">
      <c r="A16" s="183"/>
      <c r="B16" s="183"/>
      <c r="C16" s="185"/>
      <c r="D16" s="185"/>
      <c r="E16" s="188"/>
      <c r="F16" s="13" t="s">
        <v>46</v>
      </c>
    </row>
    <row r="17" spans="1:6" x14ac:dyDescent="0.25">
      <c r="A17" s="183"/>
      <c r="B17" s="183"/>
      <c r="C17" s="185"/>
      <c r="D17" s="185"/>
      <c r="E17" s="188"/>
      <c r="F17" s="13" t="s">
        <v>375</v>
      </c>
    </row>
    <row r="18" spans="1:6" x14ac:dyDescent="0.25">
      <c r="A18" s="183"/>
      <c r="B18" s="183"/>
      <c r="C18" s="185"/>
      <c r="D18" s="185"/>
      <c r="E18" s="188"/>
      <c r="F18" s="13" t="s">
        <v>195</v>
      </c>
    </row>
    <row r="19" spans="1:6" x14ac:dyDescent="0.25">
      <c r="A19" s="183"/>
      <c r="B19" s="183"/>
      <c r="C19" s="185"/>
      <c r="D19" s="185"/>
      <c r="E19" s="188"/>
      <c r="F19" s="13" t="s">
        <v>21</v>
      </c>
    </row>
    <row r="20" spans="1:6" x14ac:dyDescent="0.25">
      <c r="A20" s="183"/>
      <c r="B20" s="183"/>
      <c r="C20" s="185"/>
      <c r="D20" s="185"/>
      <c r="E20" s="188"/>
      <c r="F20" s="14" t="s">
        <v>107</v>
      </c>
    </row>
    <row r="21" spans="1:6" x14ac:dyDescent="0.25">
      <c r="A21" s="183" t="s">
        <v>577</v>
      </c>
      <c r="B21" s="183" t="s">
        <v>578</v>
      </c>
      <c r="C21" s="183">
        <v>3.7994E-2</v>
      </c>
      <c r="D21" s="183">
        <v>4.0229000000000003E-4</v>
      </c>
      <c r="E21" s="188">
        <v>7.7596999999999996</v>
      </c>
      <c r="F21" s="12" t="s">
        <v>579</v>
      </c>
    </row>
    <row r="22" spans="1:6" x14ac:dyDescent="0.25">
      <c r="A22" s="183"/>
      <c r="B22" s="183"/>
      <c r="C22" s="183"/>
      <c r="D22" s="183"/>
      <c r="E22" s="188"/>
      <c r="F22" s="13" t="s">
        <v>104</v>
      </c>
    </row>
    <row r="23" spans="1:6" x14ac:dyDescent="0.25">
      <c r="A23" s="183"/>
      <c r="B23" s="183"/>
      <c r="C23" s="183"/>
      <c r="D23" s="183"/>
      <c r="E23" s="188"/>
      <c r="F23" s="13" t="s">
        <v>183</v>
      </c>
    </row>
    <row r="24" spans="1:6" x14ac:dyDescent="0.25">
      <c r="A24" s="183"/>
      <c r="B24" s="183"/>
      <c r="C24" s="183"/>
      <c r="D24" s="183"/>
      <c r="E24" s="188"/>
      <c r="F24" s="13" t="s">
        <v>349</v>
      </c>
    </row>
    <row r="25" spans="1:6" x14ac:dyDescent="0.25">
      <c r="A25" s="183"/>
      <c r="B25" s="183"/>
      <c r="C25" s="183"/>
      <c r="D25" s="183"/>
      <c r="E25" s="188"/>
      <c r="F25" s="14" t="s">
        <v>284</v>
      </c>
    </row>
  </sheetData>
  <mergeCells count="16">
    <mergeCell ref="A1:F1"/>
    <mergeCell ref="A3:A9"/>
    <mergeCell ref="B3:B9"/>
    <mergeCell ref="C3:C9"/>
    <mergeCell ref="D3:D9"/>
    <mergeCell ref="E3:E9"/>
    <mergeCell ref="A21:A25"/>
    <mergeCell ref="B21:B25"/>
    <mergeCell ref="C21:C25"/>
    <mergeCell ref="D21:D25"/>
    <mergeCell ref="E21:E25"/>
    <mergeCell ref="A10:A20"/>
    <mergeCell ref="B10:B20"/>
    <mergeCell ref="C10:C20"/>
    <mergeCell ref="D10:D20"/>
    <mergeCell ref="E10:E20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45"/>
  <sheetViews>
    <sheetView workbookViewId="0">
      <selection sqref="A1:U1"/>
    </sheetView>
  </sheetViews>
  <sheetFormatPr defaultRowHeight="15" x14ac:dyDescent="0.25"/>
  <cols>
    <col min="2" max="3" width="17.42578125" style="50" customWidth="1"/>
    <col min="5" max="5" width="17.5703125" customWidth="1"/>
    <col min="6" max="6" width="10" customWidth="1"/>
    <col min="7" max="7" width="17.5703125" customWidth="1"/>
    <col min="8" max="8" width="17.42578125" customWidth="1"/>
    <col min="9" max="9" width="9.28515625" customWidth="1"/>
    <col min="10" max="10" width="17.5703125" customWidth="1"/>
    <col min="11" max="11" width="10" customWidth="1"/>
    <col min="12" max="12" width="17.42578125" customWidth="1"/>
    <col min="13" max="13" width="17.5703125" customWidth="1"/>
    <col min="15" max="15" width="17.5703125" customWidth="1"/>
    <col min="16" max="16" width="10" customWidth="1"/>
    <col min="17" max="17" width="17.42578125" customWidth="1"/>
    <col min="18" max="18" width="17.28515625" customWidth="1"/>
    <col min="19" max="19" width="9.42578125" customWidth="1"/>
    <col min="20" max="20" width="17.42578125" customWidth="1"/>
    <col min="21" max="21" width="10" customWidth="1"/>
  </cols>
  <sheetData>
    <row r="1" spans="1:21" x14ac:dyDescent="0.25">
      <c r="A1" s="193" t="s">
        <v>687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193"/>
      <c r="Q1" s="193"/>
      <c r="R1" s="193"/>
      <c r="S1" s="193"/>
      <c r="T1" s="193"/>
      <c r="U1" s="193"/>
    </row>
    <row r="2" spans="1:21" x14ac:dyDescent="0.25">
      <c r="A2" s="6"/>
      <c r="B2" s="194" t="s">
        <v>595</v>
      </c>
      <c r="C2" s="194"/>
      <c r="D2" s="194"/>
      <c r="E2" s="194"/>
      <c r="F2" s="194"/>
      <c r="G2" s="195" t="s">
        <v>596</v>
      </c>
      <c r="H2" s="195"/>
      <c r="I2" s="195"/>
      <c r="J2" s="195"/>
      <c r="K2" s="195"/>
      <c r="L2" s="195" t="s">
        <v>597</v>
      </c>
      <c r="M2" s="195"/>
      <c r="N2" s="195"/>
      <c r="O2" s="195"/>
      <c r="P2" s="195"/>
      <c r="Q2" s="195" t="s">
        <v>598</v>
      </c>
      <c r="R2" s="195"/>
      <c r="S2" s="195"/>
      <c r="T2" s="195"/>
      <c r="U2" s="195"/>
    </row>
    <row r="3" spans="1:21" x14ac:dyDescent="0.25">
      <c r="A3" s="21" t="s">
        <v>397</v>
      </c>
      <c r="B3" s="22" t="s">
        <v>599</v>
      </c>
      <c r="C3" s="22" t="s">
        <v>600</v>
      </c>
      <c r="D3" s="23" t="s">
        <v>601</v>
      </c>
      <c r="E3" s="23" t="s">
        <v>602</v>
      </c>
      <c r="F3" s="24" t="s">
        <v>603</v>
      </c>
      <c r="G3" s="22" t="s">
        <v>599</v>
      </c>
      <c r="H3" s="22" t="s">
        <v>600</v>
      </c>
      <c r="I3" s="23" t="s">
        <v>601</v>
      </c>
      <c r="J3" s="23" t="s">
        <v>602</v>
      </c>
      <c r="K3" s="24" t="s">
        <v>603</v>
      </c>
      <c r="L3" s="22" t="s">
        <v>599</v>
      </c>
      <c r="M3" s="22" t="s">
        <v>600</v>
      </c>
      <c r="N3" s="23" t="s">
        <v>601</v>
      </c>
      <c r="O3" s="23" t="s">
        <v>602</v>
      </c>
      <c r="P3" s="24" t="s">
        <v>603</v>
      </c>
      <c r="Q3" s="22" t="s">
        <v>599</v>
      </c>
      <c r="R3" s="22" t="s">
        <v>600</v>
      </c>
      <c r="S3" s="23" t="s">
        <v>601</v>
      </c>
      <c r="T3" s="23" t="s">
        <v>602</v>
      </c>
      <c r="U3" s="24" t="s">
        <v>603</v>
      </c>
    </row>
    <row r="4" spans="1:21" x14ac:dyDescent="0.25">
      <c r="A4" s="25" t="s">
        <v>99</v>
      </c>
      <c r="B4" s="26">
        <v>3.1115955000000002E-3</v>
      </c>
      <c r="C4" s="27">
        <v>6.9195726999999999E-2</v>
      </c>
      <c r="D4" s="28">
        <v>4.2558453413238601E-4</v>
      </c>
      <c r="E4" s="28">
        <v>1.6333244282918599E-3</v>
      </c>
      <c r="F4" s="29">
        <v>22.23802129807682</v>
      </c>
      <c r="G4" s="30">
        <v>4.3373146000000001E-2</v>
      </c>
      <c r="H4" s="28">
        <v>0.12747127799999999</v>
      </c>
      <c r="I4" s="28">
        <v>2.2829090833166601E-2</v>
      </c>
      <c r="J4" s="28">
        <v>3.41234831401016E-2</v>
      </c>
      <c r="K4" s="29">
        <v>2.9389447101669774</v>
      </c>
      <c r="L4" s="30">
        <v>0.57345195625000001</v>
      </c>
      <c r="M4" s="28">
        <v>0.53724487249999997</v>
      </c>
      <c r="N4" s="28">
        <v>0.33717848306692999</v>
      </c>
      <c r="O4" s="28">
        <v>0.427494148174144</v>
      </c>
      <c r="P4" s="29">
        <v>0.93686117318917062</v>
      </c>
      <c r="Q4" s="31">
        <v>0.38006330199999999</v>
      </c>
      <c r="R4" s="32">
        <v>0.26608812225</v>
      </c>
      <c r="S4" s="32">
        <v>9.7675064388759697E-2</v>
      </c>
      <c r="T4" s="32">
        <v>0.12060747081046801</v>
      </c>
      <c r="U4" s="33">
        <v>0.70011527250794658</v>
      </c>
    </row>
    <row r="5" spans="1:21" x14ac:dyDescent="0.25">
      <c r="A5" s="25" t="s">
        <v>605</v>
      </c>
      <c r="B5" s="34">
        <v>9.3131557499999996E-3</v>
      </c>
      <c r="C5" s="35">
        <v>0.2040928665</v>
      </c>
      <c r="D5" s="36">
        <v>2.38741222342929E-3</v>
      </c>
      <c r="E5" s="36">
        <v>5.5575825529009604E-3</v>
      </c>
      <c r="F5" s="37">
        <v>21.914469378438131</v>
      </c>
      <c r="G5" s="38">
        <v>9.4252536499999998E-2</v>
      </c>
      <c r="H5" s="36">
        <v>0.38681605074999997</v>
      </c>
      <c r="I5" s="36">
        <v>5.2271108308123702E-5</v>
      </c>
      <c r="J5" s="36">
        <v>3.09986406859848E-4</v>
      </c>
      <c r="K5" s="37">
        <v>4.1040386297720488</v>
      </c>
      <c r="L5" s="38">
        <v>0.48474283299999998</v>
      </c>
      <c r="M5" s="36">
        <v>0.40166172900000002</v>
      </c>
      <c r="N5" s="36">
        <v>0.277473781262216</v>
      </c>
      <c r="O5" s="36">
        <v>0.37525025656414002</v>
      </c>
      <c r="P5" s="37">
        <v>0.82860787546703152</v>
      </c>
      <c r="Q5" s="39">
        <v>0.41169147475000001</v>
      </c>
      <c r="R5" s="40">
        <v>7.429354E-3</v>
      </c>
      <c r="S5" s="40">
        <v>2.5759967388230202E-4</v>
      </c>
      <c r="T5" s="40">
        <v>7.1137539271608501E-4</v>
      </c>
      <c r="U5" s="41">
        <v>1.8045926271636988E-2</v>
      </c>
    </row>
    <row r="6" spans="1:21" x14ac:dyDescent="0.25">
      <c r="A6" s="25" t="s">
        <v>82</v>
      </c>
      <c r="B6" s="34">
        <v>6.16562525E-3</v>
      </c>
      <c r="C6" s="35">
        <v>0.13215216625000001</v>
      </c>
      <c r="D6" s="36">
        <v>9.5862684400711405E-6</v>
      </c>
      <c r="E6" s="36">
        <v>1.3612501184900999E-4</v>
      </c>
      <c r="F6" s="37">
        <v>21.433700702130739</v>
      </c>
      <c r="G6" s="38">
        <v>5.5190787499999998E-2</v>
      </c>
      <c r="H6" s="36">
        <v>0.48818893325000001</v>
      </c>
      <c r="I6" s="36">
        <v>6.7106736375323901E-8</v>
      </c>
      <c r="J6" s="36">
        <v>9.5291565652960008E-6</v>
      </c>
      <c r="K6" s="37">
        <v>8.8454786634454177</v>
      </c>
      <c r="L6" s="38">
        <v>0.74008369399999996</v>
      </c>
      <c r="M6" s="36">
        <v>0.33590543750000001</v>
      </c>
      <c r="N6" s="36">
        <v>4.2299546925496301E-6</v>
      </c>
      <c r="O6" s="36">
        <v>1.5016339158551199E-4</v>
      </c>
      <c r="P6" s="37">
        <v>0.45387493363689763</v>
      </c>
      <c r="Q6" s="39">
        <v>0.1985598935</v>
      </c>
      <c r="R6" s="40">
        <v>4.3753463249999999E-2</v>
      </c>
      <c r="S6" s="40">
        <v>1.12283182731725E-4</v>
      </c>
      <c r="T6" s="40">
        <v>3.7962409399773598E-4</v>
      </c>
      <c r="U6" s="41">
        <v>0.22035398226077313</v>
      </c>
    </row>
    <row r="7" spans="1:21" x14ac:dyDescent="0.25">
      <c r="A7" s="25" t="s">
        <v>61</v>
      </c>
      <c r="B7" s="34">
        <v>3.9283564999999998E-3</v>
      </c>
      <c r="C7" s="35">
        <v>8.2453723249999999E-2</v>
      </c>
      <c r="D7" s="36">
        <v>1.97510805383428E-4</v>
      </c>
      <c r="E7" s="36">
        <v>9.9488814877579006E-4</v>
      </c>
      <c r="F7" s="37">
        <v>20.989368772920688</v>
      </c>
      <c r="G7" s="38">
        <v>4.7893447999999998E-2</v>
      </c>
      <c r="H7" s="36">
        <v>0.18085550550000001</v>
      </c>
      <c r="I7" s="36">
        <v>2.8600399762133001E-4</v>
      </c>
      <c r="J7" s="36">
        <v>1.0687517805849701E-3</v>
      </c>
      <c r="K7" s="37">
        <v>3.776205578266155</v>
      </c>
      <c r="L7" s="38">
        <v>0.50055449824999998</v>
      </c>
      <c r="M7" s="36">
        <v>0.60333378125000003</v>
      </c>
      <c r="N7" s="36">
        <v>3.5391033703188E-3</v>
      </c>
      <c r="O7" s="36">
        <v>2.0939694941052901E-2</v>
      </c>
      <c r="P7" s="37">
        <v>1.2053308548006842</v>
      </c>
      <c r="Q7" s="39">
        <v>0.44762369699999999</v>
      </c>
      <c r="R7" s="40">
        <v>0.13335699049999999</v>
      </c>
      <c r="S7" s="40">
        <v>4.9790184562089999E-5</v>
      </c>
      <c r="T7" s="40">
        <v>2.43800214062648E-4</v>
      </c>
      <c r="U7" s="41">
        <v>0.29792209705108619</v>
      </c>
    </row>
    <row r="8" spans="1:21" x14ac:dyDescent="0.25">
      <c r="A8" s="25" t="s">
        <v>54</v>
      </c>
      <c r="B8" s="34">
        <v>3.8219512499999999E-3</v>
      </c>
      <c r="C8" s="35">
        <v>6.9905843750000002E-2</v>
      </c>
      <c r="D8" s="36">
        <v>2.03181382496464E-4</v>
      </c>
      <c r="E8" s="36">
        <v>9.9488814877579006E-4</v>
      </c>
      <c r="F8" s="37">
        <v>18.29061627879215</v>
      </c>
      <c r="G8" s="38">
        <v>3.0339844750000001E-2</v>
      </c>
      <c r="H8" s="36">
        <v>0.10974244675</v>
      </c>
      <c r="I8" s="36">
        <v>1.87809336060551E-3</v>
      </c>
      <c r="J8" s="36">
        <v>4.1029116493228098E-3</v>
      </c>
      <c r="K8" s="37">
        <v>3.6171064042771675</v>
      </c>
      <c r="L8" s="38">
        <v>0.31221988625000002</v>
      </c>
      <c r="M8" s="36">
        <v>0.44310432924999998</v>
      </c>
      <c r="N8" s="36">
        <v>5.6257036946418801E-2</v>
      </c>
      <c r="O8" s="36">
        <v>0.12103786736956799</v>
      </c>
      <c r="P8" s="37">
        <v>1.4192059787479343</v>
      </c>
      <c r="Q8" s="39">
        <v>0.65361831825000005</v>
      </c>
      <c r="R8" s="40">
        <v>0.37724738050000001</v>
      </c>
      <c r="S8" s="40">
        <v>1.8355810109243599E-3</v>
      </c>
      <c r="T8" s="40">
        <v>3.3850974487176599E-3</v>
      </c>
      <c r="U8" s="41">
        <v>0.57716769858905337</v>
      </c>
    </row>
    <row r="9" spans="1:21" x14ac:dyDescent="0.25">
      <c r="A9" s="25" t="s">
        <v>28</v>
      </c>
      <c r="B9" s="34">
        <v>5.6824090000000002E-3</v>
      </c>
      <c r="C9" s="35">
        <v>9.8003074499999995E-2</v>
      </c>
      <c r="D9" s="36">
        <v>2.99385548175207E-6</v>
      </c>
      <c r="E9" s="36">
        <v>7.0854579734799103E-5</v>
      </c>
      <c r="F9" s="37">
        <v>17.246747726184438</v>
      </c>
      <c r="G9" s="38">
        <v>7.4173351999999998E-2</v>
      </c>
      <c r="H9" s="36">
        <v>0.18222814025</v>
      </c>
      <c r="I9" s="36">
        <v>9.8413628487102993E-3</v>
      </c>
      <c r="J9" s="36">
        <v>1.6249692145544899E-2</v>
      </c>
      <c r="K9" s="37">
        <v>2.4567871794441758</v>
      </c>
      <c r="L9" s="38">
        <v>0.42259569775</v>
      </c>
      <c r="M9" s="36">
        <v>0.46067598825</v>
      </c>
      <c r="N9" s="36">
        <v>0.30164245015643298</v>
      </c>
      <c r="O9" s="36">
        <v>0.39660396224271799</v>
      </c>
      <c r="P9" s="37">
        <v>1.0901104547508376</v>
      </c>
      <c r="Q9" s="39">
        <v>0.49754854100000001</v>
      </c>
      <c r="R9" s="40">
        <v>0.25909279699999999</v>
      </c>
      <c r="S9" s="40">
        <v>1.3554957129425301E-3</v>
      </c>
      <c r="T9" s="40">
        <v>2.6689680566920602E-3</v>
      </c>
      <c r="U9" s="41">
        <v>0.52073873330883702</v>
      </c>
    </row>
    <row r="10" spans="1:21" x14ac:dyDescent="0.25">
      <c r="A10" s="25" t="s">
        <v>134</v>
      </c>
      <c r="B10" s="34">
        <v>3.6967534999999998E-3</v>
      </c>
      <c r="C10" s="35">
        <v>5.9368727250000003E-2</v>
      </c>
      <c r="D10" s="36">
        <v>2.5182364842894799E-4</v>
      </c>
      <c r="E10" s="36">
        <v>1.15351477667454E-3</v>
      </c>
      <c r="F10" s="37">
        <v>16.05969325517647</v>
      </c>
      <c r="G10" s="38">
        <v>4.4436402999999999E-2</v>
      </c>
      <c r="H10" s="36">
        <v>0.1155406835</v>
      </c>
      <c r="I10" s="36">
        <v>1.7405874106553899E-2</v>
      </c>
      <c r="J10" s="36">
        <v>2.68655882948984E-2</v>
      </c>
      <c r="K10" s="37">
        <v>2.6001358278256683</v>
      </c>
      <c r="L10" s="38">
        <v>0.53991705400000001</v>
      </c>
      <c r="M10" s="36">
        <v>0.65091660174999999</v>
      </c>
      <c r="N10" s="36">
        <v>1.8335627028308599E-2</v>
      </c>
      <c r="O10" s="36">
        <v>5.9174069045904901E-2</v>
      </c>
      <c r="P10" s="37">
        <v>1.2055862968721858</v>
      </c>
      <c r="Q10" s="39">
        <v>0.41194978924999998</v>
      </c>
      <c r="R10" s="40">
        <v>0.17417398749999999</v>
      </c>
      <c r="S10" s="40">
        <v>1.3882035011317299E-4</v>
      </c>
      <c r="T10" s="40">
        <v>4.5842999339699102E-4</v>
      </c>
      <c r="U10" s="41">
        <v>0.422803924277041</v>
      </c>
    </row>
    <row r="11" spans="1:21" x14ac:dyDescent="0.25">
      <c r="A11" s="25" t="s">
        <v>89</v>
      </c>
      <c r="B11" s="34">
        <v>8.1592302499999998E-3</v>
      </c>
      <c r="C11" s="35">
        <v>0.12865661924999999</v>
      </c>
      <c r="D11" s="36">
        <v>1.1541543637825201E-3</v>
      </c>
      <c r="E11" s="36">
        <v>3.09226263503996E-3</v>
      </c>
      <c r="F11" s="37">
        <v>15.768230005520435</v>
      </c>
      <c r="G11" s="38">
        <v>5.7158489E-2</v>
      </c>
      <c r="H11" s="36">
        <v>0.21519575874999999</v>
      </c>
      <c r="I11" s="36">
        <v>1.6440695605726901E-5</v>
      </c>
      <c r="J11" s="36">
        <v>1.55638585067548E-4</v>
      </c>
      <c r="K11" s="37">
        <v>3.7648958626250599</v>
      </c>
      <c r="L11" s="38">
        <v>0.71796476425</v>
      </c>
      <c r="M11" s="36">
        <v>0.6217743</v>
      </c>
      <c r="N11" s="36">
        <v>3.04850996210215E-2</v>
      </c>
      <c r="O11" s="36">
        <v>8.0342023034604304E-2</v>
      </c>
      <c r="P11" s="37">
        <v>0.86602341919873682</v>
      </c>
      <c r="Q11" s="39">
        <v>0.216717516</v>
      </c>
      <c r="R11" s="40">
        <v>3.4373321999999998E-2</v>
      </c>
      <c r="S11" s="40">
        <v>3.6263943395149497E-5</v>
      </c>
      <c r="T11" s="40">
        <v>2.0816400204322699E-4</v>
      </c>
      <c r="U11" s="41">
        <v>0.15860887774295088</v>
      </c>
    </row>
    <row r="12" spans="1:21" x14ac:dyDescent="0.25">
      <c r="A12" s="25" t="s">
        <v>147</v>
      </c>
      <c r="B12" s="34">
        <v>5.4496837499999999E-3</v>
      </c>
      <c r="C12" s="35">
        <v>6.04350715E-2</v>
      </c>
      <c r="D12" s="36">
        <v>2.47343862427553E-4</v>
      </c>
      <c r="E12" s="36">
        <v>1.15351477667454E-3</v>
      </c>
      <c r="F12" s="37">
        <v>11.089647449725867</v>
      </c>
      <c r="G12" s="38">
        <v>6.1367211999999997E-2</v>
      </c>
      <c r="H12" s="36">
        <v>0.21707684499999999</v>
      </c>
      <c r="I12" s="36">
        <v>1.42952680192872E-3</v>
      </c>
      <c r="J12" s="36">
        <v>3.43199493889476E-3</v>
      </c>
      <c r="K12" s="37">
        <v>3.5373424655498442</v>
      </c>
      <c r="L12" s="38">
        <v>0.53582513499999995</v>
      </c>
      <c r="M12" s="36">
        <v>0.59235586250000005</v>
      </c>
      <c r="N12" s="36">
        <v>0.48515176446402802</v>
      </c>
      <c r="O12" s="36">
        <v>0.56009390694221195</v>
      </c>
      <c r="P12" s="37">
        <v>1.1055021942932932</v>
      </c>
      <c r="Q12" s="39">
        <v>0.39735796875000001</v>
      </c>
      <c r="R12" s="40">
        <v>0.13013222150000001</v>
      </c>
      <c r="S12" s="40">
        <v>6.4297790875346202E-3</v>
      </c>
      <c r="T12" s="40">
        <v>1.0033281653075999E-2</v>
      </c>
      <c r="U12" s="41">
        <v>0.32749367505920945</v>
      </c>
    </row>
    <row r="13" spans="1:21" x14ac:dyDescent="0.25">
      <c r="A13" s="25" t="s">
        <v>185</v>
      </c>
      <c r="B13" s="34">
        <v>1.5873505249999999E-2</v>
      </c>
      <c r="C13" s="35">
        <v>0.15756645024999999</v>
      </c>
      <c r="D13" s="36">
        <v>6.1295292769391705E-7</v>
      </c>
      <c r="E13" s="36">
        <v>2.9013105244178801E-5</v>
      </c>
      <c r="F13" s="37">
        <v>9.926380327999702</v>
      </c>
      <c r="G13" s="38">
        <v>4.4491763500000003E-2</v>
      </c>
      <c r="H13" s="36">
        <v>0.18417311224999999</v>
      </c>
      <c r="I13" s="36">
        <v>3.8508991766056302E-4</v>
      </c>
      <c r="J13" s="36">
        <v>1.34881416410785E-3</v>
      </c>
      <c r="K13" s="37">
        <v>4.1394878009274683</v>
      </c>
      <c r="L13" s="38">
        <v>0.66542502400000003</v>
      </c>
      <c r="M13" s="36">
        <v>0.54104884575000001</v>
      </c>
      <c r="N13" s="36">
        <v>2.22937484677216E-2</v>
      </c>
      <c r="O13" s="36">
        <v>6.7355580476946106E-2</v>
      </c>
      <c r="P13" s="37">
        <v>0.81308761503685201</v>
      </c>
      <c r="Q13" s="39">
        <v>0.27420970750000001</v>
      </c>
      <c r="R13" s="40">
        <v>0.11721159175</v>
      </c>
      <c r="S13" s="40">
        <v>7.8307785976681696E-4</v>
      </c>
      <c r="T13" s="40">
        <v>1.7107239397982799E-3</v>
      </c>
      <c r="U13" s="41">
        <v>0.42745237876015019</v>
      </c>
    </row>
    <row r="14" spans="1:21" x14ac:dyDescent="0.25">
      <c r="A14" s="25" t="s">
        <v>78</v>
      </c>
      <c r="B14" s="34">
        <v>9.4452979999999995E-3</v>
      </c>
      <c r="C14" s="35">
        <v>9.0017397499999999E-2</v>
      </c>
      <c r="D14" s="36">
        <v>3.9000987771725601E-3</v>
      </c>
      <c r="E14" s="36">
        <v>8.2658809904254307E-3</v>
      </c>
      <c r="F14" s="37">
        <v>9.5303925297010217</v>
      </c>
      <c r="G14" s="38">
        <v>2.7716711750000001E-2</v>
      </c>
      <c r="H14" s="36">
        <v>0.14072875274999999</v>
      </c>
      <c r="I14" s="36">
        <v>2.3723100214613602E-6</v>
      </c>
      <c r="J14" s="36">
        <v>3.3686802304751398E-5</v>
      </c>
      <c r="K14" s="37">
        <v>5.0773971320750189</v>
      </c>
      <c r="L14" s="38">
        <v>0.67611417299999998</v>
      </c>
      <c r="M14" s="36">
        <v>0.69973809374999996</v>
      </c>
      <c r="N14" s="36">
        <v>0.64392021057761994</v>
      </c>
      <c r="O14" s="36">
        <v>0.72568785636525401</v>
      </c>
      <c r="P14" s="37">
        <v>1.0349407270153468</v>
      </c>
      <c r="Q14" s="39">
        <v>0.28672381699999999</v>
      </c>
      <c r="R14" s="40">
        <v>6.9515756250000005E-2</v>
      </c>
      <c r="S14" s="40">
        <v>3.4693884948307501E-3</v>
      </c>
      <c r="T14" s="40">
        <v>5.5983314348405401E-3</v>
      </c>
      <c r="U14" s="41">
        <v>0.24244848920241602</v>
      </c>
    </row>
    <row r="15" spans="1:21" x14ac:dyDescent="0.25">
      <c r="A15" s="25" t="s">
        <v>23</v>
      </c>
      <c r="B15" s="34">
        <v>1.1605038E-2</v>
      </c>
      <c r="C15" s="35">
        <v>0.10369236599999999</v>
      </c>
      <c r="D15" s="36">
        <v>2.97904032164538E-4</v>
      </c>
      <c r="E15" s="36">
        <v>1.24418742845189E-3</v>
      </c>
      <c r="F15" s="37">
        <v>8.9351164554566722</v>
      </c>
      <c r="G15" s="38">
        <v>7.1722330500000001E-2</v>
      </c>
      <c r="H15" s="36">
        <v>0.1989597615</v>
      </c>
      <c r="I15" s="36">
        <v>2.0631348771311198E-3</v>
      </c>
      <c r="J15" s="36">
        <v>4.30831106695028E-3</v>
      </c>
      <c r="K15" s="37">
        <v>2.7740281180628954</v>
      </c>
      <c r="L15" s="38">
        <v>0.46065465374999998</v>
      </c>
      <c r="M15" s="36">
        <v>0.37611041225000003</v>
      </c>
      <c r="N15" s="36">
        <v>8.3868416233386797E-2</v>
      </c>
      <c r="O15" s="36">
        <v>0.16093669061001201</v>
      </c>
      <c r="P15" s="37">
        <v>0.81646936417170635</v>
      </c>
      <c r="Q15" s="39">
        <v>0.4560179775</v>
      </c>
      <c r="R15" s="40">
        <v>0.32123745999999997</v>
      </c>
      <c r="S15" s="40">
        <v>3.7685081512174601E-4</v>
      </c>
      <c r="T15" s="40">
        <v>9.7296028631432699E-4</v>
      </c>
      <c r="U15" s="41">
        <v>0.70444034193805438</v>
      </c>
    </row>
    <row r="16" spans="1:21" x14ac:dyDescent="0.25">
      <c r="A16" s="25" t="s">
        <v>40</v>
      </c>
      <c r="B16" s="34">
        <v>1.4780466250000001E-2</v>
      </c>
      <c r="C16" s="35">
        <v>0.13073086875000001</v>
      </c>
      <c r="D16" s="36">
        <v>7.0358561030802307E-5</v>
      </c>
      <c r="E16" s="36">
        <v>5.2583766665125896E-4</v>
      </c>
      <c r="F16" s="37">
        <v>8.8448406524388226</v>
      </c>
      <c r="G16" s="38">
        <v>8.0694263000000002E-2</v>
      </c>
      <c r="H16" s="36">
        <v>0.18498385849999999</v>
      </c>
      <c r="I16" s="36">
        <v>9.4880183622233604E-4</v>
      </c>
      <c r="J16" s="36">
        <v>2.4949974211772499E-3</v>
      </c>
      <c r="K16" s="37">
        <v>2.2924040894951849</v>
      </c>
      <c r="L16" s="38">
        <v>0.42123805125000002</v>
      </c>
      <c r="M16" s="36">
        <v>0.42043879449999999</v>
      </c>
      <c r="N16" s="36">
        <v>0.97418386501797105</v>
      </c>
      <c r="O16" s="36">
        <v>0.977683127434128</v>
      </c>
      <c r="P16" s="37">
        <v>0.9981026007797057</v>
      </c>
      <c r="Q16" s="39">
        <v>0.48328722000000002</v>
      </c>
      <c r="R16" s="40">
        <v>0.26384647849999998</v>
      </c>
      <c r="S16" s="40">
        <v>2.5581886120355302E-4</v>
      </c>
      <c r="T16" s="40">
        <v>7.1137539271608501E-4</v>
      </c>
      <c r="U16" s="41">
        <v>0.54594135243220376</v>
      </c>
    </row>
    <row r="17" spans="1:21" x14ac:dyDescent="0.25">
      <c r="A17" s="25" t="s">
        <v>80</v>
      </c>
      <c r="B17" s="34">
        <v>1.5737187749999999E-2</v>
      </c>
      <c r="C17" s="35">
        <v>0.12154518925</v>
      </c>
      <c r="D17" s="36">
        <v>3.4029386216036201E-4</v>
      </c>
      <c r="E17" s="36">
        <v>1.38062081219347E-3</v>
      </c>
      <c r="F17" s="37">
        <v>7.7234377056980854</v>
      </c>
      <c r="G17" s="38">
        <v>6.8569295749999995E-2</v>
      </c>
      <c r="H17" s="36">
        <v>0.19722409625000001</v>
      </c>
      <c r="I17" s="36">
        <v>1.45013870657525E-3</v>
      </c>
      <c r="J17" s="36">
        <v>3.43199493889476E-3</v>
      </c>
      <c r="K17" s="37">
        <v>2.8762741995931909</v>
      </c>
      <c r="L17" s="38">
        <v>0.64216725799999996</v>
      </c>
      <c r="M17" s="36">
        <v>0.55464469650000003</v>
      </c>
      <c r="N17" s="36">
        <v>8.1779730135623896E-2</v>
      </c>
      <c r="O17" s="36">
        <v>0.15947683041354699</v>
      </c>
      <c r="P17" s="37">
        <v>0.86370753038299575</v>
      </c>
      <c r="Q17" s="39">
        <v>0.27352625874999997</v>
      </c>
      <c r="R17" s="40">
        <v>0.12658601799999999</v>
      </c>
      <c r="S17" s="40">
        <v>8.6182747901249505E-4</v>
      </c>
      <c r="T17" s="40">
        <v>1.8265597316384199E-3</v>
      </c>
      <c r="U17" s="41">
        <v>0.46279292737191363</v>
      </c>
    </row>
    <row r="18" spans="1:21" x14ac:dyDescent="0.25">
      <c r="A18" s="25" t="s">
        <v>70</v>
      </c>
      <c r="B18" s="34">
        <v>1.6065524250000001E-2</v>
      </c>
      <c r="C18" s="35">
        <v>0.12203150975</v>
      </c>
      <c r="D18" s="36">
        <v>8.7473007260747404E-5</v>
      </c>
      <c r="E18" s="36">
        <v>5.68654502052275E-4</v>
      </c>
      <c r="F18" s="37">
        <v>7.5958622856642846</v>
      </c>
      <c r="G18" s="38">
        <v>8.9273052000000006E-2</v>
      </c>
      <c r="H18" s="36">
        <v>0.29617051150000001</v>
      </c>
      <c r="I18" s="36">
        <v>3.1586013194501398E-5</v>
      </c>
      <c r="J18" s="36">
        <v>2.8032586710119997E-4</v>
      </c>
      <c r="K18" s="37">
        <v>3.3175802200646172</v>
      </c>
      <c r="L18" s="38">
        <v>0.336840798</v>
      </c>
      <c r="M18" s="36">
        <v>0.3694549245</v>
      </c>
      <c r="N18" s="36">
        <v>0.47362166646968301</v>
      </c>
      <c r="O18" s="36">
        <v>0.55126456261225398</v>
      </c>
      <c r="P18" s="37">
        <v>1.0968235638130748</v>
      </c>
      <c r="Q18" s="39">
        <v>0.55782062600000004</v>
      </c>
      <c r="R18" s="40">
        <v>0.212343054</v>
      </c>
      <c r="S18" s="40">
        <v>7.40669623776981E-5</v>
      </c>
      <c r="T18" s="40">
        <v>3.07426360569527E-4</v>
      </c>
      <c r="U18" s="41">
        <v>0.38066547578683474</v>
      </c>
    </row>
    <row r="19" spans="1:21" x14ac:dyDescent="0.25">
      <c r="A19" s="25" t="s">
        <v>119</v>
      </c>
      <c r="B19" s="34">
        <v>7.0209582499999998E-3</v>
      </c>
      <c r="C19" s="35">
        <v>5.2845563249999998E-2</v>
      </c>
      <c r="D19" s="36">
        <v>2.36691375440444E-3</v>
      </c>
      <c r="E19" s="36">
        <v>5.5575825529009604E-3</v>
      </c>
      <c r="F19" s="37">
        <v>7.5268305790025174</v>
      </c>
      <c r="G19" s="38">
        <v>2.6359427000000001E-2</v>
      </c>
      <c r="H19" s="36">
        <v>9.6906921500000007E-2</v>
      </c>
      <c r="I19" s="36">
        <v>3.2439400245750503E-2</v>
      </c>
      <c r="J19" s="36">
        <v>4.6529240756530997E-2</v>
      </c>
      <c r="K19" s="37">
        <v>3.6763667700363896</v>
      </c>
      <c r="L19" s="38">
        <v>0.28358243975000003</v>
      </c>
      <c r="M19" s="36">
        <v>0.40705543350000001</v>
      </c>
      <c r="N19" s="36">
        <v>6.8835285083218303E-2</v>
      </c>
      <c r="O19" s="36">
        <v>0.14166102147560899</v>
      </c>
      <c r="P19" s="37">
        <v>1.4354042297500897</v>
      </c>
      <c r="Q19" s="39">
        <v>0.68303717500000005</v>
      </c>
      <c r="R19" s="40">
        <v>0.44319208199999999</v>
      </c>
      <c r="S19" s="40">
        <v>5.8378402753103704E-3</v>
      </c>
      <c r="T19" s="40">
        <v>9.2108146566007992E-3</v>
      </c>
      <c r="U19" s="41">
        <v>0.64885499387350321</v>
      </c>
    </row>
    <row r="20" spans="1:21" x14ac:dyDescent="0.25">
      <c r="A20" s="25" t="s">
        <v>38</v>
      </c>
      <c r="B20" s="34">
        <v>1.13220925E-2</v>
      </c>
      <c r="C20" s="35">
        <v>8.1398367250000006E-2</v>
      </c>
      <c r="D20" s="36">
        <v>2.01867903710457E-5</v>
      </c>
      <c r="E20" s="36">
        <v>2.2055646674165101E-4</v>
      </c>
      <c r="F20" s="37">
        <v>7.1893395368391495</v>
      </c>
      <c r="G20" s="38">
        <v>6.3976908499999999E-2</v>
      </c>
      <c r="H20" s="36">
        <v>0.15637214899999999</v>
      </c>
      <c r="I20" s="36">
        <v>1.75845594206043E-3</v>
      </c>
      <c r="J20" s="36">
        <v>3.9015741214465799E-3</v>
      </c>
      <c r="K20" s="37">
        <v>2.4441967057536078</v>
      </c>
      <c r="L20" s="38">
        <v>0.45603841875000001</v>
      </c>
      <c r="M20" s="36">
        <v>0.52740523250000004</v>
      </c>
      <c r="N20" s="36">
        <v>7.0045116721465503E-2</v>
      </c>
      <c r="O20" s="36">
        <v>0.14209152249211601</v>
      </c>
      <c r="P20" s="37">
        <v>1.15649298571295</v>
      </c>
      <c r="Q20" s="39">
        <v>0.46866258025000002</v>
      </c>
      <c r="R20" s="40">
        <v>0.23482425125</v>
      </c>
      <c r="S20" s="40">
        <v>1.0713647496563899E-5</v>
      </c>
      <c r="T20" s="40">
        <v>1.1746167714087499E-4</v>
      </c>
      <c r="U20" s="41">
        <v>0.50105184656461588</v>
      </c>
    </row>
    <row r="21" spans="1:21" x14ac:dyDescent="0.25">
      <c r="A21" s="25" t="s">
        <v>172</v>
      </c>
      <c r="B21" s="34">
        <v>1.3280619E-2</v>
      </c>
      <c r="C21" s="35">
        <v>9.0713787749999997E-2</v>
      </c>
      <c r="D21" s="36">
        <v>1.42991713632793E-3</v>
      </c>
      <c r="E21" s="36">
        <v>3.6917860610648301E-3</v>
      </c>
      <c r="F21" s="37">
        <v>6.8305391299908536</v>
      </c>
      <c r="G21" s="38">
        <v>6.5366310750000003E-2</v>
      </c>
      <c r="H21" s="36">
        <v>0.19372278749999999</v>
      </c>
      <c r="I21" s="36">
        <v>5.8252110586214396E-3</v>
      </c>
      <c r="J21" s="36">
        <v>1.0399788144313801E-2</v>
      </c>
      <c r="K21" s="37">
        <v>2.9636487860070946</v>
      </c>
      <c r="L21" s="38">
        <v>0.66156157874999999</v>
      </c>
      <c r="M21" s="36">
        <v>0.55380731125000004</v>
      </c>
      <c r="N21" s="36">
        <v>5.4793096517873202E-2</v>
      </c>
      <c r="O21" s="36">
        <v>0.12103786736956799</v>
      </c>
      <c r="P21" s="37">
        <v>0.83712133388459731</v>
      </c>
      <c r="Q21" s="39">
        <v>0.25979149174999999</v>
      </c>
      <c r="R21" s="40">
        <v>0.16175611349999999</v>
      </c>
      <c r="S21" s="40">
        <v>3.8218723106913099E-2</v>
      </c>
      <c r="T21" s="40">
        <v>5.16605784655845E-2</v>
      </c>
      <c r="U21" s="41">
        <v>0.62263822579555284</v>
      </c>
    </row>
    <row r="22" spans="1:21" x14ac:dyDescent="0.25">
      <c r="A22" s="25" t="s">
        <v>167</v>
      </c>
      <c r="B22" s="34">
        <v>1.0302543250000001E-2</v>
      </c>
      <c r="C22" s="35">
        <v>6.64386795E-2</v>
      </c>
      <c r="D22" s="36">
        <v>1.15860652373184E-4</v>
      </c>
      <c r="E22" s="36">
        <v>6.8550885987467205E-4</v>
      </c>
      <c r="F22" s="37">
        <v>6.4487649202540354</v>
      </c>
      <c r="G22" s="38">
        <v>4.5083556499999997E-2</v>
      </c>
      <c r="H22" s="36">
        <v>0.14758202875000001</v>
      </c>
      <c r="I22" s="36">
        <v>1.74181068470288E-3</v>
      </c>
      <c r="J22" s="36">
        <v>3.9015741214465799E-3</v>
      </c>
      <c r="K22" s="37">
        <v>3.2735223262610176</v>
      </c>
      <c r="L22" s="38">
        <v>0.54006745624999997</v>
      </c>
      <c r="M22" s="36">
        <v>0.64398889874999998</v>
      </c>
      <c r="N22" s="36">
        <v>8.19845677478096E-2</v>
      </c>
      <c r="O22" s="36">
        <v>0.15947683041354699</v>
      </c>
      <c r="P22" s="37">
        <v>1.1924230784457679</v>
      </c>
      <c r="Q22" s="39">
        <v>0.40454644400000001</v>
      </c>
      <c r="R22" s="40">
        <v>0.14199039275</v>
      </c>
      <c r="S22" s="40">
        <v>1.99174398061843E-4</v>
      </c>
      <c r="T22" s="40">
        <v>5.79662395758445E-4</v>
      </c>
      <c r="U22" s="41">
        <v>0.35098662923854546</v>
      </c>
    </row>
    <row r="23" spans="1:21" x14ac:dyDescent="0.25">
      <c r="A23" s="25" t="s">
        <v>72</v>
      </c>
      <c r="B23" s="34">
        <v>8.9450237499999995E-3</v>
      </c>
      <c r="C23" s="35">
        <v>5.5820218999999997E-2</v>
      </c>
      <c r="D23" s="36">
        <v>1.2062522552801699E-2</v>
      </c>
      <c r="E23" s="36">
        <v>2.0637086777082401E-2</v>
      </c>
      <c r="F23" s="37">
        <v>6.2403656558206455</v>
      </c>
      <c r="G23" s="38">
        <v>5.3778358249999998E-2</v>
      </c>
      <c r="H23" s="36">
        <v>0.19102058975</v>
      </c>
      <c r="I23" s="36">
        <v>9.01398808023584E-4</v>
      </c>
      <c r="J23" s="36">
        <v>2.4949974211772499E-3</v>
      </c>
      <c r="K23" s="37">
        <v>3.5519974198914861</v>
      </c>
      <c r="L23" s="38">
        <v>0.65902814499999995</v>
      </c>
      <c r="M23" s="36">
        <v>0.63147350250000001</v>
      </c>
      <c r="N23" s="36">
        <v>0.660788178044453</v>
      </c>
      <c r="O23" s="36">
        <v>0.73306188501806502</v>
      </c>
      <c r="P23" s="37">
        <v>0.95818897461503716</v>
      </c>
      <c r="Q23" s="39">
        <v>0.278248473</v>
      </c>
      <c r="R23" s="40">
        <v>0.1216856885</v>
      </c>
      <c r="S23" s="40">
        <v>9.3680099643276005E-3</v>
      </c>
      <c r="T23" s="40">
        <v>1.43038431713389E-2</v>
      </c>
      <c r="U23" s="41">
        <v>0.43732742605203806</v>
      </c>
    </row>
    <row r="24" spans="1:21" x14ac:dyDescent="0.25">
      <c r="A24" s="25" t="s">
        <v>156</v>
      </c>
      <c r="B24" s="34">
        <v>2.8646526499999998E-2</v>
      </c>
      <c r="C24" s="35">
        <v>0.162023321</v>
      </c>
      <c r="D24" s="36">
        <v>4.0570637717499596E-3</v>
      </c>
      <c r="E24" s="36">
        <v>8.3938931254715094E-3</v>
      </c>
      <c r="F24" s="37">
        <v>5.6559499805325437</v>
      </c>
      <c r="G24" s="38">
        <v>0.14143491599999999</v>
      </c>
      <c r="H24" s="36">
        <v>0.48155370650000001</v>
      </c>
      <c r="I24" s="36">
        <v>5.4575071630255003E-5</v>
      </c>
      <c r="J24" s="36">
        <v>3.09986406859848E-4</v>
      </c>
      <c r="K24" s="37">
        <v>3.4047724573188138</v>
      </c>
      <c r="L24" s="38">
        <v>0.45037759500000002</v>
      </c>
      <c r="M24" s="36">
        <v>0.26087155400000001</v>
      </c>
      <c r="N24" s="36">
        <v>1.1518586940809501E-2</v>
      </c>
      <c r="O24" s="36">
        <v>4.3043140673551201E-2</v>
      </c>
      <c r="P24" s="37">
        <v>0.57922853378174821</v>
      </c>
      <c r="Q24" s="39">
        <v>0.37954096250000002</v>
      </c>
      <c r="R24" s="40">
        <v>9.5551418750000006E-2</v>
      </c>
      <c r="S24" s="40">
        <v>1.9285201858784001E-3</v>
      </c>
      <c r="T24" s="40">
        <v>3.4290326922018499E-3</v>
      </c>
      <c r="U24" s="41">
        <v>0.25175522062391353</v>
      </c>
    </row>
    <row r="25" spans="1:21" x14ac:dyDescent="0.25">
      <c r="A25" s="25" t="s">
        <v>149</v>
      </c>
      <c r="B25" s="34">
        <v>1.96209935E-2</v>
      </c>
      <c r="C25" s="35">
        <v>0.10929162375</v>
      </c>
      <c r="D25" s="36">
        <v>1.9344690831008099E-4</v>
      </c>
      <c r="E25" s="36">
        <v>9.9488814877579006E-4</v>
      </c>
      <c r="F25" s="37">
        <v>5.5701370957591925</v>
      </c>
      <c r="G25" s="38">
        <v>0.1025813495</v>
      </c>
      <c r="H25" s="36">
        <v>0.16945938150000001</v>
      </c>
      <c r="I25" s="36">
        <v>1.2897115743739E-2</v>
      </c>
      <c r="J25" s="36">
        <v>2.08112549501243E-2</v>
      </c>
      <c r="K25" s="37">
        <v>1.6519511814377135</v>
      </c>
      <c r="L25" s="38">
        <v>0.465589003</v>
      </c>
      <c r="M25" s="36">
        <v>0.32143572149999999</v>
      </c>
      <c r="N25" s="36">
        <v>9.7004644472241108E-3</v>
      </c>
      <c r="O25" s="36">
        <v>4.0513704456053602E-2</v>
      </c>
      <c r="P25" s="37">
        <v>0.69038512385138961</v>
      </c>
      <c r="Q25" s="39">
        <v>0.41220865449999999</v>
      </c>
      <c r="R25" s="40">
        <v>0.39981327324999999</v>
      </c>
      <c r="S25" s="40">
        <v>0.78136642431837799</v>
      </c>
      <c r="T25" s="40">
        <v>0.79823044786481701</v>
      </c>
      <c r="U25" s="41">
        <v>0.96992935224750354</v>
      </c>
    </row>
    <row r="26" spans="1:21" x14ac:dyDescent="0.25">
      <c r="A26" s="25" t="s">
        <v>108</v>
      </c>
      <c r="B26" s="34">
        <v>3.3647539499999997E-2</v>
      </c>
      <c r="C26" s="35">
        <v>0.18343805375</v>
      </c>
      <c r="D26" s="36">
        <v>7.1532711672403797E-8</v>
      </c>
      <c r="E26" s="36">
        <v>1.01576450574813E-5</v>
      </c>
      <c r="F26" s="37">
        <v>5.4517523859359764</v>
      </c>
      <c r="G26" s="38">
        <v>4.9292238500000002E-2</v>
      </c>
      <c r="H26" s="36">
        <v>0.19574993925</v>
      </c>
      <c r="I26" s="36">
        <v>9.4615617067020095E-5</v>
      </c>
      <c r="J26" s="36">
        <v>4.61591604877043E-4</v>
      </c>
      <c r="K26" s="37">
        <v>3.9712122071713174</v>
      </c>
      <c r="L26" s="38">
        <v>0.40561597124999998</v>
      </c>
      <c r="M26" s="36">
        <v>0.41060626825000002</v>
      </c>
      <c r="N26" s="36">
        <v>0.90067632325709401</v>
      </c>
      <c r="O26" s="36">
        <v>0.91354312787505298</v>
      </c>
      <c r="P26" s="37">
        <v>1.0123030091360092</v>
      </c>
      <c r="Q26" s="39">
        <v>0.51144425024999995</v>
      </c>
      <c r="R26" s="40">
        <v>0.21020573825</v>
      </c>
      <c r="S26" s="40">
        <v>3.0065800885053901E-5</v>
      </c>
      <c r="T26" s="40">
        <v>2.0816400204322699E-4</v>
      </c>
      <c r="U26" s="41">
        <v>0.41100420651370889</v>
      </c>
    </row>
    <row r="27" spans="1:21" x14ac:dyDescent="0.25">
      <c r="A27" s="25" t="s">
        <v>51</v>
      </c>
      <c r="B27" s="34">
        <v>2.5483233250000001E-2</v>
      </c>
      <c r="C27" s="35">
        <v>0.12789337949999999</v>
      </c>
      <c r="D27" s="36">
        <v>9.1866005324696995E-4</v>
      </c>
      <c r="E27" s="36">
        <v>2.7177026575222899E-3</v>
      </c>
      <c r="F27" s="37">
        <v>5.0187265581772271</v>
      </c>
      <c r="G27" s="38">
        <v>7.9957774999999995E-2</v>
      </c>
      <c r="H27" s="36">
        <v>0.20876655550000001</v>
      </c>
      <c r="I27" s="36">
        <v>0.10105802820714301</v>
      </c>
      <c r="J27" s="36">
        <v>0.12928144149022</v>
      </c>
      <c r="K27" s="37">
        <v>2.6109600410966918</v>
      </c>
      <c r="L27" s="38">
        <v>0.31390490900000001</v>
      </c>
      <c r="M27" s="36">
        <v>0.14025335175</v>
      </c>
      <c r="N27" s="36">
        <v>0.134786249209914</v>
      </c>
      <c r="O27" s="36">
        <v>0.22255403939311499</v>
      </c>
      <c r="P27" s="37">
        <v>0.44680203376494504</v>
      </c>
      <c r="Q27" s="39">
        <v>0.58065408249999995</v>
      </c>
      <c r="R27" s="40">
        <v>0.52308671299999998</v>
      </c>
      <c r="S27" s="40">
        <v>0.60780463979684796</v>
      </c>
      <c r="T27" s="40">
        <v>0.63461955037612106</v>
      </c>
      <c r="U27" s="41">
        <v>0.90085772022450217</v>
      </c>
    </row>
    <row r="28" spans="1:21" x14ac:dyDescent="0.25">
      <c r="A28" s="25" t="s">
        <v>162</v>
      </c>
      <c r="B28" s="34">
        <v>3.7050429000000003E-2</v>
      </c>
      <c r="C28" s="35">
        <v>0.18106248999999999</v>
      </c>
      <c r="D28" s="36">
        <v>8.6226187260971697E-6</v>
      </c>
      <c r="E28" s="36">
        <v>1.3604576212286699E-4</v>
      </c>
      <c r="F28" s="37">
        <v>4.8869202027323349</v>
      </c>
      <c r="G28" s="38">
        <v>0.146821649</v>
      </c>
      <c r="H28" s="36">
        <v>0.34693022950000002</v>
      </c>
      <c r="I28" s="36">
        <v>2.19132588029569E-4</v>
      </c>
      <c r="J28" s="36">
        <v>8.8905221429139299E-4</v>
      </c>
      <c r="K28" s="37">
        <v>2.362936473353463</v>
      </c>
      <c r="L28" s="38">
        <v>0.47443366149999999</v>
      </c>
      <c r="M28" s="36">
        <v>0.39589346399999997</v>
      </c>
      <c r="N28" s="36">
        <v>8.7609316813427901E-2</v>
      </c>
      <c r="O28" s="36">
        <v>0.16587363983342299</v>
      </c>
      <c r="P28" s="37">
        <v>0.83445483768651174</v>
      </c>
      <c r="Q28" s="39">
        <v>0.34169426074999998</v>
      </c>
      <c r="R28" s="40">
        <v>7.6113816500000001E-2</v>
      </c>
      <c r="S28" s="40">
        <v>3.5322431318269801E-5</v>
      </c>
      <c r="T28" s="40">
        <v>2.0816400204322699E-4</v>
      </c>
      <c r="U28" s="41">
        <v>0.22275415552176495</v>
      </c>
    </row>
    <row r="29" spans="1:21" x14ac:dyDescent="0.25">
      <c r="A29" s="25" t="s">
        <v>181</v>
      </c>
      <c r="B29" s="34">
        <v>3.4039644000000001E-2</v>
      </c>
      <c r="C29" s="35">
        <v>0.1655485615</v>
      </c>
      <c r="D29" s="36">
        <v>2.5137393364266601E-7</v>
      </c>
      <c r="E29" s="36">
        <v>1.7847549288629301E-5</v>
      </c>
      <c r="F29" s="37">
        <v>4.8634046084618276</v>
      </c>
      <c r="G29" s="38">
        <v>0.14444478699999999</v>
      </c>
      <c r="H29" s="36">
        <v>0.16292687175000001</v>
      </c>
      <c r="I29" s="36">
        <v>0.64599343973087797</v>
      </c>
      <c r="J29" s="36">
        <v>0.67449315030724</v>
      </c>
      <c r="K29" s="37">
        <v>1.1279525909785864</v>
      </c>
      <c r="L29" s="38">
        <v>0.51181183424999999</v>
      </c>
      <c r="M29" s="36">
        <v>0.40004669074999999</v>
      </c>
      <c r="N29" s="36">
        <v>0.15490716431975499</v>
      </c>
      <c r="O29" s="36">
        <v>0.247155250937138</v>
      </c>
      <c r="P29" s="37">
        <v>0.78162845010456106</v>
      </c>
      <c r="Q29" s="39">
        <v>0.30970373424999997</v>
      </c>
      <c r="R29" s="40">
        <v>0.27147787625000003</v>
      </c>
      <c r="S29" s="40">
        <v>0.383873000226362</v>
      </c>
      <c r="T29" s="40">
        <v>0.41930743101648699</v>
      </c>
      <c r="U29" s="41">
        <v>0.87657282178863505</v>
      </c>
    </row>
    <row r="30" spans="1:21" x14ac:dyDescent="0.25">
      <c r="A30" s="25" t="s">
        <v>53</v>
      </c>
      <c r="B30" s="34">
        <v>1.903118275E-2</v>
      </c>
      <c r="C30" s="35">
        <v>9.1879754499999994E-2</v>
      </c>
      <c r="D30" s="36">
        <v>8.27857069428193E-4</v>
      </c>
      <c r="E30" s="36">
        <v>2.6123489746400701E-3</v>
      </c>
      <c r="F30" s="37">
        <v>4.8278530928404857</v>
      </c>
      <c r="G30" s="38">
        <v>0.12255902</v>
      </c>
      <c r="H30" s="36">
        <v>0.25306257049999997</v>
      </c>
      <c r="I30" s="36">
        <v>1.1439077467490801E-3</v>
      </c>
      <c r="J30" s="36">
        <v>2.84973508839244E-3</v>
      </c>
      <c r="K30" s="37">
        <v>2.0648220791909071</v>
      </c>
      <c r="L30" s="38">
        <v>0.67614118700000003</v>
      </c>
      <c r="M30" s="36">
        <v>0.61879589899999998</v>
      </c>
      <c r="N30" s="36">
        <v>5.5505519701931197E-2</v>
      </c>
      <c r="O30" s="36">
        <v>0.12103786736956799</v>
      </c>
      <c r="P30" s="37">
        <v>0.91518740596999004</v>
      </c>
      <c r="Q30" s="39">
        <v>0.18226861</v>
      </c>
      <c r="R30" s="40">
        <v>3.6261775750000003E-2</v>
      </c>
      <c r="S30" s="40">
        <v>1.06959717478155E-5</v>
      </c>
      <c r="T30" s="40">
        <v>1.1746167714087499E-4</v>
      </c>
      <c r="U30" s="41">
        <v>0.19894690451636188</v>
      </c>
    </row>
    <row r="31" spans="1:21" x14ac:dyDescent="0.25">
      <c r="A31" s="25" t="s">
        <v>137</v>
      </c>
      <c r="B31" s="34">
        <v>6.0654704249999997E-2</v>
      </c>
      <c r="C31" s="35">
        <v>0.28458265575000002</v>
      </c>
      <c r="D31" s="36">
        <v>5.8623703624194996E-4</v>
      </c>
      <c r="E31" s="36">
        <v>1.9359455615431799E-3</v>
      </c>
      <c r="F31" s="37">
        <v>4.6918480482080671</v>
      </c>
      <c r="G31" s="38">
        <v>0.27183624025000003</v>
      </c>
      <c r="H31" s="36">
        <v>0.53135297699999995</v>
      </c>
      <c r="I31" s="36">
        <v>1.9656020962315599E-3</v>
      </c>
      <c r="J31" s="36">
        <v>4.1950569363737103E-3</v>
      </c>
      <c r="K31" s="37">
        <v>1.9546804227108563</v>
      </c>
      <c r="L31" s="38">
        <v>0.50137764725</v>
      </c>
      <c r="M31" s="36">
        <v>0.13241008774999999</v>
      </c>
      <c r="N31" s="36">
        <v>3.7743503341105801E-4</v>
      </c>
      <c r="O31" s="36">
        <v>5.31677923519053E-3</v>
      </c>
      <c r="P31" s="37">
        <v>0.26409252282437085</v>
      </c>
      <c r="Q31" s="39">
        <v>0.16613140849999999</v>
      </c>
      <c r="R31" s="40">
        <v>5.1654279749999997E-2</v>
      </c>
      <c r="S31" s="40">
        <v>3.2700498032767599E-3</v>
      </c>
      <c r="T31" s="40">
        <v>5.4608280796781599E-3</v>
      </c>
      <c r="U31" s="41">
        <v>0.31092422688994414</v>
      </c>
    </row>
    <row r="32" spans="1:21" x14ac:dyDescent="0.25">
      <c r="A32" s="25" t="s">
        <v>52</v>
      </c>
      <c r="B32" s="34">
        <v>1.7038308750000002E-2</v>
      </c>
      <c r="C32" s="35">
        <v>7.8982530499999995E-2</v>
      </c>
      <c r="D32" s="36">
        <v>6.6383448207092504E-4</v>
      </c>
      <c r="E32" s="36">
        <v>2.1423749194107102E-3</v>
      </c>
      <c r="F32" s="37">
        <v>4.6355851193270565</v>
      </c>
      <c r="G32" s="38">
        <v>7.9346649749999998E-2</v>
      </c>
      <c r="H32" s="36">
        <v>0.163982038</v>
      </c>
      <c r="I32" s="36">
        <v>1.4881704577702E-3</v>
      </c>
      <c r="J32" s="36">
        <v>3.4642656557929202E-3</v>
      </c>
      <c r="K32" s="37">
        <v>2.0666535829384531</v>
      </c>
      <c r="L32" s="38">
        <v>0.43882745925</v>
      </c>
      <c r="M32" s="36">
        <v>0.42746315174999999</v>
      </c>
      <c r="N32" s="36">
        <v>0.650446521354755</v>
      </c>
      <c r="O32" s="36">
        <v>0.72727091364075003</v>
      </c>
      <c r="P32" s="37">
        <v>0.97410301643515484</v>
      </c>
      <c r="Q32" s="39">
        <v>0.46478758225</v>
      </c>
      <c r="R32" s="40">
        <v>0.32957228</v>
      </c>
      <c r="S32" s="40">
        <v>1.6406777498020699E-4</v>
      </c>
      <c r="T32" s="40">
        <v>5.0647008798237699E-4</v>
      </c>
      <c r="U32" s="41">
        <v>0.70908150859918972</v>
      </c>
    </row>
    <row r="33" spans="1:21" x14ac:dyDescent="0.25">
      <c r="A33" s="25" t="s">
        <v>15</v>
      </c>
      <c r="B33" s="34">
        <v>6.5414622749999998E-2</v>
      </c>
      <c r="C33" s="35">
        <v>0.291868668</v>
      </c>
      <c r="D33" s="36">
        <v>5.0682232099618296E-4</v>
      </c>
      <c r="E33" s="36">
        <v>1.8618526895870699E-3</v>
      </c>
      <c r="F33" s="37">
        <v>4.4618260524937448</v>
      </c>
      <c r="G33" s="38">
        <v>0.18342333999999999</v>
      </c>
      <c r="H33" s="36">
        <v>0.24915449100000001</v>
      </c>
      <c r="I33" s="36">
        <v>1.35121871266035E-2</v>
      </c>
      <c r="J33" s="36">
        <v>2.1558770471659501E-2</v>
      </c>
      <c r="K33" s="37">
        <v>1.358357616865989</v>
      </c>
      <c r="L33" s="38">
        <v>0.46859424575000003</v>
      </c>
      <c r="M33" s="36">
        <v>0.41684444749999999</v>
      </c>
      <c r="N33" s="36">
        <v>0.105308221369647</v>
      </c>
      <c r="O33" s="36">
        <v>0.179702871405199</v>
      </c>
      <c r="P33" s="37">
        <v>0.8895637351090967</v>
      </c>
      <c r="Q33" s="39">
        <v>0.28256779175000002</v>
      </c>
      <c r="R33" s="40">
        <v>4.2132392999999997E-2</v>
      </c>
      <c r="S33" s="40">
        <v>3.7181786090118899E-6</v>
      </c>
      <c r="T33" s="40">
        <v>6.59976703099611E-5</v>
      </c>
      <c r="U33" s="41">
        <v>0.14910543320972813</v>
      </c>
    </row>
    <row r="34" spans="1:21" x14ac:dyDescent="0.25">
      <c r="A34" s="25" t="s">
        <v>39</v>
      </c>
      <c r="B34" s="34">
        <v>4.99258655E-2</v>
      </c>
      <c r="C34" s="35">
        <v>0.21850583749999999</v>
      </c>
      <c r="D34" s="36">
        <v>6.88848814299077E-5</v>
      </c>
      <c r="E34" s="36">
        <v>5.2583766665125896E-4</v>
      </c>
      <c r="F34" s="37">
        <v>4.3766058998015769</v>
      </c>
      <c r="G34" s="38">
        <v>0.11060331775</v>
      </c>
      <c r="H34" s="36">
        <v>0.52118819724999998</v>
      </c>
      <c r="I34" s="36">
        <v>3.7000122210296902E-7</v>
      </c>
      <c r="J34" s="36">
        <v>1.09703818794459E-5</v>
      </c>
      <c r="K34" s="37">
        <v>4.7122293241515347</v>
      </c>
      <c r="L34" s="38">
        <v>0.65887150849999998</v>
      </c>
      <c r="M34" s="36">
        <v>0.2242362115</v>
      </c>
      <c r="N34" s="36">
        <v>1.5982757154891301E-6</v>
      </c>
      <c r="O34" s="36">
        <v>1.15880271842855E-4</v>
      </c>
      <c r="P34" s="37">
        <v>0.34033375037038804</v>
      </c>
      <c r="Q34" s="39">
        <v>0.18059930799999999</v>
      </c>
      <c r="R34" s="40">
        <v>3.6069753750000003E-2</v>
      </c>
      <c r="S34" s="40">
        <v>2.8685218726835999E-6</v>
      </c>
      <c r="T34" s="40">
        <v>5.8190015131581701E-5</v>
      </c>
      <c r="U34" s="41">
        <v>0.199722546832793</v>
      </c>
    </row>
    <row r="35" spans="1:21" x14ac:dyDescent="0.25">
      <c r="A35" s="25" t="s">
        <v>10</v>
      </c>
      <c r="B35" s="34">
        <v>6.9788216249999993E-2</v>
      </c>
      <c r="C35" s="35">
        <v>0.28345852874999999</v>
      </c>
      <c r="D35" s="36">
        <v>2.9780425505124698E-4</v>
      </c>
      <c r="E35" s="36">
        <v>1.24418742845189E-3</v>
      </c>
      <c r="F35" s="37">
        <v>4.061696142720943</v>
      </c>
      <c r="G35" s="38">
        <v>9.6605093000000003E-2</v>
      </c>
      <c r="H35" s="36">
        <v>0.31657443024999998</v>
      </c>
      <c r="I35" s="36">
        <v>6.0743739150806103E-3</v>
      </c>
      <c r="J35" s="36">
        <v>1.0591031804361901E-2</v>
      </c>
      <c r="K35" s="37">
        <v>3.2769952434081295</v>
      </c>
      <c r="L35" s="38">
        <v>0.58124881174999998</v>
      </c>
      <c r="M35" s="36">
        <v>0.34175424399999998</v>
      </c>
      <c r="N35" s="36">
        <v>9.3562611684244509E-3</v>
      </c>
      <c r="O35" s="36">
        <v>4.0513704456053602E-2</v>
      </c>
      <c r="P35" s="37">
        <v>0.58796549273117715</v>
      </c>
      <c r="Q35" s="39">
        <v>0.25235787874999999</v>
      </c>
      <c r="R35" s="40">
        <v>5.8212796749999997E-2</v>
      </c>
      <c r="S35" s="40">
        <v>7.5774102957277899E-5</v>
      </c>
      <c r="T35" s="40">
        <v>3.07426360569527E-4</v>
      </c>
      <c r="U35" s="41">
        <v>0.23067556693036279</v>
      </c>
    </row>
    <row r="36" spans="1:21" x14ac:dyDescent="0.25">
      <c r="A36" s="25" t="s">
        <v>75</v>
      </c>
      <c r="B36" s="34">
        <v>5.4104331499999998E-2</v>
      </c>
      <c r="C36" s="35">
        <v>0.21810744225000001</v>
      </c>
      <c r="D36" s="36">
        <v>2.01917892087427E-5</v>
      </c>
      <c r="E36" s="36">
        <v>2.2055646674165101E-4</v>
      </c>
      <c r="F36" s="37">
        <v>4.0312380950497468</v>
      </c>
      <c r="G36" s="38">
        <v>0.16758176775</v>
      </c>
      <c r="H36" s="36">
        <v>0.29213468100000001</v>
      </c>
      <c r="I36" s="36">
        <v>5.7661035224899401E-3</v>
      </c>
      <c r="J36" s="36">
        <v>1.0399788144313801E-2</v>
      </c>
      <c r="K36" s="37">
        <v>1.743236659466495</v>
      </c>
      <c r="L36" s="38">
        <v>0.24850106850000001</v>
      </c>
      <c r="M36" s="36">
        <v>0.26797840350000002</v>
      </c>
      <c r="N36" s="36">
        <v>0.60696556822124204</v>
      </c>
      <c r="O36" s="36">
        <v>0.69507347328561597</v>
      </c>
      <c r="P36" s="37">
        <v>1.078379280691101</v>
      </c>
      <c r="Q36" s="39">
        <v>0.52981283175000005</v>
      </c>
      <c r="R36" s="40">
        <v>0.22177947349999999</v>
      </c>
      <c r="S36" s="40">
        <v>1.6220509478778001E-4</v>
      </c>
      <c r="T36" s="40">
        <v>5.0647008798237699E-4</v>
      </c>
      <c r="U36" s="41">
        <v>0.4185996642766287</v>
      </c>
    </row>
    <row r="37" spans="1:21" x14ac:dyDescent="0.25">
      <c r="A37" s="25" t="s">
        <v>11</v>
      </c>
      <c r="B37" s="34">
        <v>2.8435905750000001E-2</v>
      </c>
      <c r="C37" s="35">
        <v>0.112881123</v>
      </c>
      <c r="D37" s="36">
        <v>4.3561412426696498E-5</v>
      </c>
      <c r="E37" s="36">
        <v>4.1238137097272598E-4</v>
      </c>
      <c r="F37" s="37">
        <v>3.9696686292470216</v>
      </c>
      <c r="G37" s="38">
        <v>0.12315788775</v>
      </c>
      <c r="H37" s="36">
        <v>0.1957017475</v>
      </c>
      <c r="I37" s="36">
        <v>0.121226209607482</v>
      </c>
      <c r="J37" s="36">
        <v>0.151001068107565</v>
      </c>
      <c r="K37" s="37">
        <v>1.5890313732666301</v>
      </c>
      <c r="L37" s="38">
        <v>0.50809948225000001</v>
      </c>
      <c r="M37" s="36">
        <v>0.43978459424999999</v>
      </c>
      <c r="N37" s="36">
        <v>0.19674886885652601</v>
      </c>
      <c r="O37" s="36">
        <v>0.29102436851694402</v>
      </c>
      <c r="P37" s="37">
        <v>0.8655482038724317</v>
      </c>
      <c r="Q37" s="39">
        <v>0.34030672425000003</v>
      </c>
      <c r="R37" s="40">
        <v>0.25163253525000001</v>
      </c>
      <c r="S37" s="40">
        <v>6.4096611692933694E-2</v>
      </c>
      <c r="T37" s="40">
        <v>8.2742898730878006E-2</v>
      </c>
      <c r="U37" s="41">
        <v>0.73942863105209411</v>
      </c>
    </row>
    <row r="38" spans="1:21" x14ac:dyDescent="0.25">
      <c r="A38" s="25" t="s">
        <v>582</v>
      </c>
      <c r="B38" s="34">
        <v>5.5170909249999997E-2</v>
      </c>
      <c r="C38" s="35">
        <v>0.21316277024999999</v>
      </c>
      <c r="D38" s="36">
        <v>5.6177735814365998E-4</v>
      </c>
      <c r="E38" s="36">
        <v>1.9244197732162401E-3</v>
      </c>
      <c r="F38" s="37">
        <v>3.8636805727467687</v>
      </c>
      <c r="G38" s="38">
        <v>7.6283677250000001E-2</v>
      </c>
      <c r="H38" s="36">
        <v>0.23406779950000001</v>
      </c>
      <c r="I38" s="36">
        <v>1.1206863540846E-3</v>
      </c>
      <c r="J38" s="36">
        <v>2.84973508839244E-3</v>
      </c>
      <c r="K38" s="37">
        <v>3.0683864220769457</v>
      </c>
      <c r="L38" s="38">
        <v>0.68445204849999997</v>
      </c>
      <c r="M38" s="36">
        <v>0.51310229399999996</v>
      </c>
      <c r="N38" s="36">
        <v>1.67804374189152E-2</v>
      </c>
      <c r="O38" s="36">
        <v>5.5414467755487501E-2</v>
      </c>
      <c r="P38" s="37">
        <v>0.74965411400912763</v>
      </c>
      <c r="Q38" s="39">
        <v>0.18409336474999999</v>
      </c>
      <c r="R38" s="40">
        <v>3.9667136499999998E-2</v>
      </c>
      <c r="S38" s="40">
        <v>3.28558917824744E-4</v>
      </c>
      <c r="T38" s="40">
        <v>8.6398826539099401E-4</v>
      </c>
      <c r="U38" s="41">
        <v>0.21547292893401254</v>
      </c>
    </row>
    <row r="39" spans="1:21" x14ac:dyDescent="0.25">
      <c r="A39" s="25" t="s">
        <v>48</v>
      </c>
      <c r="B39" s="34">
        <v>4.6883559499999998E-2</v>
      </c>
      <c r="C39" s="35">
        <v>0.1748079085</v>
      </c>
      <c r="D39" s="36">
        <v>1.0229401764679499E-6</v>
      </c>
      <c r="E39" s="36">
        <v>2.9051501011689699E-5</v>
      </c>
      <c r="F39" s="37">
        <v>3.7285545373320046</v>
      </c>
      <c r="G39" s="38">
        <v>0.10973229425</v>
      </c>
      <c r="H39" s="36">
        <v>0.33717413574999999</v>
      </c>
      <c r="I39" s="36">
        <v>3.0241329256523999E-6</v>
      </c>
      <c r="J39" s="36">
        <v>3.9038806858421901E-5</v>
      </c>
      <c r="K39" s="37">
        <v>3.07269740466581</v>
      </c>
      <c r="L39" s="38">
        <v>0.412744736</v>
      </c>
      <c r="M39" s="36">
        <v>0.25931627275000002</v>
      </c>
      <c r="N39" s="36">
        <v>3.4451871501912798E-4</v>
      </c>
      <c r="O39" s="36">
        <v>5.31677923519053E-3</v>
      </c>
      <c r="P39" s="37">
        <v>0.62827275585169429</v>
      </c>
      <c r="Q39" s="39">
        <v>0.43063941025000002</v>
      </c>
      <c r="R39" s="40">
        <v>0.22870168299999999</v>
      </c>
      <c r="S39" s="40">
        <v>1.77851298455076E-4</v>
      </c>
      <c r="T39" s="40">
        <v>5.3733796554512501E-4</v>
      </c>
      <c r="U39" s="41">
        <v>0.53107467072563408</v>
      </c>
    </row>
    <row r="40" spans="1:21" x14ac:dyDescent="0.25">
      <c r="A40" s="25" t="s">
        <v>379</v>
      </c>
      <c r="B40" s="34">
        <v>0.113429291</v>
      </c>
      <c r="C40" s="35">
        <v>0.42234702149999998</v>
      </c>
      <c r="D40" s="36">
        <v>9.5216472371017096E-7</v>
      </c>
      <c r="E40" s="36">
        <v>2.9051501011689699E-5</v>
      </c>
      <c r="F40" s="37">
        <v>3.7234387853133981</v>
      </c>
      <c r="G40" s="38">
        <v>0.2183803</v>
      </c>
      <c r="H40" s="36">
        <v>0.42902364175000002</v>
      </c>
      <c r="I40" s="36">
        <v>1.9225804479934799E-2</v>
      </c>
      <c r="J40" s="36">
        <v>2.93555294209757E-2</v>
      </c>
      <c r="K40" s="37">
        <v>1.9645711712549163</v>
      </c>
      <c r="L40" s="38">
        <v>0.50498435424999999</v>
      </c>
      <c r="M40" s="36">
        <v>0.12332654025000001</v>
      </c>
      <c r="N40" s="36">
        <v>7.8202362864107503E-4</v>
      </c>
      <c r="O40" s="36">
        <v>7.4031570178021699E-3</v>
      </c>
      <c r="P40" s="37">
        <v>0.24421853709341929</v>
      </c>
      <c r="Q40" s="39">
        <v>0.16320605475</v>
      </c>
      <c r="R40" s="40">
        <v>2.5302796499999999E-2</v>
      </c>
      <c r="S40" s="40">
        <v>1.4199757146847001E-3</v>
      </c>
      <c r="T40" s="40">
        <v>2.7248182633138802E-3</v>
      </c>
      <c r="U40" s="41">
        <v>0.15503589336044532</v>
      </c>
    </row>
    <row r="41" spans="1:21" x14ac:dyDescent="0.25">
      <c r="A41" s="25" t="s">
        <v>106</v>
      </c>
      <c r="B41" s="34">
        <v>7.0636339749999999E-2</v>
      </c>
      <c r="C41" s="35">
        <v>0.259974557</v>
      </c>
      <c r="D41" s="36">
        <v>5.9282073837522603E-5</v>
      </c>
      <c r="E41" s="36">
        <v>4.9546909479347896E-4</v>
      </c>
      <c r="F41" s="37">
        <v>3.6804647284969207</v>
      </c>
      <c r="G41" s="38">
        <v>0.18671354449999999</v>
      </c>
      <c r="H41" s="36">
        <v>0.30521706074999999</v>
      </c>
      <c r="I41" s="36">
        <v>3.4976360510908101E-3</v>
      </c>
      <c r="J41" s="36">
        <v>6.6368819231793002E-3</v>
      </c>
      <c r="K41" s="37">
        <v>1.6346808774229016</v>
      </c>
      <c r="L41" s="38">
        <v>0.374806639</v>
      </c>
      <c r="M41" s="36">
        <v>0.41544127400000003</v>
      </c>
      <c r="N41" s="36">
        <v>0.15935197949343999</v>
      </c>
      <c r="O41" s="36">
        <v>0.25142201208964998</v>
      </c>
      <c r="P41" s="37">
        <v>1.1084149285840159</v>
      </c>
      <c r="Q41" s="39">
        <v>0.36784347699999997</v>
      </c>
      <c r="R41" s="40">
        <v>1.9367108250000001E-2</v>
      </c>
      <c r="S41" s="40">
        <v>2.2320991447559198E-8</v>
      </c>
      <c r="T41" s="40">
        <v>1.5847903927766999E-6</v>
      </c>
      <c r="U41" s="41">
        <v>5.265040556910569E-2</v>
      </c>
    </row>
    <row r="42" spans="1:21" x14ac:dyDescent="0.25">
      <c r="A42" s="25" t="s">
        <v>37</v>
      </c>
      <c r="B42" s="34">
        <v>2.490880375E-2</v>
      </c>
      <c r="C42" s="35">
        <v>8.3403916499999994E-2</v>
      </c>
      <c r="D42" s="36">
        <v>1.86938918734556E-2</v>
      </c>
      <c r="E42" s="36">
        <v>2.8543361785276299E-2</v>
      </c>
      <c r="F42" s="37">
        <v>3.3483710152078259</v>
      </c>
      <c r="G42" s="38">
        <v>0.10794941600000001</v>
      </c>
      <c r="H42" s="36">
        <v>0.17240672625</v>
      </c>
      <c r="I42" s="36">
        <v>7.7143615642150706E-2</v>
      </c>
      <c r="J42" s="36">
        <v>0.103343334162126</v>
      </c>
      <c r="K42" s="37">
        <v>1.5971066138051178</v>
      </c>
      <c r="L42" s="38">
        <v>0.49605074975000002</v>
      </c>
      <c r="M42" s="36">
        <v>0.36593617075000001</v>
      </c>
      <c r="N42" s="36">
        <v>6.7199146062602105E-2</v>
      </c>
      <c r="O42" s="36">
        <v>0.140605340080416</v>
      </c>
      <c r="P42" s="37">
        <v>0.7376990578774949</v>
      </c>
      <c r="Q42" s="39">
        <v>0.37109103074999999</v>
      </c>
      <c r="R42" s="40">
        <v>0.37825318675000003</v>
      </c>
      <c r="S42" s="40">
        <v>0.89595640900111595</v>
      </c>
      <c r="T42" s="40">
        <v>0.90231070977417305</v>
      </c>
      <c r="U42" s="41">
        <v>1.0193002670679612</v>
      </c>
    </row>
    <row r="43" spans="1:21" x14ac:dyDescent="0.25">
      <c r="A43" s="25" t="s">
        <v>206</v>
      </c>
      <c r="B43" s="34">
        <v>7.302183475E-2</v>
      </c>
      <c r="C43" s="35">
        <v>0.24249755000000001</v>
      </c>
      <c r="D43" s="36">
        <v>5.6919458081043704E-4</v>
      </c>
      <c r="E43" s="36">
        <v>1.9244197732162401E-3</v>
      </c>
      <c r="F43" s="37">
        <v>3.3208909476216633</v>
      </c>
      <c r="G43" s="38">
        <v>4.8193324000000003E-2</v>
      </c>
      <c r="H43" s="36">
        <v>0.20944009699999999</v>
      </c>
      <c r="I43" s="36">
        <v>5.0254275057823601E-5</v>
      </c>
      <c r="J43" s="36">
        <v>3.09986406859848E-4</v>
      </c>
      <c r="K43" s="37">
        <v>4.3458321530177084</v>
      </c>
      <c r="L43" s="38">
        <v>0.65727812299999999</v>
      </c>
      <c r="M43" s="36">
        <v>0.48865603475000002</v>
      </c>
      <c r="N43" s="36">
        <v>4.4930528748089E-4</v>
      </c>
      <c r="O43" s="36">
        <v>5.31677923519053E-3</v>
      </c>
      <c r="P43" s="37">
        <v>0.74345397732034357</v>
      </c>
      <c r="Q43" s="39">
        <v>0.2215067185</v>
      </c>
      <c r="R43" s="40">
        <v>5.9406318249999999E-2</v>
      </c>
      <c r="S43" s="40">
        <v>7.7128092609513199E-6</v>
      </c>
      <c r="T43" s="40">
        <v>1.0952189150550901E-4</v>
      </c>
      <c r="U43" s="41">
        <v>0.26819194764063103</v>
      </c>
    </row>
    <row r="44" spans="1:21" x14ac:dyDescent="0.25">
      <c r="A44" s="25" t="s">
        <v>44</v>
      </c>
      <c r="B44" s="34">
        <v>3.0394141499999999E-2</v>
      </c>
      <c r="C44" s="35">
        <v>9.9088077999999996E-2</v>
      </c>
      <c r="D44" s="36">
        <v>8.0838805578467808E-3</v>
      </c>
      <c r="E44" s="36">
        <v>1.4907935574211001E-2</v>
      </c>
      <c r="F44" s="37">
        <v>3.2601045171813783</v>
      </c>
      <c r="G44" s="38">
        <v>0.13434067275</v>
      </c>
      <c r="H44" s="36">
        <v>0.13726630825</v>
      </c>
      <c r="I44" s="36">
        <v>0.93103278516367305</v>
      </c>
      <c r="J44" s="36">
        <v>0.93763585456199705</v>
      </c>
      <c r="K44" s="37">
        <v>1.0217777344724515</v>
      </c>
      <c r="L44" s="38">
        <v>0.60747519125000005</v>
      </c>
      <c r="M44" s="36">
        <v>0.63016602475000005</v>
      </c>
      <c r="N44" s="36">
        <v>0.74284948912147297</v>
      </c>
      <c r="O44" s="36">
        <v>0.793206047371811</v>
      </c>
      <c r="P44" s="37">
        <v>1.0373526916437676</v>
      </c>
      <c r="Q44" s="39">
        <v>0.22778999475</v>
      </c>
      <c r="R44" s="40">
        <v>0.13347958925</v>
      </c>
      <c r="S44" s="40">
        <v>2.4402601780619398E-2</v>
      </c>
      <c r="T44" s="40">
        <v>3.4308608444039199E-2</v>
      </c>
      <c r="U44" s="41">
        <v>0.58597652366818886</v>
      </c>
    </row>
    <row r="45" spans="1:21" x14ac:dyDescent="0.25">
      <c r="A45" s="25" t="s">
        <v>55</v>
      </c>
      <c r="B45" s="34">
        <v>7.7268936750000003E-2</v>
      </c>
      <c r="C45" s="35">
        <v>0.25130498424999997</v>
      </c>
      <c r="D45" s="36">
        <v>1.1533835828600001E-3</v>
      </c>
      <c r="E45" s="36">
        <v>3.09226263503996E-3</v>
      </c>
      <c r="F45" s="37">
        <v>3.252341688912912</v>
      </c>
      <c r="G45" s="38">
        <v>9.1316306250000007E-2</v>
      </c>
      <c r="H45" s="36">
        <v>0.18695152600000001</v>
      </c>
      <c r="I45" s="36">
        <v>8.0619550845379608E-3</v>
      </c>
      <c r="J45" s="36">
        <v>1.34682073176987E-2</v>
      </c>
      <c r="K45" s="37">
        <v>2.0472961914181673</v>
      </c>
      <c r="L45" s="38">
        <v>0.58705976225000001</v>
      </c>
      <c r="M45" s="36">
        <v>0.52957345749999996</v>
      </c>
      <c r="N45" s="36">
        <v>0.104023581629814</v>
      </c>
      <c r="O45" s="36">
        <v>0.179702871405199</v>
      </c>
      <c r="P45" s="37">
        <v>0.90207759337878202</v>
      </c>
      <c r="Q45" s="39">
        <v>0.24435499499999999</v>
      </c>
      <c r="R45" s="40">
        <v>3.2170031750000001E-2</v>
      </c>
      <c r="S45" s="40">
        <v>1.07569763170277E-4</v>
      </c>
      <c r="T45" s="40">
        <v>3.72558691955594E-4</v>
      </c>
      <c r="U45" s="41">
        <v>0.13165285100883656</v>
      </c>
    </row>
    <row r="46" spans="1:21" x14ac:dyDescent="0.25">
      <c r="A46" s="25" t="s">
        <v>159</v>
      </c>
      <c r="B46" s="34">
        <v>7.7593904249999998E-2</v>
      </c>
      <c r="C46" s="35">
        <v>0.25185241525000002</v>
      </c>
      <c r="D46" s="36">
        <v>6.7409207771542299E-6</v>
      </c>
      <c r="E46" s="36">
        <v>1.1965134379448801E-4</v>
      </c>
      <c r="F46" s="37">
        <v>3.2457757820582924</v>
      </c>
      <c r="G46" s="38">
        <v>0.13018999625</v>
      </c>
      <c r="H46" s="36">
        <v>0.29607338524999999</v>
      </c>
      <c r="I46" s="36">
        <v>9.7519353143037205E-5</v>
      </c>
      <c r="J46" s="36">
        <v>4.61591604877043E-4</v>
      </c>
      <c r="K46" s="37">
        <v>2.2741638664883208</v>
      </c>
      <c r="L46" s="38">
        <v>0.41231319500000002</v>
      </c>
      <c r="M46" s="36">
        <v>0.391650516</v>
      </c>
      <c r="N46" s="36">
        <v>0.40869218098663501</v>
      </c>
      <c r="O46" s="36">
        <v>0.48768310672354698</v>
      </c>
      <c r="P46" s="37">
        <v>0.94988596229621025</v>
      </c>
      <c r="Q46" s="39">
        <v>0.37990290474999999</v>
      </c>
      <c r="R46" s="40">
        <v>6.0423683499999999E-2</v>
      </c>
      <c r="S46" s="40">
        <v>8.4021078821124301E-7</v>
      </c>
      <c r="T46" s="40">
        <v>2.1327026204158199E-5</v>
      </c>
      <c r="U46" s="41">
        <v>0.15905033297853458</v>
      </c>
    </row>
    <row r="47" spans="1:21" x14ac:dyDescent="0.25">
      <c r="A47" s="25" t="s">
        <v>98</v>
      </c>
      <c r="B47" s="34">
        <v>3.3634897499999997E-2</v>
      </c>
      <c r="C47" s="35">
        <v>0.1086013725</v>
      </c>
      <c r="D47" s="36">
        <v>8.4268294630177806E-3</v>
      </c>
      <c r="E47" s="36">
        <v>1.5146959287956001E-2</v>
      </c>
      <c r="F47" s="37">
        <v>3.2288301904294494</v>
      </c>
      <c r="G47" s="38">
        <v>3.3572986249999999E-2</v>
      </c>
      <c r="H47" s="36">
        <v>0.13560544775</v>
      </c>
      <c r="I47" s="36">
        <v>7.6173390672320297E-3</v>
      </c>
      <c r="J47" s="36">
        <v>1.2876930327939899E-2</v>
      </c>
      <c r="K47" s="37">
        <v>4.0391237985271564</v>
      </c>
      <c r="L47" s="38">
        <v>0.47368167225000002</v>
      </c>
      <c r="M47" s="36">
        <v>0.346819826</v>
      </c>
      <c r="N47" s="36">
        <v>1.3079465671268599E-3</v>
      </c>
      <c r="O47" s="36">
        <v>9.7603751412627601E-3</v>
      </c>
      <c r="P47" s="37">
        <v>0.73217911166500693</v>
      </c>
      <c r="Q47" s="39">
        <v>0.45911044425000003</v>
      </c>
      <c r="R47" s="40">
        <v>0.40897335400000001</v>
      </c>
      <c r="S47" s="40">
        <v>0.27214869196062202</v>
      </c>
      <c r="T47" s="40">
        <v>0.30916091406726698</v>
      </c>
      <c r="U47" s="41">
        <v>0.89079514335182752</v>
      </c>
    </row>
    <row r="48" spans="1:21" x14ac:dyDescent="0.25">
      <c r="A48" s="25" t="s">
        <v>17</v>
      </c>
      <c r="B48" s="34">
        <v>8.6716593250000001E-2</v>
      </c>
      <c r="C48" s="35">
        <v>0.2639633475</v>
      </c>
      <c r="D48" s="36">
        <v>9.4951351178753295E-4</v>
      </c>
      <c r="E48" s="36">
        <v>2.7516514015067301E-3</v>
      </c>
      <c r="F48" s="37">
        <v>3.0439773705016946</v>
      </c>
      <c r="G48" s="38">
        <v>0.60273645175000001</v>
      </c>
      <c r="H48" s="36">
        <v>0.54285761524999998</v>
      </c>
      <c r="I48" s="36">
        <v>0.23023957064044401</v>
      </c>
      <c r="J48" s="36">
        <v>0.26798376254871298</v>
      </c>
      <c r="K48" s="37">
        <v>0.90065502704184175</v>
      </c>
      <c r="L48" s="38">
        <v>3.4660804500000003E-2</v>
      </c>
      <c r="M48" s="36">
        <v>6.7176075500000001E-2</v>
      </c>
      <c r="N48" s="36">
        <v>9.9455260983132801E-2</v>
      </c>
      <c r="O48" s="36">
        <v>0.178767684298796</v>
      </c>
      <c r="P48" s="37">
        <v>1.9380991430824981</v>
      </c>
      <c r="Q48" s="39">
        <v>0.27588614974999998</v>
      </c>
      <c r="R48" s="40">
        <v>0.12600296175</v>
      </c>
      <c r="S48" s="40">
        <v>1.2904855126994101E-2</v>
      </c>
      <c r="T48" s="40">
        <v>1.9289362400349098E-2</v>
      </c>
      <c r="U48" s="41">
        <v>0.45672086788039279</v>
      </c>
    </row>
    <row r="49" spans="1:21" x14ac:dyDescent="0.25">
      <c r="A49" s="25" t="s">
        <v>158</v>
      </c>
      <c r="B49" s="34">
        <v>8.8117077000000002E-2</v>
      </c>
      <c r="C49" s="35">
        <v>0.26201829975000002</v>
      </c>
      <c r="D49" s="36">
        <v>3.8834481730933397E-4</v>
      </c>
      <c r="E49" s="36">
        <v>1.53180455716459E-3</v>
      </c>
      <c r="F49" s="37">
        <v>2.9735246409728275</v>
      </c>
      <c r="G49" s="38">
        <v>0.123716829</v>
      </c>
      <c r="H49" s="36">
        <v>0.25813863599999998</v>
      </c>
      <c r="I49" s="36">
        <v>4.04240373438594E-5</v>
      </c>
      <c r="J49" s="36">
        <v>3.07126306101346E-4</v>
      </c>
      <c r="K49" s="37">
        <v>2.0865280664443797</v>
      </c>
      <c r="L49" s="38">
        <v>0.59334319874999997</v>
      </c>
      <c r="M49" s="36">
        <v>0.44422120625</v>
      </c>
      <c r="N49" s="36">
        <v>1.3747007241215201E-3</v>
      </c>
      <c r="O49" s="36">
        <v>9.7603751412627601E-3</v>
      </c>
      <c r="P49" s="37">
        <v>0.7486749779652716</v>
      </c>
      <c r="Q49" s="39">
        <v>0.19482289524999999</v>
      </c>
      <c r="R49" s="40">
        <v>3.5621857999999999E-2</v>
      </c>
      <c r="S49" s="40">
        <v>8.5361195811271899E-5</v>
      </c>
      <c r="T49" s="40">
        <v>3.3670249458890599E-4</v>
      </c>
      <c r="U49" s="41">
        <v>0.18284225760165115</v>
      </c>
    </row>
    <row r="50" spans="1:21" x14ac:dyDescent="0.25">
      <c r="A50" s="25" t="s">
        <v>303</v>
      </c>
      <c r="B50" s="34">
        <v>5.6539496000000002E-2</v>
      </c>
      <c r="C50" s="35">
        <v>0.16646074050000001</v>
      </c>
      <c r="D50" s="36">
        <v>2.1448333646581401E-3</v>
      </c>
      <c r="E50" s="36">
        <v>5.16214131832975E-3</v>
      </c>
      <c r="F50" s="37">
        <v>2.9441497055438912</v>
      </c>
      <c r="G50" s="38">
        <v>0.147642102</v>
      </c>
      <c r="H50" s="36">
        <v>0.25834344025</v>
      </c>
      <c r="I50" s="36">
        <v>2.8210531406111801E-2</v>
      </c>
      <c r="J50" s="36">
        <v>4.08764842823253E-2</v>
      </c>
      <c r="K50" s="37">
        <v>1.7497951922277564</v>
      </c>
      <c r="L50" s="38">
        <v>0.58632020725</v>
      </c>
      <c r="M50" s="36">
        <v>0.40126117574999998</v>
      </c>
      <c r="N50" s="36">
        <v>1.14767969743125E-2</v>
      </c>
      <c r="O50" s="36">
        <v>4.3043140673551201E-2</v>
      </c>
      <c r="P50" s="37">
        <v>0.68437207312370008</v>
      </c>
      <c r="Q50" s="39">
        <v>0.20949819424999999</v>
      </c>
      <c r="R50" s="40">
        <v>0.173934644</v>
      </c>
      <c r="S50" s="40">
        <v>0.27822416081768397</v>
      </c>
      <c r="T50" s="40">
        <v>0.31108528217410403</v>
      </c>
      <c r="U50" s="41">
        <v>0.83024412034997774</v>
      </c>
    </row>
    <row r="51" spans="1:21" x14ac:dyDescent="0.25">
      <c r="A51" s="25" t="s">
        <v>79</v>
      </c>
      <c r="B51" s="34">
        <v>9.9270255500000001E-2</v>
      </c>
      <c r="C51" s="35">
        <v>0.28555707949999998</v>
      </c>
      <c r="D51" s="36">
        <v>3.0031615892717402E-5</v>
      </c>
      <c r="E51" s="36">
        <v>3.0460638976899E-4</v>
      </c>
      <c r="F51" s="37">
        <v>2.8765623505421516</v>
      </c>
      <c r="G51" s="38">
        <v>0.20459354774999999</v>
      </c>
      <c r="H51" s="36">
        <v>0.33249706525</v>
      </c>
      <c r="I51" s="36">
        <v>3.5053953819609001E-3</v>
      </c>
      <c r="J51" s="36">
        <v>6.6368819231793002E-3</v>
      </c>
      <c r="K51" s="37">
        <v>1.6251590966900373</v>
      </c>
      <c r="L51" s="38">
        <v>0.15667132449999999</v>
      </c>
      <c r="M51" s="36">
        <v>0.13896643475000001</v>
      </c>
      <c r="N51" s="36">
        <v>0.28379099090516402</v>
      </c>
      <c r="O51" s="36">
        <v>0.380172836872955</v>
      </c>
      <c r="P51" s="37">
        <v>0.88699342520717639</v>
      </c>
      <c r="Q51" s="39">
        <v>0.53946487224999995</v>
      </c>
      <c r="R51" s="40">
        <v>0.24297942049999999</v>
      </c>
      <c r="S51" s="40">
        <v>3.28912894689959E-5</v>
      </c>
      <c r="T51" s="40">
        <v>2.0816400204322699E-4</v>
      </c>
      <c r="U51" s="41">
        <v>0.45040823415727049</v>
      </c>
    </row>
    <row r="52" spans="1:21" x14ac:dyDescent="0.25">
      <c r="A52" s="25" t="s">
        <v>125</v>
      </c>
      <c r="B52" s="34">
        <v>3.754719125E-2</v>
      </c>
      <c r="C52" s="35">
        <v>0.10618068075000001</v>
      </c>
      <c r="D52" s="36">
        <v>5.2034028410660002E-2</v>
      </c>
      <c r="E52" s="36">
        <v>7.3156752814987305E-2</v>
      </c>
      <c r="F52" s="37">
        <v>2.8279260635773924</v>
      </c>
      <c r="G52" s="38">
        <v>6.7402796249999994E-2</v>
      </c>
      <c r="H52" s="36">
        <v>0.70995356350000005</v>
      </c>
      <c r="I52" s="36">
        <v>1.9539522796923398E-6</v>
      </c>
      <c r="J52" s="36">
        <v>3.2529134295520003E-5</v>
      </c>
      <c r="K52" s="37">
        <v>10.532998673626988</v>
      </c>
      <c r="L52" s="38">
        <v>0.70898387399999996</v>
      </c>
      <c r="M52" s="36">
        <v>0.14505147925</v>
      </c>
      <c r="N52" s="36">
        <v>1.53916670777093E-5</v>
      </c>
      <c r="O52" s="36">
        <v>4.0022309472388602E-4</v>
      </c>
      <c r="P52" s="37">
        <v>0.20459066076021923</v>
      </c>
      <c r="Q52" s="39">
        <v>0.18606613799999999</v>
      </c>
      <c r="R52" s="40">
        <v>3.8814276500000001E-2</v>
      </c>
      <c r="S52" s="40">
        <v>1.2425515810311E-2</v>
      </c>
      <c r="T52" s="40">
        <v>1.8770460053874099E-2</v>
      </c>
      <c r="U52" s="41">
        <v>0.20860473010946248</v>
      </c>
    </row>
    <row r="53" spans="1:21" x14ac:dyDescent="0.25">
      <c r="A53" s="25" t="s">
        <v>101</v>
      </c>
      <c r="B53" s="34">
        <v>8.3383847250000004E-2</v>
      </c>
      <c r="C53" s="35">
        <v>0.21517231924999999</v>
      </c>
      <c r="D53" s="36">
        <v>1.3820027353837101E-2</v>
      </c>
      <c r="E53" s="36">
        <v>2.30944289098911E-2</v>
      </c>
      <c r="F53" s="37">
        <v>2.5805036148652878</v>
      </c>
      <c r="G53" s="38">
        <v>0.75751172649999998</v>
      </c>
      <c r="H53" s="36">
        <v>0.24031808199999999</v>
      </c>
      <c r="I53" s="36">
        <v>4.04485480348517E-6</v>
      </c>
      <c r="J53" s="36">
        <v>4.7864115174574503E-5</v>
      </c>
      <c r="K53" s="37">
        <v>0.31724668225317565</v>
      </c>
      <c r="L53" s="38">
        <v>5.2947435750000001E-2</v>
      </c>
      <c r="M53" s="36">
        <v>0.1143551375</v>
      </c>
      <c r="N53" s="36">
        <v>0.152696924236154</v>
      </c>
      <c r="O53" s="36">
        <v>0.246397309562885</v>
      </c>
      <c r="P53" s="37">
        <v>2.1597861327968086</v>
      </c>
      <c r="Q53" s="39">
        <v>0.10615699075</v>
      </c>
      <c r="R53" s="40">
        <v>0.43015446125000001</v>
      </c>
      <c r="S53" s="40">
        <v>6.4499212767463599E-4</v>
      </c>
      <c r="T53" s="40">
        <v>1.4537917798380701E-3</v>
      </c>
      <c r="U53" s="41">
        <v>4.0520596732344734</v>
      </c>
    </row>
    <row r="54" spans="1:21" x14ac:dyDescent="0.25">
      <c r="A54" s="25" t="s">
        <v>296</v>
      </c>
      <c r="B54" s="34">
        <v>0.115785256</v>
      </c>
      <c r="C54" s="35">
        <v>0.28729172850000001</v>
      </c>
      <c r="D54" s="36">
        <v>3.03420761444303E-3</v>
      </c>
      <c r="E54" s="36">
        <v>6.7321481445454801E-3</v>
      </c>
      <c r="F54" s="37">
        <v>2.4812462175667687</v>
      </c>
      <c r="G54" s="38">
        <v>0.10943934700000001</v>
      </c>
      <c r="H54" s="36">
        <v>0.28644532225000002</v>
      </c>
      <c r="I54" s="36">
        <v>7.5296597309924502E-6</v>
      </c>
      <c r="J54" s="36">
        <v>7.6372262985780607E-5</v>
      </c>
      <c r="K54" s="37">
        <v>2.6173888103517284</v>
      </c>
      <c r="L54" s="38">
        <v>0.51406146575</v>
      </c>
      <c r="M54" s="36">
        <v>0.38078812350000002</v>
      </c>
      <c r="N54" s="36">
        <v>2.4460689714032102E-2</v>
      </c>
      <c r="O54" s="36">
        <v>7.1211948739504205E-2</v>
      </c>
      <c r="P54" s="37">
        <v>0.74074434453950322</v>
      </c>
      <c r="Q54" s="39">
        <v>0.26071393175000002</v>
      </c>
      <c r="R54" s="40">
        <v>4.5474826250000003E-2</v>
      </c>
      <c r="S54" s="40">
        <v>5.45109360705687E-4</v>
      </c>
      <c r="T54" s="40">
        <v>1.3119581223764E-3</v>
      </c>
      <c r="U54" s="41">
        <v>0.17442422790664697</v>
      </c>
    </row>
    <row r="55" spans="1:21" x14ac:dyDescent="0.25">
      <c r="A55" s="25" t="s">
        <v>319</v>
      </c>
      <c r="B55" s="34">
        <v>0.16033491775</v>
      </c>
      <c r="C55" s="35">
        <v>0.39304976224999999</v>
      </c>
      <c r="D55" s="36">
        <v>2.80261607535178E-4</v>
      </c>
      <c r="E55" s="36">
        <v>1.2436608834373499E-3</v>
      </c>
      <c r="F55" s="37">
        <v>2.4514295935390531</v>
      </c>
      <c r="G55" s="38">
        <v>0.79234839950000002</v>
      </c>
      <c r="H55" s="36">
        <v>0.58397074900000001</v>
      </c>
      <c r="I55" s="36">
        <v>4.8462447602282003E-4</v>
      </c>
      <c r="J55" s="36">
        <v>1.5640153544372801E-3</v>
      </c>
      <c r="K55" s="37">
        <v>0.73701259366271998</v>
      </c>
      <c r="L55" s="38">
        <v>8.5205607499999995E-3</v>
      </c>
      <c r="M55" s="36">
        <v>9.5881287499999992E-3</v>
      </c>
      <c r="N55" s="36">
        <v>0.76389981322332301</v>
      </c>
      <c r="O55" s="36">
        <v>0.80001128445418801</v>
      </c>
      <c r="P55" s="37">
        <v>1.1252931621900588</v>
      </c>
      <c r="Q55" s="39">
        <v>3.8796121750000002E-2</v>
      </c>
      <c r="R55" s="40">
        <v>1.339136025E-2</v>
      </c>
      <c r="S55" s="40">
        <v>4.92562514077008E-5</v>
      </c>
      <c r="T55" s="40">
        <v>2.43800214062648E-4</v>
      </c>
      <c r="U55" s="41">
        <v>0.34517265247008866</v>
      </c>
    </row>
    <row r="56" spans="1:21" x14ac:dyDescent="0.25">
      <c r="A56" s="25" t="s">
        <v>67</v>
      </c>
      <c r="B56" s="34">
        <v>0.12105261175</v>
      </c>
      <c r="C56" s="35">
        <v>0.28369029200000001</v>
      </c>
      <c r="D56" s="36">
        <v>5.9245246858468697E-6</v>
      </c>
      <c r="E56" s="36">
        <v>1.1965134379448801E-4</v>
      </c>
      <c r="F56" s="37">
        <v>2.3435288830106553</v>
      </c>
      <c r="G56" s="38">
        <v>0.82691845325000002</v>
      </c>
      <c r="H56" s="36">
        <v>0.68586866624999998</v>
      </c>
      <c r="I56" s="36">
        <v>1.13650222877852E-3</v>
      </c>
      <c r="J56" s="36">
        <v>2.84973508839244E-3</v>
      </c>
      <c r="K56" s="37">
        <v>0.82942721081427262</v>
      </c>
      <c r="L56" s="38">
        <v>2.7033858500000001E-2</v>
      </c>
      <c r="M56" s="36">
        <v>1.3106344000000001E-2</v>
      </c>
      <c r="N56" s="36">
        <v>0.29600064318929098</v>
      </c>
      <c r="O56" s="36">
        <v>0.39282328348485301</v>
      </c>
      <c r="P56" s="37">
        <v>0.48481218469054282</v>
      </c>
      <c r="Q56" s="39">
        <v>2.4995076750000001E-2</v>
      </c>
      <c r="R56" s="40">
        <v>1.7334697749999999E-2</v>
      </c>
      <c r="S56" s="40">
        <v>0.37818264144598202</v>
      </c>
      <c r="T56" s="40">
        <v>0.41629407042890998</v>
      </c>
      <c r="U56" s="41">
        <v>0.693524485776984</v>
      </c>
    </row>
    <row r="57" spans="1:21" x14ac:dyDescent="0.25">
      <c r="A57" s="25" t="s">
        <v>138</v>
      </c>
      <c r="B57" s="34">
        <v>0.13867886725</v>
      </c>
      <c r="C57" s="35">
        <v>0.32068822325000002</v>
      </c>
      <c r="D57" s="36">
        <v>1.15215744126535E-4</v>
      </c>
      <c r="E57" s="36">
        <v>6.8550885987467205E-4</v>
      </c>
      <c r="F57" s="37">
        <v>2.3124519950966071</v>
      </c>
      <c r="G57" s="38">
        <v>0.10529146524999999</v>
      </c>
      <c r="H57" s="36">
        <v>0.28679094975000002</v>
      </c>
      <c r="I57" s="36">
        <v>5.75293163084139E-5</v>
      </c>
      <c r="J57" s="36">
        <v>3.1419857368441401E-4</v>
      </c>
      <c r="K57" s="37">
        <v>2.7237815436327595</v>
      </c>
      <c r="L57" s="38">
        <v>0.54708831125000001</v>
      </c>
      <c r="M57" s="36">
        <v>0.31084267049999997</v>
      </c>
      <c r="N57" s="36">
        <v>2.6864071493298001E-6</v>
      </c>
      <c r="O57" s="36">
        <v>1.2715660506827699E-4</v>
      </c>
      <c r="P57" s="37">
        <v>0.56817640609023334</v>
      </c>
      <c r="Q57" s="39">
        <v>0.20894135599999999</v>
      </c>
      <c r="R57" s="40">
        <v>8.1678156500000001E-2</v>
      </c>
      <c r="S57" s="40">
        <v>2.1281233818836598E-5</v>
      </c>
      <c r="T57" s="40">
        <v>1.6071904594233899E-4</v>
      </c>
      <c r="U57" s="41">
        <v>0.39091426447907229</v>
      </c>
    </row>
    <row r="58" spans="1:21" x14ac:dyDescent="0.25">
      <c r="A58" s="25" t="s">
        <v>62</v>
      </c>
      <c r="B58" s="34">
        <v>7.2919863500000001E-2</v>
      </c>
      <c r="C58" s="35">
        <v>0.16710557449999999</v>
      </c>
      <c r="D58" s="36">
        <v>1.9634269756846199E-4</v>
      </c>
      <c r="E58" s="36">
        <v>9.9488814877579006E-4</v>
      </c>
      <c r="F58" s="37">
        <v>2.2916331227087388</v>
      </c>
      <c r="G58" s="38">
        <v>6.7022637499999996E-2</v>
      </c>
      <c r="H58" s="36">
        <v>0.22814521625</v>
      </c>
      <c r="I58" s="36">
        <v>1.9793578502608402E-3</v>
      </c>
      <c r="J58" s="36">
        <v>4.1950569363737103E-3</v>
      </c>
      <c r="K58" s="37">
        <v>3.4040023603965155</v>
      </c>
      <c r="L58" s="38">
        <v>0.68202732475000005</v>
      </c>
      <c r="M58" s="36">
        <v>0.50144841274999996</v>
      </c>
      <c r="N58" s="36">
        <v>8.0336771059854803E-3</v>
      </c>
      <c r="O58" s="36">
        <v>3.9337315484480599E-2</v>
      </c>
      <c r="P58" s="37">
        <v>0.73523214474406573</v>
      </c>
      <c r="Q58" s="39">
        <v>0.17803017425000001</v>
      </c>
      <c r="R58" s="40">
        <v>0.1033007965</v>
      </c>
      <c r="S58" s="40">
        <v>0.13130377512956301</v>
      </c>
      <c r="T58" s="40">
        <v>0.15936013733673399</v>
      </c>
      <c r="U58" s="41">
        <v>0.58024319155548987</v>
      </c>
    </row>
    <row r="59" spans="1:21" x14ac:dyDescent="0.25">
      <c r="A59" s="25" t="s">
        <v>63</v>
      </c>
      <c r="B59" s="34">
        <v>6.6692920749999995E-2</v>
      </c>
      <c r="C59" s="35">
        <v>0.152352242</v>
      </c>
      <c r="D59" s="36">
        <v>1.5660037301938701E-4</v>
      </c>
      <c r="E59" s="36">
        <v>8.89490118750117E-4</v>
      </c>
      <c r="F59" s="37">
        <v>2.2843840138760156</v>
      </c>
      <c r="G59" s="38">
        <v>0.15536701750000001</v>
      </c>
      <c r="H59" s="36">
        <v>0.56607357174999995</v>
      </c>
      <c r="I59" s="36">
        <v>6.9170443177228704E-6</v>
      </c>
      <c r="J59" s="36">
        <v>7.5555407162819103E-5</v>
      </c>
      <c r="K59" s="37">
        <v>3.6434603744002483</v>
      </c>
      <c r="L59" s="38">
        <v>0.66084328275000004</v>
      </c>
      <c r="M59" s="36">
        <v>0.13612341475</v>
      </c>
      <c r="N59" s="36">
        <v>1.6910834988333198E-5</v>
      </c>
      <c r="O59" s="36">
        <v>4.0022309472388602E-4</v>
      </c>
      <c r="P59" s="37">
        <v>0.20598441158929975</v>
      </c>
      <c r="Q59" s="39">
        <v>0.117096779</v>
      </c>
      <c r="R59" s="40">
        <v>0.14545077149999999</v>
      </c>
      <c r="S59" s="40">
        <v>0.27766163524005899</v>
      </c>
      <c r="T59" s="40">
        <v>0.31108528217410403</v>
      </c>
      <c r="U59" s="41">
        <v>1.242141523807414</v>
      </c>
    </row>
    <row r="60" spans="1:21" x14ac:dyDescent="0.25">
      <c r="A60" s="25" t="s">
        <v>150</v>
      </c>
      <c r="B60" s="34">
        <v>3.6886103500000003E-2</v>
      </c>
      <c r="C60" s="35">
        <v>8.3534721249999999E-2</v>
      </c>
      <c r="D60" s="36">
        <v>5.2758837703601597E-3</v>
      </c>
      <c r="E60" s="36">
        <v>1.03767225079685E-2</v>
      </c>
      <c r="F60" s="37">
        <v>2.2646664549428484</v>
      </c>
      <c r="G60" s="38">
        <v>3.6168676249999997E-2</v>
      </c>
      <c r="H60" s="36">
        <v>0.14177123050000001</v>
      </c>
      <c r="I60" s="36">
        <v>2.6759086984896301E-3</v>
      </c>
      <c r="J60" s="36">
        <v>5.3518173969792603E-3</v>
      </c>
      <c r="K60" s="37">
        <v>3.9197240595721285</v>
      </c>
      <c r="L60" s="38">
        <v>0.64410322025</v>
      </c>
      <c r="M60" s="36">
        <v>0.60133686549999998</v>
      </c>
      <c r="N60" s="36">
        <v>0.37104437428098203</v>
      </c>
      <c r="O60" s="36">
        <v>0.462178080244732</v>
      </c>
      <c r="P60" s="37">
        <v>0.93360325891027085</v>
      </c>
      <c r="Q60" s="39">
        <v>0.28284199999999998</v>
      </c>
      <c r="R60" s="40">
        <v>0.17335718250000001</v>
      </c>
      <c r="S60" s="40">
        <v>4.21159060101068E-4</v>
      </c>
      <c r="T60" s="40">
        <v>1.0492032725324899E-3</v>
      </c>
      <c r="U60" s="41">
        <v>0.61291174047701547</v>
      </c>
    </row>
    <row r="61" spans="1:21" x14ac:dyDescent="0.25">
      <c r="A61" s="25" t="s">
        <v>179</v>
      </c>
      <c r="B61" s="34">
        <v>2.078504125E-2</v>
      </c>
      <c r="C61" s="35">
        <v>4.6524617499999997E-2</v>
      </c>
      <c r="D61" s="36">
        <v>1.9773373680785501E-2</v>
      </c>
      <c r="E61" s="36">
        <v>2.9870415560335501E-2</v>
      </c>
      <c r="F61" s="37">
        <v>2.2383702269534824</v>
      </c>
      <c r="G61" s="38">
        <v>3.0001149750000001E-2</v>
      </c>
      <c r="H61" s="36">
        <v>6.2119602500000003E-2</v>
      </c>
      <c r="I61" s="36">
        <v>8.4848451237145503E-2</v>
      </c>
      <c r="J61" s="36">
        <v>0.11260261752967</v>
      </c>
      <c r="K61" s="37">
        <v>2.0705740619157438</v>
      </c>
      <c r="L61" s="38">
        <v>0.28162536049999998</v>
      </c>
      <c r="M61" s="36">
        <v>0.54533773949999997</v>
      </c>
      <c r="N61" s="36">
        <v>1.2778465943154E-2</v>
      </c>
      <c r="O61" s="36">
        <v>4.6526722151996401E-2</v>
      </c>
      <c r="P61" s="37">
        <v>1.9363942882551588</v>
      </c>
      <c r="Q61" s="39">
        <v>0.66758844824999997</v>
      </c>
      <c r="R61" s="40">
        <v>0.34601804050000001</v>
      </c>
      <c r="S61" s="40">
        <v>3.4420091304889402E-3</v>
      </c>
      <c r="T61" s="40">
        <v>5.5983314348405401E-3</v>
      </c>
      <c r="U61" s="41">
        <v>0.51831040726819533</v>
      </c>
    </row>
    <row r="62" spans="1:21" x14ac:dyDescent="0.25">
      <c r="A62" s="25" t="s">
        <v>161</v>
      </c>
      <c r="B62" s="34">
        <v>4.4054500500000003E-2</v>
      </c>
      <c r="C62" s="35">
        <v>9.7568204749999998E-2</v>
      </c>
      <c r="D62" s="36">
        <v>1.7248236995107101E-3</v>
      </c>
      <c r="E62" s="36">
        <v>4.2969292163249203E-3</v>
      </c>
      <c r="F62" s="37">
        <v>2.2147159459905801</v>
      </c>
      <c r="G62" s="38">
        <v>6.6911044500000003E-2</v>
      </c>
      <c r="H62" s="36">
        <v>0.27402983925000002</v>
      </c>
      <c r="I62" s="36">
        <v>6.8647407233766994E-5</v>
      </c>
      <c r="J62" s="36">
        <v>3.6103451211832999E-4</v>
      </c>
      <c r="K62" s="37">
        <v>4.0954350854588739</v>
      </c>
      <c r="L62" s="38">
        <v>0.59173115399999998</v>
      </c>
      <c r="M62" s="36">
        <v>0.44176232924999997</v>
      </c>
      <c r="N62" s="36">
        <v>2.7407413960539701E-3</v>
      </c>
      <c r="O62" s="36">
        <v>1.6921099053898499E-2</v>
      </c>
      <c r="P62" s="37">
        <v>0.74655918699524815</v>
      </c>
      <c r="Q62" s="39">
        <v>0.29730330100000002</v>
      </c>
      <c r="R62" s="40">
        <v>0.18663962675000001</v>
      </c>
      <c r="S62" s="40">
        <v>3.2954907796762102E-3</v>
      </c>
      <c r="T62" s="40">
        <v>5.4608280796781599E-3</v>
      </c>
      <c r="U62" s="41">
        <v>0.62777515796906669</v>
      </c>
    </row>
    <row r="63" spans="1:21" x14ac:dyDescent="0.25">
      <c r="A63" s="25" t="s">
        <v>143</v>
      </c>
      <c r="B63" s="34">
        <v>0.10572895425000001</v>
      </c>
      <c r="C63" s="35">
        <v>0.23277293774999999</v>
      </c>
      <c r="D63" s="36">
        <v>2.1046832256886201E-3</v>
      </c>
      <c r="E63" s="36">
        <v>5.1528451387548996E-3</v>
      </c>
      <c r="F63" s="37">
        <v>2.2016006816789258</v>
      </c>
      <c r="G63" s="38">
        <v>8.65785835E-2</v>
      </c>
      <c r="H63" s="36">
        <v>0.17697191400000001</v>
      </c>
      <c r="I63" s="36">
        <v>6.19865317869839E-4</v>
      </c>
      <c r="J63" s="36">
        <v>1.9134972855981999E-3</v>
      </c>
      <c r="K63" s="37">
        <v>2.0440610927759058</v>
      </c>
      <c r="L63" s="38">
        <v>0.44169950549999998</v>
      </c>
      <c r="M63" s="36">
        <v>0.36552796700000001</v>
      </c>
      <c r="N63" s="36">
        <v>0.17486202381114099</v>
      </c>
      <c r="O63" s="36">
        <v>0.26989573240415199</v>
      </c>
      <c r="P63" s="37">
        <v>0.82754896133792488</v>
      </c>
      <c r="Q63" s="39">
        <v>0.36599295674999999</v>
      </c>
      <c r="R63" s="40">
        <v>0.224727181</v>
      </c>
      <c r="S63" s="40">
        <v>3.8563530403886999E-2</v>
      </c>
      <c r="T63" s="40">
        <v>5.16605784655845E-2</v>
      </c>
      <c r="U63" s="41">
        <v>0.61402050737688141</v>
      </c>
    </row>
    <row r="64" spans="1:21" x14ac:dyDescent="0.25">
      <c r="A64" s="25" t="s">
        <v>160</v>
      </c>
      <c r="B64" s="34">
        <v>0.14308320199999999</v>
      </c>
      <c r="C64" s="35">
        <v>0.3128553315</v>
      </c>
      <c r="D64" s="36">
        <v>8.4964183304365103E-4</v>
      </c>
      <c r="E64" s="36">
        <v>2.6228073976564902E-3</v>
      </c>
      <c r="F64" s="37">
        <v>2.1865273290431397</v>
      </c>
      <c r="G64" s="38">
        <v>0.42975071199999998</v>
      </c>
      <c r="H64" s="36">
        <v>0.43682426149999998</v>
      </c>
      <c r="I64" s="36">
        <v>0.79724038127224806</v>
      </c>
      <c r="J64" s="36">
        <v>0.82034879812071904</v>
      </c>
      <c r="K64" s="37">
        <v>1.0164596574304221</v>
      </c>
      <c r="L64" s="38">
        <v>0.22902195975</v>
      </c>
      <c r="M64" s="36">
        <v>0.17641778999999999</v>
      </c>
      <c r="N64" s="36">
        <v>0.30532910733903301</v>
      </c>
      <c r="O64" s="36">
        <v>0.39776819488204301</v>
      </c>
      <c r="P64" s="37">
        <v>0.77030949430603668</v>
      </c>
      <c r="Q64" s="39">
        <v>0.19814412625</v>
      </c>
      <c r="R64" s="40">
        <v>7.3902617000000004E-2</v>
      </c>
      <c r="S64" s="40">
        <v>1.9259309153244601E-3</v>
      </c>
      <c r="T64" s="40">
        <v>3.4290326922018499E-3</v>
      </c>
      <c r="U64" s="41">
        <v>0.37297404873236811</v>
      </c>
    </row>
    <row r="65" spans="1:21" x14ac:dyDescent="0.25">
      <c r="A65" s="25" t="s">
        <v>103</v>
      </c>
      <c r="B65" s="34">
        <v>0.11030120875</v>
      </c>
      <c r="C65" s="35">
        <v>0.23171519474999999</v>
      </c>
      <c r="D65" s="36">
        <v>2.01400602763964E-2</v>
      </c>
      <c r="E65" s="36">
        <v>3.0104090097350301E-2</v>
      </c>
      <c r="F65" s="37">
        <v>2.1007493696210284</v>
      </c>
      <c r="G65" s="38">
        <v>0.16371233125000001</v>
      </c>
      <c r="H65" s="36">
        <v>0.32629337824999999</v>
      </c>
      <c r="I65" s="36">
        <v>1.1824249755911899E-3</v>
      </c>
      <c r="J65" s="36">
        <v>2.89490252644739E-3</v>
      </c>
      <c r="K65" s="37">
        <v>1.993089804284367</v>
      </c>
      <c r="L65" s="38">
        <v>0.45173993275000002</v>
      </c>
      <c r="M65" s="36">
        <v>0.30968901724999998</v>
      </c>
      <c r="N65" s="36">
        <v>3.6339099121478001E-2</v>
      </c>
      <c r="O65" s="36">
        <v>8.7460204665252006E-2</v>
      </c>
      <c r="P65" s="37">
        <v>0.68554713630195441</v>
      </c>
      <c r="Q65" s="39">
        <v>0.27424652700000002</v>
      </c>
      <c r="R65" s="40">
        <v>0.13230240925</v>
      </c>
      <c r="S65" s="40">
        <v>2.01724757741076E-5</v>
      </c>
      <c r="T65" s="40">
        <v>1.6071904594233899E-4</v>
      </c>
      <c r="U65" s="41">
        <v>0.48242145742833781</v>
      </c>
    </row>
    <row r="66" spans="1:21" x14ac:dyDescent="0.25">
      <c r="A66" s="25" t="s">
        <v>173</v>
      </c>
      <c r="B66" s="34">
        <v>9.0046606000000001E-2</v>
      </c>
      <c r="C66" s="35">
        <v>0.189009281</v>
      </c>
      <c r="D66" s="36">
        <v>5.9316722616120701E-5</v>
      </c>
      <c r="E66" s="36">
        <v>4.9546909479347896E-4</v>
      </c>
      <c r="F66" s="37">
        <v>2.0990161583658136</v>
      </c>
      <c r="G66" s="38">
        <v>7.6586125249999998E-2</v>
      </c>
      <c r="H66" s="36">
        <v>0.23672538774999999</v>
      </c>
      <c r="I66" s="36">
        <v>2.4581297951838398E-4</v>
      </c>
      <c r="J66" s="36">
        <v>9.6959564143362699E-4</v>
      </c>
      <c r="K66" s="37">
        <v>3.0909696368272659</v>
      </c>
      <c r="L66" s="38">
        <v>0.60339827774999999</v>
      </c>
      <c r="M66" s="36">
        <v>0.51470554975000005</v>
      </c>
      <c r="N66" s="36">
        <v>4.7201035235389703E-2</v>
      </c>
      <c r="O66" s="36">
        <v>0.111709116723756</v>
      </c>
      <c r="P66" s="37">
        <v>0.85301130071049502</v>
      </c>
      <c r="Q66" s="39">
        <v>0.22996899125</v>
      </c>
      <c r="R66" s="40">
        <v>5.9559781749999999E-2</v>
      </c>
      <c r="S66" s="40">
        <v>7.3430549256236894E-5</v>
      </c>
      <c r="T66" s="40">
        <v>3.07426360569527E-4</v>
      </c>
      <c r="U66" s="41">
        <v>0.25899049009286812</v>
      </c>
    </row>
    <row r="67" spans="1:21" x14ac:dyDescent="0.25">
      <c r="A67" s="25" t="s">
        <v>50</v>
      </c>
      <c r="B67" s="34">
        <v>5.9076670499999998E-2</v>
      </c>
      <c r="C67" s="35">
        <v>0.11807410224999999</v>
      </c>
      <c r="D67" s="36">
        <v>3.1144108795099902E-3</v>
      </c>
      <c r="E67" s="36">
        <v>6.80378992139106E-3</v>
      </c>
      <c r="F67" s="37">
        <v>1.9986587133409963</v>
      </c>
      <c r="G67" s="38">
        <v>0.15683936225</v>
      </c>
      <c r="H67" s="36">
        <v>0.17318372925</v>
      </c>
      <c r="I67" s="36">
        <v>0.57241381959345405</v>
      </c>
      <c r="J67" s="36">
        <v>0.61577850289598801</v>
      </c>
      <c r="K67" s="37">
        <v>1.1042108738873044</v>
      </c>
      <c r="L67" s="38">
        <v>0.47753664000000001</v>
      </c>
      <c r="M67" s="36">
        <v>0.43367535824999998</v>
      </c>
      <c r="N67" s="36">
        <v>0.335394497212266</v>
      </c>
      <c r="O67" s="36">
        <v>0.427494148174144</v>
      </c>
      <c r="P67" s="37">
        <v>0.90815096041635668</v>
      </c>
      <c r="Q67" s="39">
        <v>0.30654732750000002</v>
      </c>
      <c r="R67" s="40">
        <v>0.27506680974999997</v>
      </c>
      <c r="S67" s="40">
        <v>0.24844345346751001</v>
      </c>
      <c r="T67" s="40">
        <v>0.28682089749907702</v>
      </c>
      <c r="U67" s="41">
        <v>0.89730617452536743</v>
      </c>
    </row>
    <row r="68" spans="1:21" x14ac:dyDescent="0.25">
      <c r="A68" s="25" t="s">
        <v>135</v>
      </c>
      <c r="B68" s="34">
        <v>6.1169718499999998E-2</v>
      </c>
      <c r="C68" s="35">
        <v>0.11956625525</v>
      </c>
      <c r="D68" s="36">
        <v>5.4549434872527697E-3</v>
      </c>
      <c r="E68" s="36">
        <v>1.04675942593229E-2</v>
      </c>
      <c r="F68" s="37">
        <v>1.954664140721851</v>
      </c>
      <c r="G68" s="38">
        <v>6.215541175E-2</v>
      </c>
      <c r="H68" s="36">
        <v>0.21625553624999999</v>
      </c>
      <c r="I68" s="36">
        <v>5.3258762641217598E-4</v>
      </c>
      <c r="J68" s="36">
        <v>1.68060984334509E-3</v>
      </c>
      <c r="K68" s="37">
        <v>3.4792712357826185</v>
      </c>
      <c r="L68" s="38">
        <v>0.602076736</v>
      </c>
      <c r="M68" s="36">
        <v>0.54657191125000004</v>
      </c>
      <c r="N68" s="36">
        <v>0.36270102925443298</v>
      </c>
      <c r="O68" s="36">
        <v>0.45578359428433202</v>
      </c>
      <c r="P68" s="37">
        <v>0.90781104561728165</v>
      </c>
      <c r="Q68" s="39">
        <v>0.27459813425000001</v>
      </c>
      <c r="R68" s="40">
        <v>0.117606297</v>
      </c>
      <c r="S68" s="40">
        <v>1.54017089243763E-2</v>
      </c>
      <c r="T68" s="40">
        <v>2.25468316212519E-2</v>
      </c>
      <c r="U68" s="41">
        <v>0.4282851277238785</v>
      </c>
    </row>
    <row r="69" spans="1:21" x14ac:dyDescent="0.25">
      <c r="A69" s="25" t="s">
        <v>83</v>
      </c>
      <c r="B69" s="34">
        <v>0.1187160325</v>
      </c>
      <c r="C69" s="35">
        <v>0.229710417</v>
      </c>
      <c r="D69" s="36">
        <v>1.04255386148653E-3</v>
      </c>
      <c r="E69" s="36">
        <v>2.96085296662176E-3</v>
      </c>
      <c r="F69" s="37">
        <v>1.9349569907501751</v>
      </c>
      <c r="G69" s="38">
        <v>0.19314699025000001</v>
      </c>
      <c r="H69" s="36">
        <v>0.24628388800000001</v>
      </c>
      <c r="I69" s="36">
        <v>5.42216548462384E-2</v>
      </c>
      <c r="J69" s="36">
        <v>7.6232425625404499E-2</v>
      </c>
      <c r="K69" s="37">
        <v>1.2751111869836655</v>
      </c>
      <c r="L69" s="38">
        <v>0.40594238100000002</v>
      </c>
      <c r="M69" s="36">
        <v>0.41174245674999999</v>
      </c>
      <c r="N69" s="36">
        <v>0.74851838273114601</v>
      </c>
      <c r="O69" s="36">
        <v>0.793206047371811</v>
      </c>
      <c r="P69" s="37">
        <v>1.014287928586594</v>
      </c>
      <c r="Q69" s="39">
        <v>0.28219459600000002</v>
      </c>
      <c r="R69" s="40">
        <v>0.11226323774999999</v>
      </c>
      <c r="S69" s="40">
        <v>4.8319361029620898E-6</v>
      </c>
      <c r="T69" s="40">
        <v>7.6237214068957393E-5</v>
      </c>
      <c r="U69" s="41">
        <v>0.39782206796759489</v>
      </c>
    </row>
    <row r="70" spans="1:21" x14ac:dyDescent="0.25">
      <c r="A70" s="25" t="s">
        <v>151</v>
      </c>
      <c r="B70" s="34">
        <v>0.11102880875</v>
      </c>
      <c r="C70" s="35">
        <v>0.21070810925</v>
      </c>
      <c r="D70" s="36">
        <v>1.0862737067487201E-3</v>
      </c>
      <c r="E70" s="36">
        <v>3.0245267913395798E-3</v>
      </c>
      <c r="F70" s="37">
        <v>1.897778708267011</v>
      </c>
      <c r="G70" s="38">
        <v>0.14336616175</v>
      </c>
      <c r="H70" s="36">
        <v>0.26054541225</v>
      </c>
      <c r="I70" s="36">
        <v>9.3618929296618704E-4</v>
      </c>
      <c r="J70" s="36">
        <v>2.4949974211772499E-3</v>
      </c>
      <c r="K70" s="37">
        <v>1.8173424542419963</v>
      </c>
      <c r="L70" s="38">
        <v>0.45839492775000001</v>
      </c>
      <c r="M70" s="36">
        <v>0.34768359625</v>
      </c>
      <c r="N70" s="36">
        <v>6.7011766802929501E-3</v>
      </c>
      <c r="O70" s="36">
        <v>3.3984538878628498E-2</v>
      </c>
      <c r="P70" s="37">
        <v>0.75848046128385638</v>
      </c>
      <c r="Q70" s="39">
        <v>0.28721010175</v>
      </c>
      <c r="R70" s="40">
        <v>0.18106288274999999</v>
      </c>
      <c r="S70" s="40">
        <v>7.3534169220234799E-2</v>
      </c>
      <c r="T70" s="40">
        <v>9.2405770170560605E-2</v>
      </c>
      <c r="U70" s="41">
        <v>0.63041961841441385</v>
      </c>
    </row>
    <row r="71" spans="1:21" x14ac:dyDescent="0.25">
      <c r="A71" s="25" t="s">
        <v>60</v>
      </c>
      <c r="B71" s="34">
        <v>0.233975391</v>
      </c>
      <c r="C71" s="35">
        <v>0.42900071024999997</v>
      </c>
      <c r="D71" s="36">
        <v>9.8363882410881995E-2</v>
      </c>
      <c r="E71" s="36">
        <v>0.13177048398438901</v>
      </c>
      <c r="F71" s="37">
        <v>1.8335291947433907</v>
      </c>
      <c r="G71" s="38">
        <v>0.52658363725000001</v>
      </c>
      <c r="H71" s="36">
        <v>0.35521864575000001</v>
      </c>
      <c r="I71" s="36">
        <v>9.9302124534617897E-2</v>
      </c>
      <c r="J71" s="36">
        <v>0.12819001530832499</v>
      </c>
      <c r="K71" s="37">
        <v>0.67457212989957938</v>
      </c>
      <c r="L71" s="38">
        <v>4.4928567500000002E-2</v>
      </c>
      <c r="M71" s="36">
        <v>7.4308405499999994E-2</v>
      </c>
      <c r="N71" s="36">
        <v>1.14485579111306E-2</v>
      </c>
      <c r="O71" s="36">
        <v>4.3043140673551201E-2</v>
      </c>
      <c r="P71" s="37">
        <v>1.653923319500449</v>
      </c>
      <c r="Q71" s="39">
        <v>0.19451240424999999</v>
      </c>
      <c r="R71" s="40">
        <v>0.141472239</v>
      </c>
      <c r="S71" s="40">
        <v>0.13313776804991201</v>
      </c>
      <c r="T71" s="40">
        <v>0.16021663612786</v>
      </c>
      <c r="U71" s="41">
        <v>0.72731731194978533</v>
      </c>
    </row>
    <row r="72" spans="1:21" x14ac:dyDescent="0.25">
      <c r="A72" s="25" t="s">
        <v>163</v>
      </c>
      <c r="B72" s="34">
        <v>0.1181801655</v>
      </c>
      <c r="C72" s="35">
        <v>0.20954723075000001</v>
      </c>
      <c r="D72" s="36">
        <v>2.5484037102217901E-3</v>
      </c>
      <c r="E72" s="36">
        <v>5.8366665621208801E-3</v>
      </c>
      <c r="F72" s="37">
        <v>1.7731167481737873</v>
      </c>
      <c r="G72" s="38">
        <v>0.13588712999999999</v>
      </c>
      <c r="H72" s="36">
        <v>0.34553451699999999</v>
      </c>
      <c r="I72" s="36">
        <v>1.6005874988465701E-3</v>
      </c>
      <c r="J72" s="36">
        <v>3.6658616909066698E-3</v>
      </c>
      <c r="K72" s="37">
        <v>2.5428053193852871</v>
      </c>
      <c r="L72" s="38">
        <v>0.52929273124999998</v>
      </c>
      <c r="M72" s="36">
        <v>0.37490199624999998</v>
      </c>
      <c r="N72" s="36">
        <v>9.6637203928566003E-3</v>
      </c>
      <c r="O72" s="36">
        <v>4.0513704456053602E-2</v>
      </c>
      <c r="P72" s="37">
        <v>0.70830747167945352</v>
      </c>
      <c r="Q72" s="39">
        <v>0.21663997325000001</v>
      </c>
      <c r="R72" s="40">
        <v>7.0016256250000006E-2</v>
      </c>
      <c r="S72" s="40">
        <v>3.0349021346460901E-4</v>
      </c>
      <c r="T72" s="40">
        <v>8.1312472286744302E-4</v>
      </c>
      <c r="U72" s="41">
        <v>0.32319176927335597</v>
      </c>
    </row>
    <row r="73" spans="1:21" x14ac:dyDescent="0.25">
      <c r="A73" s="25" t="s">
        <v>12</v>
      </c>
      <c r="B73" s="34">
        <v>5.6489783500000001E-2</v>
      </c>
      <c r="C73" s="35">
        <v>9.9096104500000004E-2</v>
      </c>
      <c r="D73" s="36">
        <v>1.82911457428282E-2</v>
      </c>
      <c r="E73" s="36">
        <v>2.82319858204522E-2</v>
      </c>
      <c r="F73" s="37">
        <v>1.7542305592302367</v>
      </c>
      <c r="G73" s="38">
        <v>9.3859275749999999E-2</v>
      </c>
      <c r="H73" s="36">
        <v>0.20727074700000001</v>
      </c>
      <c r="I73" s="36">
        <v>1.5614259510077501E-4</v>
      </c>
      <c r="J73" s="36">
        <v>6.5667161914820596E-4</v>
      </c>
      <c r="K73" s="37">
        <v>2.2083139396054845</v>
      </c>
      <c r="L73" s="38">
        <v>0.41661007675</v>
      </c>
      <c r="M73" s="36">
        <v>0.330924948</v>
      </c>
      <c r="N73" s="36">
        <v>2.9465055831160901E-2</v>
      </c>
      <c r="O73" s="36">
        <v>8.0342023034604304E-2</v>
      </c>
      <c r="P73" s="37">
        <v>0.79432775745984163</v>
      </c>
      <c r="Q73" s="39">
        <v>0.43304086375</v>
      </c>
      <c r="R73" s="40">
        <v>0.36270820025</v>
      </c>
      <c r="S73" s="40">
        <v>6.0983310313924399E-2</v>
      </c>
      <c r="T73" s="40">
        <v>7.9446147381442803E-2</v>
      </c>
      <c r="U73" s="41">
        <v>0.8375842342199743</v>
      </c>
    </row>
    <row r="74" spans="1:21" x14ac:dyDescent="0.25">
      <c r="A74" s="25" t="s">
        <v>86</v>
      </c>
      <c r="B74" s="34">
        <v>9.3663673500000003E-2</v>
      </c>
      <c r="C74" s="35">
        <v>0.15958750799999999</v>
      </c>
      <c r="D74" s="36">
        <v>1.11368776212739E-5</v>
      </c>
      <c r="E74" s="36">
        <v>1.43766965656445E-4</v>
      </c>
      <c r="F74" s="37">
        <v>1.703835671147363</v>
      </c>
      <c r="G74" s="38">
        <v>0.11511948800000001</v>
      </c>
      <c r="H74" s="36">
        <v>0.18266168875</v>
      </c>
      <c r="I74" s="36">
        <v>2.0883642622158399E-2</v>
      </c>
      <c r="J74" s="36">
        <v>3.1547630344111698E-2</v>
      </c>
      <c r="K74" s="37">
        <v>1.5867138737621904</v>
      </c>
      <c r="L74" s="38">
        <v>0.33148013999999998</v>
      </c>
      <c r="M74" s="36">
        <v>0.31407961499999998</v>
      </c>
      <c r="N74" s="36">
        <v>0.32692126641797697</v>
      </c>
      <c r="O74" s="36">
        <v>0.422025634830479</v>
      </c>
      <c r="P74" s="37">
        <v>0.94750658365234186</v>
      </c>
      <c r="Q74" s="39">
        <v>0.45973669875000001</v>
      </c>
      <c r="R74" s="40">
        <v>0.34367118824999998</v>
      </c>
      <c r="S74" s="40">
        <v>1.26362987007326E-3</v>
      </c>
      <c r="T74" s="40">
        <v>2.5633634507200402E-3</v>
      </c>
      <c r="U74" s="41">
        <v>0.74753916575384116</v>
      </c>
    </row>
    <row r="75" spans="1:21" x14ac:dyDescent="0.25">
      <c r="A75" s="25" t="s">
        <v>145</v>
      </c>
      <c r="B75" s="34">
        <v>0.10866692225000001</v>
      </c>
      <c r="C75" s="35">
        <v>0.17248190575</v>
      </c>
      <c r="D75" s="36">
        <v>9.5284397883676E-2</v>
      </c>
      <c r="E75" s="36">
        <v>0.12886080475697101</v>
      </c>
      <c r="F75" s="37">
        <v>1.5872530681708894</v>
      </c>
      <c r="G75" s="38">
        <v>0.105463747</v>
      </c>
      <c r="H75" s="36">
        <v>0.26003800500000002</v>
      </c>
      <c r="I75" s="36">
        <v>3.09979101428479E-4</v>
      </c>
      <c r="J75" s="36">
        <v>1.1286418564831801E-3</v>
      </c>
      <c r="K75" s="37">
        <v>2.4656624896894668</v>
      </c>
      <c r="L75" s="38">
        <v>0.62432532875000002</v>
      </c>
      <c r="M75" s="36">
        <v>0.49198628300000002</v>
      </c>
      <c r="N75" s="36">
        <v>2.8296844114106899E-2</v>
      </c>
      <c r="O75" s="36">
        <v>8.0342023034604304E-2</v>
      </c>
      <c r="P75" s="37">
        <v>0.78802870930294611</v>
      </c>
      <c r="Q75" s="39">
        <v>0.16154400225000001</v>
      </c>
      <c r="R75" s="40">
        <v>7.5493806250000003E-2</v>
      </c>
      <c r="S75" s="40">
        <v>0.12018728550499</v>
      </c>
      <c r="T75" s="40">
        <v>0.14712581501472899</v>
      </c>
      <c r="U75" s="41">
        <v>0.4673265809842222</v>
      </c>
    </row>
    <row r="76" spans="1:21" x14ac:dyDescent="0.25">
      <c r="A76" s="25" t="s">
        <v>91</v>
      </c>
      <c r="B76" s="34">
        <v>0.19459283099999999</v>
      </c>
      <c r="C76" s="35">
        <v>0.30671246149999998</v>
      </c>
      <c r="D76" s="36">
        <v>1.3184115167257501E-3</v>
      </c>
      <c r="E76" s="36">
        <v>3.4669339884269702E-3</v>
      </c>
      <c r="F76" s="37">
        <v>1.5761755452337296</v>
      </c>
      <c r="G76" s="38">
        <v>0.19502365025000001</v>
      </c>
      <c r="H76" s="36">
        <v>0.31945670375000002</v>
      </c>
      <c r="I76" s="36">
        <v>7.2448695831373695E-4</v>
      </c>
      <c r="J76" s="36">
        <v>2.1432739183448101E-3</v>
      </c>
      <c r="K76" s="37">
        <v>1.6380408393571231</v>
      </c>
      <c r="L76" s="38">
        <v>0.43736335375000002</v>
      </c>
      <c r="M76" s="36">
        <v>0.33885942699999999</v>
      </c>
      <c r="N76" s="36">
        <v>5.0560721983513801E-2</v>
      </c>
      <c r="O76" s="36">
        <v>0.115800363252564</v>
      </c>
      <c r="P76" s="37">
        <v>0.77477782282073504</v>
      </c>
      <c r="Q76" s="39">
        <v>0.173020165</v>
      </c>
      <c r="R76" s="40">
        <v>3.4971408000000002E-2</v>
      </c>
      <c r="S76" s="40">
        <v>9.3699626106570695E-5</v>
      </c>
      <c r="T76" s="40">
        <v>3.5014070808244899E-4</v>
      </c>
      <c r="U76" s="41">
        <v>0.20212330741910922</v>
      </c>
    </row>
    <row r="77" spans="1:21" x14ac:dyDescent="0.25">
      <c r="A77" s="25" t="s">
        <v>131</v>
      </c>
      <c r="B77" s="34">
        <v>0.16518812825000001</v>
      </c>
      <c r="C77" s="35">
        <v>0.25812350449999999</v>
      </c>
      <c r="D77" s="36">
        <v>3.8389795817567601E-3</v>
      </c>
      <c r="E77" s="36">
        <v>8.2596227365069608E-3</v>
      </c>
      <c r="F77" s="37">
        <v>1.5626032405267596</v>
      </c>
      <c r="G77" s="38">
        <v>0.16836194600000001</v>
      </c>
      <c r="H77" s="36">
        <v>0.26858488624999999</v>
      </c>
      <c r="I77" s="36">
        <v>9.1860333483423796E-4</v>
      </c>
      <c r="J77" s="36">
        <v>2.4949974211772499E-3</v>
      </c>
      <c r="K77" s="37">
        <v>1.5952826195653498</v>
      </c>
      <c r="L77" s="38">
        <v>0.5068387795</v>
      </c>
      <c r="M77" s="36">
        <v>0.42620630999999998</v>
      </c>
      <c r="N77" s="36">
        <v>4.8167229319872398E-2</v>
      </c>
      <c r="O77" s="36">
        <v>0.112126992842982</v>
      </c>
      <c r="P77" s="37">
        <v>0.8409110100463415</v>
      </c>
      <c r="Q77" s="39">
        <v>0.15961114600000001</v>
      </c>
      <c r="R77" s="40">
        <v>4.7085298749999997E-2</v>
      </c>
      <c r="S77" s="40">
        <v>4.1499666039852601E-4</v>
      </c>
      <c r="T77" s="40">
        <v>1.0492032725324899E-3</v>
      </c>
      <c r="U77" s="41">
        <v>0.29500006691262021</v>
      </c>
    </row>
    <row r="78" spans="1:21" x14ac:dyDescent="0.25">
      <c r="A78" s="25" t="s">
        <v>201</v>
      </c>
      <c r="B78" s="34">
        <v>0.24312411075000001</v>
      </c>
      <c r="C78" s="35">
        <v>0.36502576650000002</v>
      </c>
      <c r="D78" s="36">
        <v>1.20189747248267E-2</v>
      </c>
      <c r="E78" s="36">
        <v>2.0637086777082401E-2</v>
      </c>
      <c r="F78" s="37">
        <v>1.5013968189907303</v>
      </c>
      <c r="G78" s="38">
        <v>0.30730243200000001</v>
      </c>
      <c r="H78" s="36">
        <v>0.34694176599999998</v>
      </c>
      <c r="I78" s="36">
        <v>0.645347799357751</v>
      </c>
      <c r="J78" s="36">
        <v>0.67449315030724</v>
      </c>
      <c r="K78" s="37">
        <v>1.1289912798347133</v>
      </c>
      <c r="L78" s="38">
        <v>0.23560897675</v>
      </c>
      <c r="M78" s="36">
        <v>0.224613903</v>
      </c>
      <c r="N78" s="36">
        <v>0.81579428241222296</v>
      </c>
      <c r="O78" s="36">
        <v>0.83340135325565201</v>
      </c>
      <c r="P78" s="37">
        <v>0.95333338355071817</v>
      </c>
      <c r="Q78" s="39">
        <v>0.21396448025000001</v>
      </c>
      <c r="R78" s="40">
        <v>6.3418564750000003E-2</v>
      </c>
      <c r="S78" s="40">
        <v>8.9039661022907394E-3</v>
      </c>
      <c r="T78" s="40">
        <v>1.37430781144053E-2</v>
      </c>
      <c r="U78" s="41">
        <v>0.29639762953131565</v>
      </c>
    </row>
    <row r="79" spans="1:21" x14ac:dyDescent="0.25">
      <c r="A79" s="25" t="s">
        <v>121</v>
      </c>
      <c r="B79" s="34">
        <v>0.10026866500000001</v>
      </c>
      <c r="C79" s="35">
        <v>0.14974135375</v>
      </c>
      <c r="D79" s="36">
        <v>9.9034164928685706E-3</v>
      </c>
      <c r="E79" s="36">
        <v>1.7578564274841699E-2</v>
      </c>
      <c r="F79" s="37">
        <v>1.4934012909217449</v>
      </c>
      <c r="G79" s="38">
        <v>0.14808546524999999</v>
      </c>
      <c r="H79" s="36">
        <v>0.36900241675000001</v>
      </c>
      <c r="I79" s="36">
        <v>8.5062598026533801E-4</v>
      </c>
      <c r="J79" s="36">
        <v>2.4157777839535601E-3</v>
      </c>
      <c r="K79" s="37">
        <v>2.4918206261974789</v>
      </c>
      <c r="L79" s="38">
        <v>0.43792339949999998</v>
      </c>
      <c r="M79" s="36">
        <v>0.31995247825000001</v>
      </c>
      <c r="N79" s="36">
        <v>9.2827488117407497E-3</v>
      </c>
      <c r="O79" s="36">
        <v>4.0513704456053602E-2</v>
      </c>
      <c r="P79" s="37">
        <v>0.73061288484540099</v>
      </c>
      <c r="Q79" s="39">
        <v>0.31372246999999998</v>
      </c>
      <c r="R79" s="40">
        <v>0.16130375124999999</v>
      </c>
      <c r="S79" s="40">
        <v>1.63943750746166E-4</v>
      </c>
      <c r="T79" s="40">
        <v>5.0647008798237699E-4</v>
      </c>
      <c r="U79" s="41">
        <v>0.51416065686974866</v>
      </c>
    </row>
    <row r="80" spans="1:21" x14ac:dyDescent="0.25">
      <c r="A80" s="25" t="s">
        <v>88</v>
      </c>
      <c r="B80" s="34">
        <v>0.24104338824999999</v>
      </c>
      <c r="C80" s="35">
        <v>0.35676834549999997</v>
      </c>
      <c r="D80" s="36">
        <v>6.3991354881734099E-3</v>
      </c>
      <c r="E80" s="36">
        <v>1.2115696524275001E-2</v>
      </c>
      <c r="F80" s="37">
        <v>1.4801001101510196</v>
      </c>
      <c r="G80" s="38">
        <v>0.15810202100000001</v>
      </c>
      <c r="H80" s="36">
        <v>0.26000957675000003</v>
      </c>
      <c r="I80" s="36">
        <v>2.9724570751157599E-3</v>
      </c>
      <c r="J80" s="36">
        <v>5.86234589814498E-3</v>
      </c>
      <c r="K80" s="37">
        <v>1.6445683306603653</v>
      </c>
      <c r="L80" s="38">
        <v>0.36864211475000003</v>
      </c>
      <c r="M80" s="36">
        <v>0.30477338725000003</v>
      </c>
      <c r="N80" s="36">
        <v>0.17944608736192</v>
      </c>
      <c r="O80" s="36">
        <v>0.27399295059562001</v>
      </c>
      <c r="P80" s="37">
        <v>0.82674598222909634</v>
      </c>
      <c r="Q80" s="39">
        <v>0.232212476</v>
      </c>
      <c r="R80" s="40">
        <v>7.8448690500000001E-2</v>
      </c>
      <c r="S80" s="40">
        <v>4.0576612159777198E-3</v>
      </c>
      <c r="T80" s="40">
        <v>6.4740212659419698E-3</v>
      </c>
      <c r="U80" s="41">
        <v>0.3378315060901379</v>
      </c>
    </row>
    <row r="81" spans="1:21" x14ac:dyDescent="0.25">
      <c r="A81" s="25" t="s">
        <v>184</v>
      </c>
      <c r="B81" s="34">
        <v>0.27455717475000002</v>
      </c>
      <c r="C81" s="35">
        <v>0.40488138974999999</v>
      </c>
      <c r="D81" s="36">
        <v>1.3824129981272901E-2</v>
      </c>
      <c r="E81" s="36">
        <v>2.30944289098911E-2</v>
      </c>
      <c r="F81" s="37">
        <v>1.4746705858940587</v>
      </c>
      <c r="G81" s="38">
        <v>0.26809079175</v>
      </c>
      <c r="H81" s="36">
        <v>0.31783751700000001</v>
      </c>
      <c r="I81" s="36">
        <v>0.249259427179679</v>
      </c>
      <c r="J81" s="36">
        <v>0.287762915931012</v>
      </c>
      <c r="K81" s="37">
        <v>1.1855592462735156</v>
      </c>
      <c r="L81" s="38">
        <v>0.24005235224999999</v>
      </c>
      <c r="M81" s="36">
        <v>0.22749323425000001</v>
      </c>
      <c r="N81" s="36">
        <v>0.73440977712919697</v>
      </c>
      <c r="O81" s="36">
        <v>0.793206047371811</v>
      </c>
      <c r="P81" s="37">
        <v>0.9476817540745428</v>
      </c>
      <c r="Q81" s="39">
        <v>0.21729968124999999</v>
      </c>
      <c r="R81" s="40">
        <v>4.9787859249999997E-2</v>
      </c>
      <c r="S81" s="40">
        <v>2.0002434783213899E-4</v>
      </c>
      <c r="T81" s="40">
        <v>5.79662395758445E-4</v>
      </c>
      <c r="U81" s="41">
        <v>0.22912071920031865</v>
      </c>
    </row>
    <row r="82" spans="1:21" x14ac:dyDescent="0.25">
      <c r="A82" s="25" t="s">
        <v>356</v>
      </c>
      <c r="B82" s="34">
        <v>0.17763584474999999</v>
      </c>
      <c r="C82" s="35">
        <v>0.25995465475000001</v>
      </c>
      <c r="D82" s="36">
        <v>6.3079300288857207E-2</v>
      </c>
      <c r="E82" s="36">
        <v>8.6963695543861297E-2</v>
      </c>
      <c r="F82" s="37">
        <v>1.4634132830333504</v>
      </c>
      <c r="G82" s="38">
        <v>0.24379814699999999</v>
      </c>
      <c r="H82" s="36">
        <v>0.49052244325</v>
      </c>
      <c r="I82" s="36">
        <v>2.4589073232763798E-3</v>
      </c>
      <c r="J82" s="36">
        <v>5.0603599986267503E-3</v>
      </c>
      <c r="K82" s="37">
        <v>2.0120023440949288</v>
      </c>
      <c r="L82" s="38">
        <v>0.35823810275000001</v>
      </c>
      <c r="M82" s="36">
        <v>0.137467111</v>
      </c>
      <c r="N82" s="36">
        <v>3.22865080680814E-2</v>
      </c>
      <c r="O82" s="36">
        <v>8.1869359744063494E-2</v>
      </c>
      <c r="P82" s="37">
        <v>0.38373112727188818</v>
      </c>
      <c r="Q82" s="39">
        <v>0.22032790499999999</v>
      </c>
      <c r="R82" s="40">
        <v>0.112055791</v>
      </c>
      <c r="S82" s="40">
        <v>1.68956663382811E-3</v>
      </c>
      <c r="T82" s="40">
        <v>3.15682186846832E-3</v>
      </c>
      <c r="U82" s="41">
        <v>0.50858646797372309</v>
      </c>
    </row>
    <row r="83" spans="1:21" x14ac:dyDescent="0.25">
      <c r="A83" s="25" t="s">
        <v>178</v>
      </c>
      <c r="B83" s="34">
        <v>2.5083472999999998E-2</v>
      </c>
      <c r="C83" s="35">
        <v>3.6630135500000001E-2</v>
      </c>
      <c r="D83" s="36">
        <v>0.26206773990062299</v>
      </c>
      <c r="E83" s="36">
        <v>0.32932406252998597</v>
      </c>
      <c r="F83" s="37">
        <v>1.4603294966370886</v>
      </c>
      <c r="G83" s="38">
        <v>2.8125592500000001E-2</v>
      </c>
      <c r="H83" s="36">
        <v>5.7705424249999998E-2</v>
      </c>
      <c r="I83" s="36">
        <v>8.9977437852462094E-2</v>
      </c>
      <c r="J83" s="36">
        <v>0.118303668287496</v>
      </c>
      <c r="K83" s="37">
        <v>2.0517051951883323</v>
      </c>
      <c r="L83" s="38">
        <v>0.38469626800000001</v>
      </c>
      <c r="M83" s="36">
        <v>0.569881321</v>
      </c>
      <c r="N83" s="36">
        <v>1.37975127294769E-2</v>
      </c>
      <c r="O83" s="36">
        <v>4.87551160580511E-2</v>
      </c>
      <c r="P83" s="37">
        <v>1.4813799051463634</v>
      </c>
      <c r="Q83" s="39">
        <v>0.56209466625000004</v>
      </c>
      <c r="R83" s="40">
        <v>0.33578311875</v>
      </c>
      <c r="S83" s="40">
        <v>1.1346803504971999E-3</v>
      </c>
      <c r="T83" s="40">
        <v>2.33513927203771E-3</v>
      </c>
      <c r="U83" s="41">
        <v>0.5973782334391613</v>
      </c>
    </row>
    <row r="84" spans="1:21" x14ac:dyDescent="0.25">
      <c r="A84" s="25" t="s">
        <v>170</v>
      </c>
      <c r="B84" s="34">
        <v>7.6638759249999994E-2</v>
      </c>
      <c r="C84" s="35">
        <v>0.11061696425</v>
      </c>
      <c r="D84" s="36">
        <v>0.53928171131243596</v>
      </c>
      <c r="E84" s="36">
        <v>0.58456490844554099</v>
      </c>
      <c r="F84" s="37">
        <v>1.4433553639505199</v>
      </c>
      <c r="G84" s="38">
        <v>3.6037297750000002E-2</v>
      </c>
      <c r="H84" s="36">
        <v>0.17205048975000001</v>
      </c>
      <c r="I84" s="36">
        <v>6.8809517279931598E-4</v>
      </c>
      <c r="J84" s="36">
        <v>2.0789258412234699E-3</v>
      </c>
      <c r="K84" s="37">
        <v>4.7742339323985519</v>
      </c>
      <c r="L84" s="38">
        <v>0.58455387349999999</v>
      </c>
      <c r="M84" s="36">
        <v>0.53729503575000004</v>
      </c>
      <c r="N84" s="36">
        <v>0.40714210649140897</v>
      </c>
      <c r="O84" s="36">
        <v>0.48768310672354698</v>
      </c>
      <c r="P84" s="37">
        <v>0.91915400805226222</v>
      </c>
      <c r="Q84" s="39">
        <v>0.30277006974999998</v>
      </c>
      <c r="R84" s="40">
        <v>0.1800375105</v>
      </c>
      <c r="S84" s="40">
        <v>8.2510927607710505E-2</v>
      </c>
      <c r="T84" s="40">
        <v>0.102776769476271</v>
      </c>
      <c r="U84" s="41">
        <v>0.59463443876291544</v>
      </c>
    </row>
    <row r="85" spans="1:21" x14ac:dyDescent="0.25">
      <c r="A85" s="25" t="s">
        <v>126</v>
      </c>
      <c r="B85" s="34">
        <v>0.1350873615</v>
      </c>
      <c r="C85" s="35">
        <v>0.19459079325</v>
      </c>
      <c r="D85" s="36">
        <v>3.6603368276604403E-2</v>
      </c>
      <c r="E85" s="36">
        <v>5.3584312322451803E-2</v>
      </c>
      <c r="F85" s="37">
        <v>1.4404811159924831</v>
      </c>
      <c r="G85" s="38">
        <v>0.17181615450000001</v>
      </c>
      <c r="H85" s="36">
        <v>0.25018071149999999</v>
      </c>
      <c r="I85" s="36">
        <v>5.3987270892798898E-3</v>
      </c>
      <c r="J85" s="36">
        <v>9.9560941126979902E-3</v>
      </c>
      <c r="K85" s="37">
        <v>1.4560953958494047</v>
      </c>
      <c r="L85" s="38">
        <v>0.33998473424999998</v>
      </c>
      <c r="M85" s="36">
        <v>0.35818123374999999</v>
      </c>
      <c r="N85" s="36">
        <v>0.400512936451698</v>
      </c>
      <c r="O85" s="36">
        <v>0.48609262372770201</v>
      </c>
      <c r="P85" s="37">
        <v>1.0535215192533312</v>
      </c>
      <c r="Q85" s="39">
        <v>0.35311175</v>
      </c>
      <c r="R85" s="40">
        <v>0.197047261</v>
      </c>
      <c r="S85" s="40">
        <v>2.0450358884787799E-3</v>
      </c>
      <c r="T85" s="40">
        <v>3.5851246439998399E-3</v>
      </c>
      <c r="U85" s="41">
        <v>0.55803088115872668</v>
      </c>
    </row>
    <row r="86" spans="1:21" x14ac:dyDescent="0.25">
      <c r="A86" s="25" t="s">
        <v>287</v>
      </c>
      <c r="B86" s="34">
        <v>0.23667455500000001</v>
      </c>
      <c r="C86" s="35">
        <v>0.33912468550000002</v>
      </c>
      <c r="D86" s="36">
        <v>3.72291763357534E-2</v>
      </c>
      <c r="E86" s="36">
        <v>5.3944316731397698E-2</v>
      </c>
      <c r="F86" s="37">
        <v>1.4328734472533391</v>
      </c>
      <c r="G86" s="38">
        <v>0.63410997025000004</v>
      </c>
      <c r="H86" s="36">
        <v>0.48022727199999998</v>
      </c>
      <c r="I86" s="36">
        <v>2.4889546098598898E-2</v>
      </c>
      <c r="J86" s="36">
        <v>3.6815786937510801E-2</v>
      </c>
      <c r="K86" s="37">
        <v>0.75732490345589221</v>
      </c>
      <c r="L86" s="38">
        <v>4.2870253499999997E-2</v>
      </c>
      <c r="M86" s="36">
        <v>6.7862635500000004E-2</v>
      </c>
      <c r="N86" s="36">
        <v>0.106303107028428</v>
      </c>
      <c r="O86" s="36">
        <v>0.179702871405199</v>
      </c>
      <c r="P86" s="37">
        <v>1.5829772385180789</v>
      </c>
      <c r="Q86" s="39">
        <v>8.6345221250000007E-2</v>
      </c>
      <c r="R86" s="40">
        <v>0.11278540675</v>
      </c>
      <c r="S86" s="40">
        <v>0.154433558168423</v>
      </c>
      <c r="T86" s="40">
        <v>0.18428206100769801</v>
      </c>
      <c r="U86" s="41">
        <v>1.3062148097744319</v>
      </c>
    </row>
    <row r="87" spans="1:21" x14ac:dyDescent="0.25">
      <c r="A87" s="25" t="s">
        <v>357</v>
      </c>
      <c r="B87" s="34">
        <v>0.19339159850000001</v>
      </c>
      <c r="C87" s="35">
        <v>0.27674907175000002</v>
      </c>
      <c r="D87" s="36">
        <v>4.2620363367152997E-2</v>
      </c>
      <c r="E87" s="36">
        <v>6.0520915981357302E-2</v>
      </c>
      <c r="F87" s="37">
        <v>1.431029444384059</v>
      </c>
      <c r="G87" s="38">
        <v>0.36448741499999998</v>
      </c>
      <c r="H87" s="36">
        <v>0.32894012075000001</v>
      </c>
      <c r="I87" s="36">
        <v>0.18937539047032301</v>
      </c>
      <c r="J87" s="36">
        <v>0.22984021749389699</v>
      </c>
      <c r="K87" s="37">
        <v>0.90247319170128282</v>
      </c>
      <c r="L87" s="38">
        <v>0.2551268055</v>
      </c>
      <c r="M87" s="36">
        <v>0.24946822799999999</v>
      </c>
      <c r="N87" s="36">
        <v>0.74744540012038696</v>
      </c>
      <c r="O87" s="36">
        <v>0.793206047371811</v>
      </c>
      <c r="P87" s="37">
        <v>0.97782052932889485</v>
      </c>
      <c r="Q87" s="39">
        <v>0.18699418074999999</v>
      </c>
      <c r="R87" s="40">
        <v>0.14484257924999999</v>
      </c>
      <c r="S87" s="40">
        <v>6.6637465915763902E-2</v>
      </c>
      <c r="T87" s="40">
        <v>8.5247929369715994E-2</v>
      </c>
      <c r="U87" s="41">
        <v>0.77458335157309433</v>
      </c>
    </row>
    <row r="88" spans="1:21" x14ac:dyDescent="0.25">
      <c r="A88" s="25" t="s">
        <v>214</v>
      </c>
      <c r="B88" s="34">
        <v>0.18158850900000001</v>
      </c>
      <c r="C88" s="35">
        <v>0.25778407850000001</v>
      </c>
      <c r="D88" s="36">
        <v>5.1135390770349102E-4</v>
      </c>
      <c r="E88" s="36">
        <v>1.8618526895870699E-3</v>
      </c>
      <c r="F88" s="37">
        <v>1.419605678352698</v>
      </c>
      <c r="G88" s="38">
        <v>0.31085765524999998</v>
      </c>
      <c r="H88" s="36">
        <v>0.39128570150000003</v>
      </c>
      <c r="I88" s="36">
        <v>2.5550066519263E-2</v>
      </c>
      <c r="J88" s="36">
        <v>3.7403190162220101E-2</v>
      </c>
      <c r="K88" s="37">
        <v>1.2587295017242464</v>
      </c>
      <c r="L88" s="38">
        <v>0.33593747224999998</v>
      </c>
      <c r="M88" s="36">
        <v>0.30780769824999998</v>
      </c>
      <c r="N88" s="36">
        <v>0.26006120413674799</v>
      </c>
      <c r="O88" s="36">
        <v>0.35508356718671302</v>
      </c>
      <c r="P88" s="37">
        <v>0.91626485187378492</v>
      </c>
      <c r="Q88" s="39">
        <v>0.17161636324999999</v>
      </c>
      <c r="R88" s="40">
        <v>4.3122521249999997E-2</v>
      </c>
      <c r="S88" s="40">
        <v>1.4686126863295401E-3</v>
      </c>
      <c r="T88" s="40">
        <v>2.7805733527839199E-3</v>
      </c>
      <c r="U88" s="41">
        <v>0.25127278327872388</v>
      </c>
    </row>
    <row r="89" spans="1:21" x14ac:dyDescent="0.25">
      <c r="A89" s="25" t="s">
        <v>111</v>
      </c>
      <c r="B89" s="34">
        <v>0.2824793075</v>
      </c>
      <c r="C89" s="35">
        <v>0.40033821824999999</v>
      </c>
      <c r="D89" s="36">
        <v>5.6699875682253799E-2</v>
      </c>
      <c r="E89" s="36">
        <v>7.8935121047843601E-2</v>
      </c>
      <c r="F89" s="37">
        <v>1.4172302452631862</v>
      </c>
      <c r="G89" s="38">
        <v>8.9540139500000004E-2</v>
      </c>
      <c r="H89" s="36">
        <v>7.7053079999999996E-2</v>
      </c>
      <c r="I89" s="36">
        <v>0.66045954889894998</v>
      </c>
      <c r="J89" s="36">
        <v>0.68456391199745203</v>
      </c>
      <c r="K89" s="37">
        <v>0.86054232694153876</v>
      </c>
      <c r="L89" s="38">
        <v>0.29767199174999998</v>
      </c>
      <c r="M89" s="36">
        <v>0.27894059825</v>
      </c>
      <c r="N89" s="36">
        <v>0.80734745157894705</v>
      </c>
      <c r="O89" s="36">
        <v>0.83074882698703301</v>
      </c>
      <c r="P89" s="37">
        <v>0.93707371194085487</v>
      </c>
      <c r="Q89" s="39">
        <v>0.330308561</v>
      </c>
      <c r="R89" s="40">
        <v>0.24366810350000001</v>
      </c>
      <c r="S89" s="40">
        <v>0.201323573676712</v>
      </c>
      <c r="T89" s="40">
        <v>0.236264028612339</v>
      </c>
      <c r="U89" s="41">
        <v>0.73769841981177109</v>
      </c>
    </row>
    <row r="90" spans="1:21" x14ac:dyDescent="0.25">
      <c r="A90" s="25" t="s">
        <v>182</v>
      </c>
      <c r="B90" s="34">
        <v>0.16196623325000001</v>
      </c>
      <c r="C90" s="35">
        <v>0.22792557199999999</v>
      </c>
      <c r="D90" s="36">
        <v>1.4420603053344101E-2</v>
      </c>
      <c r="E90" s="36">
        <v>2.3810763181102999E-2</v>
      </c>
      <c r="F90" s="37">
        <v>1.4072412960804592</v>
      </c>
      <c r="G90" s="38">
        <v>0.31985498725</v>
      </c>
      <c r="H90" s="36">
        <v>0.36571222674999998</v>
      </c>
      <c r="I90" s="36">
        <v>0.487038868649874</v>
      </c>
      <c r="J90" s="36">
        <v>0.53612030502544195</v>
      </c>
      <c r="K90" s="37">
        <v>1.1433688431569078</v>
      </c>
      <c r="L90" s="38">
        <v>0.18548043375000001</v>
      </c>
      <c r="M90" s="36">
        <v>0.157938245</v>
      </c>
      <c r="N90" s="36">
        <v>0.44403290158482001</v>
      </c>
      <c r="O90" s="36">
        <v>0.52109646301689605</v>
      </c>
      <c r="P90" s="37">
        <v>0.85150892634247999</v>
      </c>
      <c r="Q90" s="39">
        <v>0.33269834549999999</v>
      </c>
      <c r="R90" s="40">
        <v>0.248423956</v>
      </c>
      <c r="S90" s="40">
        <v>0.288831302946984</v>
      </c>
      <c r="T90" s="40">
        <v>0.32042222670680998</v>
      </c>
      <c r="U90" s="41">
        <v>0.74669429337453685</v>
      </c>
    </row>
    <row r="91" spans="1:21" x14ac:dyDescent="0.25">
      <c r="A91" s="25" t="s">
        <v>41</v>
      </c>
      <c r="B91" s="34">
        <v>0.19837058275</v>
      </c>
      <c r="C91" s="35">
        <v>0.27664654849999998</v>
      </c>
      <c r="D91" s="36">
        <v>2.6118543575224399E-3</v>
      </c>
      <c r="E91" s="36">
        <v>5.8870368058442403E-3</v>
      </c>
      <c r="F91" s="37">
        <v>1.3945946251952521</v>
      </c>
      <c r="G91" s="38">
        <v>0.51652319150000003</v>
      </c>
      <c r="H91" s="36">
        <v>0.56388693125</v>
      </c>
      <c r="I91" s="36">
        <v>0.208928968641622</v>
      </c>
      <c r="J91" s="36">
        <v>0.24931019787487699</v>
      </c>
      <c r="K91" s="37">
        <v>1.0916972181102926</v>
      </c>
      <c r="L91" s="38">
        <v>0.1223863275</v>
      </c>
      <c r="M91" s="36">
        <v>0.10754226</v>
      </c>
      <c r="N91" s="36">
        <v>0.18211673839015599</v>
      </c>
      <c r="O91" s="36">
        <v>0.275112519695768</v>
      </c>
      <c r="P91" s="37">
        <v>0.87871139037160828</v>
      </c>
      <c r="Q91" s="39">
        <v>0.16271989849999999</v>
      </c>
      <c r="R91" s="40">
        <v>5.192426025E-2</v>
      </c>
      <c r="S91" s="40">
        <v>5.2188502922302204E-4</v>
      </c>
      <c r="T91" s="40">
        <v>1.2777185198218799E-3</v>
      </c>
      <c r="U91" s="41">
        <v>0.31910209340500545</v>
      </c>
    </row>
    <row r="92" spans="1:21" x14ac:dyDescent="0.25">
      <c r="A92" s="25" t="s">
        <v>194</v>
      </c>
      <c r="B92" s="34">
        <v>0.32477521999999998</v>
      </c>
      <c r="C92" s="35">
        <v>0.43936982000000002</v>
      </c>
      <c r="D92" s="36">
        <v>7.0722371676975995E-2</v>
      </c>
      <c r="E92" s="36">
        <v>9.6563238251255706E-2</v>
      </c>
      <c r="F92" s="37">
        <v>1.3528428061722197</v>
      </c>
      <c r="G92" s="38">
        <v>0.62167915124999995</v>
      </c>
      <c r="H92" s="36">
        <v>0.50625287625000004</v>
      </c>
      <c r="I92" s="36">
        <v>9.5720431392458505E-2</v>
      </c>
      <c r="J92" s="36">
        <v>0.124700011538799</v>
      </c>
      <c r="K92" s="37">
        <v>0.8143314364525267</v>
      </c>
      <c r="L92" s="38">
        <v>2.8841381499999999E-2</v>
      </c>
      <c r="M92" s="36">
        <v>3.5384058250000003E-2</v>
      </c>
      <c r="N92" s="36">
        <v>0.64125234815994403</v>
      </c>
      <c r="O92" s="36">
        <v>0.72568785636525401</v>
      </c>
      <c r="P92" s="37">
        <v>1.2268503244201394</v>
      </c>
      <c r="Q92" s="39">
        <v>2.4704247249999998E-2</v>
      </c>
      <c r="R92" s="40">
        <v>1.8993245749999998E-2</v>
      </c>
      <c r="S92" s="40">
        <v>0.57800422123742701</v>
      </c>
      <c r="T92" s="40">
        <v>0.61251193593816899</v>
      </c>
      <c r="U92" s="41">
        <v>0.76882511568936795</v>
      </c>
    </row>
    <row r="93" spans="1:21" x14ac:dyDescent="0.25">
      <c r="A93" s="25" t="s">
        <v>59</v>
      </c>
      <c r="B93" s="34">
        <v>0.24646187375</v>
      </c>
      <c r="C93" s="35">
        <v>0.33340372574999999</v>
      </c>
      <c r="D93" s="36">
        <v>3.8105218777898998E-2</v>
      </c>
      <c r="E93" s="36">
        <v>5.46559703682995E-2</v>
      </c>
      <c r="F93" s="37">
        <v>1.3527598434481998</v>
      </c>
      <c r="G93" s="38">
        <v>8.9082834250000006E-2</v>
      </c>
      <c r="H93" s="36">
        <v>0.237483061</v>
      </c>
      <c r="I93" s="36">
        <v>5.8590355742612898E-3</v>
      </c>
      <c r="J93" s="36">
        <v>1.0399788144313801E-2</v>
      </c>
      <c r="K93" s="37">
        <v>2.6658678184119404</v>
      </c>
      <c r="L93" s="38">
        <v>0.26718984424999997</v>
      </c>
      <c r="M93" s="36">
        <v>0.22771168950000001</v>
      </c>
      <c r="N93" s="36">
        <v>0.165283862515539</v>
      </c>
      <c r="O93" s="36">
        <v>0.25791547777149998</v>
      </c>
      <c r="P93" s="37">
        <v>0.85224679904726597</v>
      </c>
      <c r="Q93" s="39">
        <v>0.39726544775</v>
      </c>
      <c r="R93" s="40">
        <v>0.201401524</v>
      </c>
      <c r="S93" s="40">
        <v>5.9761410832041698E-4</v>
      </c>
      <c r="T93" s="40">
        <v>1.38789128295326E-3</v>
      </c>
      <c r="U93" s="41">
        <v>0.50696964747546436</v>
      </c>
    </row>
    <row r="94" spans="1:21" x14ac:dyDescent="0.25">
      <c r="A94" s="25" t="s">
        <v>14</v>
      </c>
      <c r="B94" s="34">
        <v>6.9612023250000002E-2</v>
      </c>
      <c r="C94" s="35">
        <v>8.8721524499999996E-2</v>
      </c>
      <c r="D94" s="36">
        <v>0.36319493165713901</v>
      </c>
      <c r="E94" s="36">
        <v>0.42273508438781798</v>
      </c>
      <c r="F94" s="37">
        <v>1.274514377801826</v>
      </c>
      <c r="G94" s="38">
        <v>7.7404053E-2</v>
      </c>
      <c r="H94" s="36">
        <v>0.19202693774999999</v>
      </c>
      <c r="I94" s="36">
        <v>3.0504031642981299E-3</v>
      </c>
      <c r="J94" s="36">
        <v>5.9336609497306E-3</v>
      </c>
      <c r="K94" s="37">
        <v>2.4808382805225975</v>
      </c>
      <c r="L94" s="38">
        <v>0.61108274500000004</v>
      </c>
      <c r="M94" s="36">
        <v>0.51067258299999996</v>
      </c>
      <c r="N94" s="36">
        <v>0.244354694979078</v>
      </c>
      <c r="O94" s="36">
        <v>0.34018006555910801</v>
      </c>
      <c r="P94" s="37">
        <v>0.83568483511999658</v>
      </c>
      <c r="Q94" s="39">
        <v>0.24190117824999999</v>
      </c>
      <c r="R94" s="40">
        <v>0.20857895525</v>
      </c>
      <c r="S94" s="40">
        <v>0.60334434156902395</v>
      </c>
      <c r="T94" s="40">
        <v>0.63461955037612106</v>
      </c>
      <c r="U94" s="41">
        <v>0.86224861225949823</v>
      </c>
    </row>
    <row r="95" spans="1:21" x14ac:dyDescent="0.25">
      <c r="A95" s="25" t="s">
        <v>604</v>
      </c>
      <c r="B95" s="34">
        <v>0.15884103325000001</v>
      </c>
      <c r="C95" s="35">
        <v>0.20181571725</v>
      </c>
      <c r="D95" s="36">
        <v>0.29907386133542202</v>
      </c>
      <c r="E95" s="36">
        <v>0.36259752389602201</v>
      </c>
      <c r="F95" s="37">
        <v>1.2705515263953371</v>
      </c>
      <c r="G95" s="38">
        <v>0.13893410724999999</v>
      </c>
      <c r="H95" s="36">
        <v>0.21012504874999999</v>
      </c>
      <c r="I95" s="36">
        <v>5.6782053813302001E-2</v>
      </c>
      <c r="J95" s="36">
        <v>7.8282054771736706E-2</v>
      </c>
      <c r="K95" s="37">
        <v>1.5124079530154393</v>
      </c>
      <c r="L95" s="38">
        <v>0.520114136</v>
      </c>
      <c r="M95" s="36">
        <v>0.32894615324999998</v>
      </c>
      <c r="N95" s="36">
        <v>1.44004067464271E-2</v>
      </c>
      <c r="O95" s="36">
        <v>4.87551160580511E-2</v>
      </c>
      <c r="P95" s="37">
        <v>0.63244993835353092</v>
      </c>
      <c r="Q95" s="39">
        <v>0.18211072349999999</v>
      </c>
      <c r="R95" s="40">
        <v>0.25911308100000002</v>
      </c>
      <c r="S95" s="40">
        <v>0.20423091765522</v>
      </c>
      <c r="T95" s="40">
        <v>0.237711395959354</v>
      </c>
      <c r="U95" s="41">
        <v>1.422832637310345</v>
      </c>
    </row>
    <row r="96" spans="1:21" x14ac:dyDescent="0.25">
      <c r="A96" s="25" t="s">
        <v>36</v>
      </c>
      <c r="B96" s="34">
        <v>0.19545632174999999</v>
      </c>
      <c r="C96" s="35">
        <v>0.24324393224999999</v>
      </c>
      <c r="D96" s="36">
        <v>0.29255898131712699</v>
      </c>
      <c r="E96" s="36">
        <v>0.35813254609510398</v>
      </c>
      <c r="F96" s="37">
        <v>1.2444925294415554</v>
      </c>
      <c r="G96" s="38">
        <v>0.67476275225000004</v>
      </c>
      <c r="H96" s="36">
        <v>0.13060114749999999</v>
      </c>
      <c r="I96" s="36">
        <v>2.06170569478648E-6</v>
      </c>
      <c r="J96" s="36">
        <v>3.2529134295520003E-5</v>
      </c>
      <c r="K96" s="37">
        <v>0.19355121050252072</v>
      </c>
      <c r="L96" s="38">
        <v>6.7357537500000002E-3</v>
      </c>
      <c r="M96" s="36">
        <v>5.9163912499999999E-3</v>
      </c>
      <c r="N96" s="36">
        <v>0.76620799074485602</v>
      </c>
      <c r="O96" s="36">
        <v>0.80001128445418801</v>
      </c>
      <c r="P96" s="37">
        <v>0.8783562270221057</v>
      </c>
      <c r="Q96" s="39">
        <v>0.12304517249999999</v>
      </c>
      <c r="R96" s="40">
        <v>0.62023852899999998</v>
      </c>
      <c r="S96" s="40">
        <v>3.6648591909018902E-5</v>
      </c>
      <c r="T96" s="40">
        <v>2.0816400204322699E-4</v>
      </c>
      <c r="U96" s="41">
        <v>5.0407384247439699</v>
      </c>
    </row>
    <row r="97" spans="1:21" x14ac:dyDescent="0.25">
      <c r="A97" s="25" t="s">
        <v>169</v>
      </c>
      <c r="B97" s="34">
        <v>0.74308633999999996</v>
      </c>
      <c r="C97" s="35">
        <v>0.89967023224999998</v>
      </c>
      <c r="D97" s="36">
        <v>1.0886092323165E-2</v>
      </c>
      <c r="E97" s="36">
        <v>1.9084260615918801E-2</v>
      </c>
      <c r="F97" s="37">
        <v>1.2107209940772159</v>
      </c>
      <c r="G97" s="38">
        <v>0.2079552435</v>
      </c>
      <c r="H97" s="36">
        <v>9.8913605249999995E-2</v>
      </c>
      <c r="I97" s="36">
        <v>0.10678122888788801</v>
      </c>
      <c r="J97" s="36">
        <v>0.135383343768572</v>
      </c>
      <c r="K97" s="37">
        <v>0.47564852698701005</v>
      </c>
      <c r="L97" s="38">
        <v>5.0591350000000004E-4</v>
      </c>
      <c r="M97" s="36">
        <v>1.2949275E-4</v>
      </c>
      <c r="N97" s="36">
        <v>1.44205272847757E-2</v>
      </c>
      <c r="O97" s="36">
        <v>4.87551160580511E-2</v>
      </c>
      <c r="P97" s="37">
        <v>0.25595828140581339</v>
      </c>
      <c r="Q97" s="39">
        <v>4.8452503250000001E-2</v>
      </c>
      <c r="R97" s="40">
        <v>1.2866697500000001E-3</v>
      </c>
      <c r="S97" s="40">
        <v>4.5425977221165398E-2</v>
      </c>
      <c r="T97" s="40">
        <v>6.0284941732761499E-2</v>
      </c>
      <c r="U97" s="41">
        <v>2.6555279164033697E-2</v>
      </c>
    </row>
    <row r="98" spans="1:21" x14ac:dyDescent="0.25">
      <c r="A98" s="25" t="s">
        <v>233</v>
      </c>
      <c r="B98" s="34">
        <v>0.80903985300000003</v>
      </c>
      <c r="C98" s="35">
        <v>0.95551639425000001</v>
      </c>
      <c r="D98" s="36">
        <v>0.10696821658335399</v>
      </c>
      <c r="E98" s="36">
        <v>0.14174631132785601</v>
      </c>
      <c r="F98" s="37">
        <v>1.1810498465642334</v>
      </c>
      <c r="G98" s="38">
        <v>0.14330659549999999</v>
      </c>
      <c r="H98" s="36">
        <v>4.0383746499999998E-2</v>
      </c>
      <c r="I98" s="36">
        <v>0.19759895831965299</v>
      </c>
      <c r="J98" s="36">
        <v>0.237788576960939</v>
      </c>
      <c r="K98" s="37">
        <v>0.28179963636077027</v>
      </c>
      <c r="L98" s="38">
        <v>3.9428999999999999E-4</v>
      </c>
      <c r="M98" s="36">
        <v>7.3943124999999995E-5</v>
      </c>
      <c r="N98" s="36">
        <v>0.23392784346682299</v>
      </c>
      <c r="O98" s="36">
        <v>0.33217753772288899</v>
      </c>
      <c r="P98" s="37">
        <v>0.18753487280935352</v>
      </c>
      <c r="Q98" s="39">
        <v>4.7259261249999997E-2</v>
      </c>
      <c r="R98" s="40">
        <v>4.0259162499999999E-3</v>
      </c>
      <c r="S98" s="40">
        <v>6.0598070100776095E-4</v>
      </c>
      <c r="T98" s="40">
        <v>1.38789128295326E-3</v>
      </c>
      <c r="U98" s="41">
        <v>8.5187879444476089E-2</v>
      </c>
    </row>
    <row r="99" spans="1:21" x14ac:dyDescent="0.25">
      <c r="A99" s="25" t="s">
        <v>177</v>
      </c>
      <c r="B99" s="34">
        <v>0.352505713</v>
      </c>
      <c r="C99" s="35">
        <v>0.41279624399999998</v>
      </c>
      <c r="D99" s="36">
        <v>0.26875392107911</v>
      </c>
      <c r="E99" s="36">
        <v>0.33476365608099701</v>
      </c>
      <c r="F99" s="37">
        <v>1.1710341954089123</v>
      </c>
      <c r="G99" s="38">
        <v>0.47394900825000003</v>
      </c>
      <c r="H99" s="36">
        <v>0.49941800725000002</v>
      </c>
      <c r="I99" s="36">
        <v>0.53168583025090599</v>
      </c>
      <c r="J99" s="36">
        <v>0.58076452227406705</v>
      </c>
      <c r="K99" s="37">
        <v>1.0537378463857139</v>
      </c>
      <c r="L99" s="38">
        <v>0.1106080465</v>
      </c>
      <c r="M99" s="36">
        <v>8.1202694000000006E-2</v>
      </c>
      <c r="N99" s="36">
        <v>7.7280249659614705E-2</v>
      </c>
      <c r="O99" s="36">
        <v>0.15456049931922899</v>
      </c>
      <c r="P99" s="37">
        <v>0.73414816163487717</v>
      </c>
      <c r="Q99" s="39">
        <v>6.2937231999999996E-2</v>
      </c>
      <c r="R99" s="40">
        <v>6.5830552499999999E-3</v>
      </c>
      <c r="S99" s="40">
        <v>9.7030896212980806E-5</v>
      </c>
      <c r="T99" s="40">
        <v>3.5329198108316099E-4</v>
      </c>
      <c r="U99" s="41">
        <v>0.10459715244547139</v>
      </c>
    </row>
    <row r="100" spans="1:21" x14ac:dyDescent="0.25">
      <c r="A100" s="25" t="s">
        <v>96</v>
      </c>
      <c r="B100" s="34">
        <v>0.77824646649999996</v>
      </c>
      <c r="C100" s="35">
        <v>0.89241138725000002</v>
      </c>
      <c r="D100" s="36">
        <v>1.5050899093612799E-2</v>
      </c>
      <c r="E100" s="36">
        <v>2.4054873294970198E-2</v>
      </c>
      <c r="F100" s="37">
        <v>1.1466950711172939</v>
      </c>
      <c r="G100" s="38">
        <v>5.7203005500000001E-2</v>
      </c>
      <c r="H100" s="36">
        <v>3.4997449999999999E-2</v>
      </c>
      <c r="I100" s="36">
        <v>4.9593331401549E-2</v>
      </c>
      <c r="J100" s="36">
        <v>7.0422530590199595E-2</v>
      </c>
      <c r="K100" s="37">
        <v>0.61181138463083029</v>
      </c>
      <c r="L100" s="38">
        <v>1.408076925E-2</v>
      </c>
      <c r="M100" s="36">
        <v>7.0426673750000002E-2</v>
      </c>
      <c r="N100" s="36">
        <v>4.2182768354114301E-4</v>
      </c>
      <c r="O100" s="36">
        <v>5.31677923519053E-3</v>
      </c>
      <c r="P100" s="37">
        <v>5.001621182734743</v>
      </c>
      <c r="Q100" s="39">
        <v>0.15046975874999999</v>
      </c>
      <c r="R100" s="40">
        <v>2.1644889999999999E-3</v>
      </c>
      <c r="S100" s="40">
        <v>1.37207512773606E-3</v>
      </c>
      <c r="T100" s="40">
        <v>2.6689680566920602E-3</v>
      </c>
      <c r="U100" s="41">
        <v>1.4384877187157715E-2</v>
      </c>
    </row>
    <row r="101" spans="1:21" x14ac:dyDescent="0.25">
      <c r="A101" s="25" t="s">
        <v>95</v>
      </c>
      <c r="B101" s="34">
        <v>0.81981800625000001</v>
      </c>
      <c r="C101" s="35">
        <v>0.92895260874999996</v>
      </c>
      <c r="D101" s="36">
        <v>8.2268945242727192E-3</v>
      </c>
      <c r="E101" s="36">
        <v>1.49771669544452E-2</v>
      </c>
      <c r="F101" s="37">
        <v>1.1331205239065216</v>
      </c>
      <c r="G101" s="38">
        <v>4.6771072499999997E-2</v>
      </c>
      <c r="H101" s="36">
        <v>2.7970157499999999E-2</v>
      </c>
      <c r="I101" s="36">
        <v>7.1266810892472596E-2</v>
      </c>
      <c r="J101" s="36">
        <v>9.7306607180106794E-2</v>
      </c>
      <c r="K101" s="37">
        <v>0.5980225811584714</v>
      </c>
      <c r="L101" s="38">
        <v>1.171951175E-2</v>
      </c>
      <c r="M101" s="36">
        <v>3.8551753000000001E-2</v>
      </c>
      <c r="N101" s="36">
        <v>2.4573137241096499E-2</v>
      </c>
      <c r="O101" s="36">
        <v>7.1211948739504205E-2</v>
      </c>
      <c r="P101" s="37">
        <v>3.2895357607367903</v>
      </c>
      <c r="Q101" s="39">
        <v>0.12169140975000001</v>
      </c>
      <c r="R101" s="40">
        <v>4.5254807499999997E-3</v>
      </c>
      <c r="S101" s="40">
        <v>1.3132782555615699E-3</v>
      </c>
      <c r="T101" s="40">
        <v>2.6265565111231498E-3</v>
      </c>
      <c r="U101" s="41">
        <v>3.7188169315295484E-2</v>
      </c>
    </row>
    <row r="102" spans="1:21" x14ac:dyDescent="0.25">
      <c r="A102" s="25" t="s">
        <v>328</v>
      </c>
      <c r="B102" s="34">
        <v>0.43640084675000002</v>
      </c>
      <c r="C102" s="35">
        <v>0.49101734125000002</v>
      </c>
      <c r="D102" s="36">
        <v>0.30197240128130798</v>
      </c>
      <c r="E102" s="36">
        <v>0.36259752389602201</v>
      </c>
      <c r="F102" s="37">
        <v>1.1251521276980656</v>
      </c>
      <c r="G102" s="38">
        <v>0.46063545500000003</v>
      </c>
      <c r="H102" s="36">
        <v>0.46603620000000001</v>
      </c>
      <c r="I102" s="36">
        <v>0.90419799001404599</v>
      </c>
      <c r="J102" s="36">
        <v>0.91711510415710396</v>
      </c>
      <c r="K102" s="37">
        <v>1.0117245534215338</v>
      </c>
      <c r="L102" s="38">
        <v>6.3174939499999999E-2</v>
      </c>
      <c r="M102" s="36">
        <v>3.5980794750000003E-2</v>
      </c>
      <c r="N102" s="36">
        <v>6.1221881282513303E-3</v>
      </c>
      <c r="O102" s="36">
        <v>3.2198174600432901E-2</v>
      </c>
      <c r="P102" s="37">
        <v>0.56954221143338024</v>
      </c>
      <c r="Q102" s="39">
        <v>3.978875875E-2</v>
      </c>
      <c r="R102" s="40">
        <v>6.96566375E-3</v>
      </c>
      <c r="S102" s="40">
        <v>5.3912460990964099E-5</v>
      </c>
      <c r="T102" s="40">
        <v>2.5518564869056302E-4</v>
      </c>
      <c r="U102" s="41">
        <v>0.17506612341858993</v>
      </c>
    </row>
    <row r="103" spans="1:21" x14ac:dyDescent="0.25">
      <c r="A103" s="25" t="s">
        <v>360</v>
      </c>
      <c r="B103" s="34">
        <v>0.85816683949999994</v>
      </c>
      <c r="C103" s="35">
        <v>0.96112880774999998</v>
      </c>
      <c r="D103" s="36">
        <v>7.0513997226800901E-3</v>
      </c>
      <c r="E103" s="36">
        <v>1.3174983692376E-2</v>
      </c>
      <c r="F103" s="37">
        <v>1.1199789638923703</v>
      </c>
      <c r="G103" s="38">
        <v>9.806743675E-2</v>
      </c>
      <c r="H103" s="36">
        <v>3.6921073249999999E-2</v>
      </c>
      <c r="I103" s="36">
        <v>0.109422996343392</v>
      </c>
      <c r="J103" s="36">
        <v>0.137505004254528</v>
      </c>
      <c r="K103" s="37">
        <v>0.376486573663811</v>
      </c>
      <c r="L103" s="38">
        <v>1.8963652499999999E-4</v>
      </c>
      <c r="M103" s="36">
        <v>1.2017905000000001E-4</v>
      </c>
      <c r="N103" s="36">
        <v>0.41554414873694001</v>
      </c>
      <c r="O103" s="36">
        <v>0.49172724267204598</v>
      </c>
      <c r="P103" s="37">
        <v>0.63373366496775874</v>
      </c>
      <c r="Q103" s="39">
        <v>4.3576086999999999E-2</v>
      </c>
      <c r="R103" s="40">
        <v>1.82994E-3</v>
      </c>
      <c r="S103" s="40">
        <v>5.1068144476438003E-2</v>
      </c>
      <c r="T103" s="40">
        <v>6.7145152922723994E-2</v>
      </c>
      <c r="U103" s="41">
        <v>4.199413315839947E-2</v>
      </c>
    </row>
    <row r="104" spans="1:21" x14ac:dyDescent="0.25">
      <c r="A104" s="25" t="s">
        <v>262</v>
      </c>
      <c r="B104" s="34">
        <v>0.38420963600000002</v>
      </c>
      <c r="C104" s="35">
        <v>0.4263239445</v>
      </c>
      <c r="D104" s="36">
        <v>0.14276700724673999</v>
      </c>
      <c r="E104" s="36">
        <v>0.182638874135469</v>
      </c>
      <c r="F104" s="37">
        <v>1.1096128377685976</v>
      </c>
      <c r="G104" s="38">
        <v>0.33828544124999999</v>
      </c>
      <c r="H104" s="36">
        <v>0.36551552100000001</v>
      </c>
      <c r="I104" s="36">
        <v>0.32565501558368498</v>
      </c>
      <c r="J104" s="36">
        <v>0.36700803343558103</v>
      </c>
      <c r="K104" s="37">
        <v>1.0804943885535896</v>
      </c>
      <c r="L104" s="38">
        <v>0.1443973345</v>
      </c>
      <c r="M104" s="36">
        <v>0.18482296225</v>
      </c>
      <c r="N104" s="36">
        <v>0.114921343243698</v>
      </c>
      <c r="O104" s="36">
        <v>0.191986244007119</v>
      </c>
      <c r="P104" s="37">
        <v>1.2799610386852398</v>
      </c>
      <c r="Q104" s="39">
        <v>0.13310758824999999</v>
      </c>
      <c r="R104" s="40">
        <v>2.3337572250000001E-2</v>
      </c>
      <c r="S104" s="40">
        <v>5.8555416595349895E-4</v>
      </c>
      <c r="T104" s="40">
        <v>1.3858115260899501E-3</v>
      </c>
      <c r="U104" s="41">
        <v>0.17532863871117432</v>
      </c>
    </row>
    <row r="105" spans="1:21" x14ac:dyDescent="0.25">
      <c r="A105" s="25" t="s">
        <v>237</v>
      </c>
      <c r="B105" s="34">
        <v>0.31244840000000002</v>
      </c>
      <c r="C105" s="35">
        <v>0.34314424999999998</v>
      </c>
      <c r="D105" s="36">
        <v>0.75166509074738896</v>
      </c>
      <c r="E105" s="36">
        <v>0.79654061855320402</v>
      </c>
      <c r="F105" s="37">
        <v>1.0982429418745623</v>
      </c>
      <c r="G105" s="38">
        <v>0.60373943124999996</v>
      </c>
      <c r="H105" s="36">
        <v>0.53721813424999998</v>
      </c>
      <c r="I105" s="36">
        <v>0.54755914584700405</v>
      </c>
      <c r="J105" s="36">
        <v>0.59353739473492095</v>
      </c>
      <c r="K105" s="37">
        <v>0.88981786917201633</v>
      </c>
      <c r="L105" s="38">
        <v>2.2102361750000001E-2</v>
      </c>
      <c r="M105" s="36">
        <v>4.8900648999999997E-2</v>
      </c>
      <c r="N105" s="36">
        <v>9.8442995791461693E-2</v>
      </c>
      <c r="O105" s="36">
        <v>0.178767684298796</v>
      </c>
      <c r="P105" s="37">
        <v>2.2124626116030335</v>
      </c>
      <c r="Q105" s="39">
        <v>6.1709807249999998E-2</v>
      </c>
      <c r="R105" s="40">
        <v>7.0736966750000005E-2</v>
      </c>
      <c r="S105" s="40">
        <v>0.74801530156220597</v>
      </c>
      <c r="T105" s="40">
        <v>0.77531513008637398</v>
      </c>
      <c r="U105" s="41">
        <v>1.1462840333211382</v>
      </c>
    </row>
    <row r="106" spans="1:21" x14ac:dyDescent="0.25">
      <c r="A106" s="25" t="s">
        <v>92</v>
      </c>
      <c r="B106" s="34">
        <v>0.19257436924999999</v>
      </c>
      <c r="C106" s="35">
        <v>0.2091120625</v>
      </c>
      <c r="D106" s="36">
        <v>0.46866255545329899</v>
      </c>
      <c r="E106" s="36">
        <v>0.52401640058557797</v>
      </c>
      <c r="F106" s="37">
        <v>1.0858769176521659</v>
      </c>
      <c r="G106" s="38">
        <v>0.28907070875000002</v>
      </c>
      <c r="H106" s="36">
        <v>0.17755546050000001</v>
      </c>
      <c r="I106" s="36">
        <v>3.8944634315789901E-4</v>
      </c>
      <c r="J106" s="36">
        <v>1.34881416410785E-3</v>
      </c>
      <c r="K106" s="37">
        <v>0.61422847464478703</v>
      </c>
      <c r="L106" s="38">
        <v>0.23424362825</v>
      </c>
      <c r="M106" s="36">
        <v>0.41992965575000002</v>
      </c>
      <c r="N106" s="36">
        <v>5.6599460889007302E-4</v>
      </c>
      <c r="O106" s="36">
        <v>5.9791031302711302E-3</v>
      </c>
      <c r="P106" s="37">
        <v>1.7927047104215097</v>
      </c>
      <c r="Q106" s="39">
        <v>0.28411129349999997</v>
      </c>
      <c r="R106" s="40">
        <v>0.19340282125</v>
      </c>
      <c r="S106" s="40">
        <v>2.3639163483402899E-2</v>
      </c>
      <c r="T106" s="40">
        <v>3.3567612146432099E-2</v>
      </c>
      <c r="U106" s="41">
        <v>0.68072908636417861</v>
      </c>
    </row>
    <row r="107" spans="1:21" x14ac:dyDescent="0.25">
      <c r="A107" s="25" t="s">
        <v>144</v>
      </c>
      <c r="B107" s="34">
        <v>0.10526182050000001</v>
      </c>
      <c r="C107" s="35">
        <v>0.11313253249999999</v>
      </c>
      <c r="D107" s="36">
        <v>0.58067350887584601</v>
      </c>
      <c r="E107" s="36">
        <v>0.61996720496518898</v>
      </c>
      <c r="F107" s="37">
        <v>1.0747727140060246</v>
      </c>
      <c r="G107" s="38">
        <v>0.15332839049999999</v>
      </c>
      <c r="H107" s="36">
        <v>0.3468959915</v>
      </c>
      <c r="I107" s="36">
        <v>4.1265690503068599E-4</v>
      </c>
      <c r="J107" s="36">
        <v>1.3951733455799401E-3</v>
      </c>
      <c r="K107" s="37">
        <v>2.2624380936158071</v>
      </c>
      <c r="L107" s="38">
        <v>0.65519462424999997</v>
      </c>
      <c r="M107" s="36">
        <v>0.10834922675</v>
      </c>
      <c r="N107" s="36">
        <v>1.6321165048289401E-6</v>
      </c>
      <c r="O107" s="36">
        <v>1.15880271842855E-4</v>
      </c>
      <c r="P107" s="37">
        <v>0.1653695295104522</v>
      </c>
      <c r="Q107" s="39">
        <v>8.6215164999999996E-2</v>
      </c>
      <c r="R107" s="40">
        <v>0.43162224924999998</v>
      </c>
      <c r="S107" s="40">
        <v>1.66495156913689E-5</v>
      </c>
      <c r="T107" s="40">
        <v>1.5761541521162599E-4</v>
      </c>
      <c r="U107" s="41">
        <v>5.0063379134053738</v>
      </c>
    </row>
    <row r="108" spans="1:21" x14ac:dyDescent="0.25">
      <c r="A108" s="25" t="s">
        <v>217</v>
      </c>
      <c r="B108" s="34">
        <v>0.87445287849999997</v>
      </c>
      <c r="C108" s="35">
        <v>0.93154102824999996</v>
      </c>
      <c r="D108" s="36">
        <v>0.107807053685975</v>
      </c>
      <c r="E108" s="36">
        <v>0.14174631132785601</v>
      </c>
      <c r="F108" s="37">
        <v>1.0652844208688828</v>
      </c>
      <c r="G108" s="38">
        <v>4.2065056750000003E-2</v>
      </c>
      <c r="H108" s="36">
        <v>1.36062405E-2</v>
      </c>
      <c r="I108" s="36">
        <v>0.355108142203372</v>
      </c>
      <c r="J108" s="36">
        <v>0.39394809525686503</v>
      </c>
      <c r="K108" s="37">
        <v>0.32345708174992532</v>
      </c>
      <c r="L108" s="38">
        <v>6.1772752500000002E-3</v>
      </c>
      <c r="M108" s="36">
        <v>4.2574361249999998E-2</v>
      </c>
      <c r="N108" s="36">
        <v>3.4495771503001198E-2</v>
      </c>
      <c r="O108" s="36">
        <v>8.4455164714244205E-2</v>
      </c>
      <c r="P108" s="37">
        <v>6.8920939292773129</v>
      </c>
      <c r="Q108" s="39">
        <v>7.7304788999999999E-2</v>
      </c>
      <c r="R108" s="40">
        <v>1.227837E-2</v>
      </c>
      <c r="S108" s="40">
        <v>1.4121535264625101E-2</v>
      </c>
      <c r="T108" s="40">
        <v>2.0888104245591201E-2</v>
      </c>
      <c r="U108" s="41">
        <v>0.15883065148783992</v>
      </c>
    </row>
    <row r="109" spans="1:21" x14ac:dyDescent="0.25">
      <c r="A109" s="25" t="s">
        <v>58</v>
      </c>
      <c r="B109" s="34">
        <v>0.36040326625000002</v>
      </c>
      <c r="C109" s="35">
        <v>0.38189459874999998</v>
      </c>
      <c r="D109" s="36">
        <v>0.51919113940835804</v>
      </c>
      <c r="E109" s="36">
        <v>0.56711647535374499</v>
      </c>
      <c r="F109" s="37">
        <v>1.0596313477500288</v>
      </c>
      <c r="G109" s="38">
        <v>0.35753063774999999</v>
      </c>
      <c r="H109" s="36">
        <v>0.42729690199999998</v>
      </c>
      <c r="I109" s="36">
        <v>5.5162957528928802E-2</v>
      </c>
      <c r="J109" s="36">
        <v>7.6795489893214594E-2</v>
      </c>
      <c r="K109" s="37">
        <v>1.1951336665552657</v>
      </c>
      <c r="L109" s="38">
        <v>0.15086478</v>
      </c>
      <c r="M109" s="36">
        <v>0.180639248</v>
      </c>
      <c r="N109" s="36">
        <v>0.20410086569755001</v>
      </c>
      <c r="O109" s="36">
        <v>0.29878683432012498</v>
      </c>
      <c r="P109" s="37">
        <v>1.1973586412945421</v>
      </c>
      <c r="Q109" s="39">
        <v>0.1312013165</v>
      </c>
      <c r="R109" s="40">
        <v>1.0169251000000001E-2</v>
      </c>
      <c r="S109" s="40">
        <v>1.05661611204646E-3</v>
      </c>
      <c r="T109" s="40">
        <v>2.2064630575087799E-3</v>
      </c>
      <c r="U109" s="41">
        <v>7.7508757314946608E-2</v>
      </c>
    </row>
    <row r="110" spans="1:21" x14ac:dyDescent="0.25">
      <c r="A110" s="25" t="s">
        <v>155</v>
      </c>
      <c r="B110" s="34">
        <v>0.34929767950000001</v>
      </c>
      <c r="C110" s="35">
        <v>0.362530348</v>
      </c>
      <c r="D110" s="36">
        <v>0.877619745785439</v>
      </c>
      <c r="E110" s="36">
        <v>0.90305799928646602</v>
      </c>
      <c r="F110" s="37">
        <v>1.0378836427397451</v>
      </c>
      <c r="G110" s="38">
        <v>0.54048682874999998</v>
      </c>
      <c r="H110" s="36">
        <v>0.43922559249999998</v>
      </c>
      <c r="I110" s="36">
        <v>0.15096691515382299</v>
      </c>
      <c r="J110" s="36">
        <v>0.186411321320373</v>
      </c>
      <c r="K110" s="37">
        <v>0.81264809637602109</v>
      </c>
      <c r="L110" s="38">
        <v>9.2413547499999998E-3</v>
      </c>
      <c r="M110" s="36">
        <v>2.0600215250000001E-2</v>
      </c>
      <c r="N110" s="36">
        <v>2.1078772126733699E-2</v>
      </c>
      <c r="O110" s="36">
        <v>6.5069253086873405E-2</v>
      </c>
      <c r="P110" s="37">
        <v>2.2291336938450503</v>
      </c>
      <c r="Q110" s="39">
        <v>0.10097413725</v>
      </c>
      <c r="R110" s="40">
        <v>0.17764384475</v>
      </c>
      <c r="S110" s="40">
        <v>6.7548525272576695E-2</v>
      </c>
      <c r="T110" s="40">
        <v>8.5641880256302594E-2</v>
      </c>
      <c r="U110" s="41">
        <v>1.7593004465111188</v>
      </c>
    </row>
    <row r="111" spans="1:21" x14ac:dyDescent="0.25">
      <c r="A111" s="25" t="s">
        <v>264</v>
      </c>
      <c r="B111" s="34">
        <v>0.19149249800000001</v>
      </c>
      <c r="C111" s="35">
        <v>0.19655113725000001</v>
      </c>
      <c r="D111" s="36">
        <v>0.87622009059509798</v>
      </c>
      <c r="E111" s="36">
        <v>0.90305799928646602</v>
      </c>
      <c r="F111" s="37">
        <v>1.0264169056377341</v>
      </c>
      <c r="G111" s="38">
        <v>0.78098435799999999</v>
      </c>
      <c r="H111" s="36">
        <v>0.79767987574999999</v>
      </c>
      <c r="I111" s="36">
        <v>0.632167244609808</v>
      </c>
      <c r="J111" s="36">
        <v>0.67377668664559398</v>
      </c>
      <c r="K111" s="37">
        <v>1.0213775315459006</v>
      </c>
      <c r="L111" s="38">
        <v>4.1769475000000001E-4</v>
      </c>
      <c r="M111" s="36">
        <v>1.4834827500000001E-4</v>
      </c>
      <c r="N111" s="36">
        <v>0.18701691531439299</v>
      </c>
      <c r="O111" s="36">
        <v>0.279541073417303</v>
      </c>
      <c r="P111" s="37">
        <v>0.35515953935260142</v>
      </c>
      <c r="Q111" s="39">
        <v>2.710544875E-2</v>
      </c>
      <c r="R111" s="40">
        <v>5.6206390000000002E-3</v>
      </c>
      <c r="S111" s="40">
        <v>3.3072620764248001E-3</v>
      </c>
      <c r="T111" s="40">
        <v>5.4608280796781599E-3</v>
      </c>
      <c r="U111" s="41">
        <v>0.20736196075705995</v>
      </c>
    </row>
    <row r="112" spans="1:21" x14ac:dyDescent="0.25">
      <c r="A112" s="25" t="s">
        <v>71</v>
      </c>
      <c r="B112" s="34">
        <v>0.34822801250000002</v>
      </c>
      <c r="C112" s="35">
        <v>0.35304794275000001</v>
      </c>
      <c r="D112" s="36">
        <v>0.92822901367731003</v>
      </c>
      <c r="E112" s="36">
        <v>0.93894648110703005</v>
      </c>
      <c r="F112" s="37">
        <v>1.0138413053430042</v>
      </c>
      <c r="G112" s="38">
        <v>0.106826384</v>
      </c>
      <c r="H112" s="36">
        <v>7.8496335E-2</v>
      </c>
      <c r="I112" s="36">
        <v>7.2903894054371005E-2</v>
      </c>
      <c r="J112" s="36">
        <v>9.8593837673530305E-2</v>
      </c>
      <c r="K112" s="37">
        <v>0.73480288352735035</v>
      </c>
      <c r="L112" s="38">
        <v>0.27673769349999999</v>
      </c>
      <c r="M112" s="36">
        <v>0.47622034000000002</v>
      </c>
      <c r="N112" s="36">
        <v>3.0307566747754099E-2</v>
      </c>
      <c r="O112" s="36">
        <v>8.0342023034604304E-2</v>
      </c>
      <c r="P112" s="37">
        <v>1.7208365581756213</v>
      </c>
      <c r="Q112" s="39">
        <v>0.26820790974999997</v>
      </c>
      <c r="R112" s="40">
        <v>9.2235381249999998E-2</v>
      </c>
      <c r="S112" s="40">
        <v>1.07535338227562E-5</v>
      </c>
      <c r="T112" s="40">
        <v>1.1746167714087499E-4</v>
      </c>
      <c r="U112" s="41">
        <v>0.34389508249765555</v>
      </c>
    </row>
    <row r="113" spans="1:21" x14ac:dyDescent="0.25">
      <c r="A113" s="25" t="s">
        <v>130</v>
      </c>
      <c r="B113" s="34">
        <v>0.20070650849999999</v>
      </c>
      <c r="C113" s="35">
        <v>0.19830398399999999</v>
      </c>
      <c r="D113" s="36">
        <v>0.94954152178176399</v>
      </c>
      <c r="E113" s="36">
        <v>0.94954152178176399</v>
      </c>
      <c r="F113" s="37">
        <v>0.98802966322340258</v>
      </c>
      <c r="G113" s="38">
        <v>0.107345422</v>
      </c>
      <c r="H113" s="36">
        <v>0.137660809</v>
      </c>
      <c r="I113" s="36">
        <v>0.35131009526393497</v>
      </c>
      <c r="J113" s="36">
        <v>0.39280341360219501</v>
      </c>
      <c r="K113" s="37">
        <v>1.2824096867400643</v>
      </c>
      <c r="L113" s="38">
        <v>0.32281405600000002</v>
      </c>
      <c r="M113" s="36">
        <v>0.32058613650000001</v>
      </c>
      <c r="N113" s="36">
        <v>0.977683127434128</v>
      </c>
      <c r="O113" s="36">
        <v>0.977683127434128</v>
      </c>
      <c r="P113" s="37">
        <v>0.99309844333420227</v>
      </c>
      <c r="Q113" s="39">
        <v>0.36913401325</v>
      </c>
      <c r="R113" s="40">
        <v>0.34344907099999999</v>
      </c>
      <c r="S113" s="40">
        <v>0.77669751168665502</v>
      </c>
      <c r="T113" s="40">
        <v>0.79823044786481701</v>
      </c>
      <c r="U113" s="41">
        <v>0.93041838105391661</v>
      </c>
    </row>
    <row r="114" spans="1:21" x14ac:dyDescent="0.25">
      <c r="A114" s="25" t="s">
        <v>105</v>
      </c>
      <c r="B114" s="34">
        <v>0.178276243</v>
      </c>
      <c r="C114" s="35">
        <v>0.17611060824999999</v>
      </c>
      <c r="D114" s="36">
        <v>0.93233418194430495</v>
      </c>
      <c r="E114" s="36">
        <v>0.93894648110703005</v>
      </c>
      <c r="F114" s="37">
        <v>0.98785236488296424</v>
      </c>
      <c r="G114" s="38">
        <v>0.63372562349999995</v>
      </c>
      <c r="H114" s="36">
        <v>0.14812368175000001</v>
      </c>
      <c r="I114" s="36">
        <v>2.6752401372617601E-7</v>
      </c>
      <c r="J114" s="36">
        <v>1.09703818794459E-5</v>
      </c>
      <c r="K114" s="37">
        <v>0.23373472092216896</v>
      </c>
      <c r="L114" s="38">
        <v>3.3576538750000003E-2</v>
      </c>
      <c r="M114" s="36">
        <v>0.10234614374999999</v>
      </c>
      <c r="N114" s="36">
        <v>1.0176135543690399E-2</v>
      </c>
      <c r="O114" s="36">
        <v>4.1286035634401003E-2</v>
      </c>
      <c r="P114" s="37">
        <v>3.0481445545068278</v>
      </c>
      <c r="Q114" s="39">
        <v>0.15442159475</v>
      </c>
      <c r="R114" s="40">
        <v>0.57341956650000003</v>
      </c>
      <c r="S114" s="40">
        <v>3.1597060337769099E-5</v>
      </c>
      <c r="T114" s="40">
        <v>2.0816400204322699E-4</v>
      </c>
      <c r="U114" s="41">
        <v>3.7133379397378619</v>
      </c>
    </row>
    <row r="115" spans="1:21" x14ac:dyDescent="0.25">
      <c r="A115" s="25" t="s">
        <v>202</v>
      </c>
      <c r="B115" s="34">
        <v>0.337565377</v>
      </c>
      <c r="C115" s="35">
        <v>0.33091698024999999</v>
      </c>
      <c r="D115" s="36">
        <v>0.88700244329079803</v>
      </c>
      <c r="E115" s="36">
        <v>0.90614638091577904</v>
      </c>
      <c r="F115" s="37">
        <v>0.98030486180459198</v>
      </c>
      <c r="G115" s="38">
        <v>0.30437080075</v>
      </c>
      <c r="H115" s="36">
        <v>0.35962158475</v>
      </c>
      <c r="I115" s="36">
        <v>0.27017806824756802</v>
      </c>
      <c r="J115" s="36">
        <v>0.30939746525124701</v>
      </c>
      <c r="K115" s="37">
        <v>1.1815245873252511</v>
      </c>
      <c r="L115" s="38">
        <v>9.6766697750000005E-2</v>
      </c>
      <c r="M115" s="36">
        <v>0.12986977375</v>
      </c>
      <c r="N115" s="36">
        <v>0.22250784853793501</v>
      </c>
      <c r="O115" s="36">
        <v>0.319152671640271</v>
      </c>
      <c r="P115" s="37">
        <v>1.3420916159144223</v>
      </c>
      <c r="Q115" s="39">
        <v>0.26129712425000001</v>
      </c>
      <c r="R115" s="40">
        <v>0.17959166100000001</v>
      </c>
      <c r="S115" s="40">
        <v>0.17585653815699101</v>
      </c>
      <c r="T115" s="40">
        <v>0.208096903485773</v>
      </c>
      <c r="U115" s="41">
        <v>0.68730821862460667</v>
      </c>
    </row>
    <row r="116" spans="1:21" x14ac:dyDescent="0.25">
      <c r="A116" s="25" t="s">
        <v>136</v>
      </c>
      <c r="B116" s="34">
        <v>0.63229808425</v>
      </c>
      <c r="C116" s="35">
        <v>0.61979073424999997</v>
      </c>
      <c r="D116" s="36">
        <v>0.76883895715357597</v>
      </c>
      <c r="E116" s="36">
        <v>0.80870468085783498</v>
      </c>
      <c r="F116" s="37">
        <v>0.98021921889129937</v>
      </c>
      <c r="G116" s="38">
        <v>0.12826169725</v>
      </c>
      <c r="H116" s="36">
        <v>0.120394485</v>
      </c>
      <c r="I116" s="36">
        <v>0.81914786900367198</v>
      </c>
      <c r="J116" s="36">
        <v>0.83682731941382305</v>
      </c>
      <c r="K116" s="37">
        <v>0.93866280878331343</v>
      </c>
      <c r="L116" s="38">
        <v>0.11790342099999999</v>
      </c>
      <c r="M116" s="36">
        <v>0.24280002175000001</v>
      </c>
      <c r="N116" s="36">
        <v>2.53841400263568E-3</v>
      </c>
      <c r="O116" s="36">
        <v>1.6384308562466601E-2</v>
      </c>
      <c r="P116" s="37">
        <v>2.0593127806698672</v>
      </c>
      <c r="Q116" s="39">
        <v>0.12153679724999999</v>
      </c>
      <c r="R116" s="40">
        <v>1.7014759000000001E-2</v>
      </c>
      <c r="S116" s="40">
        <v>2.87091728961796E-3</v>
      </c>
      <c r="T116" s="40">
        <v>4.9715884771432996E-3</v>
      </c>
      <c r="U116" s="41">
        <v>0.13999676957918192</v>
      </c>
    </row>
    <row r="117" spans="1:21" x14ac:dyDescent="0.25">
      <c r="A117" s="25" t="s">
        <v>6</v>
      </c>
      <c r="B117" s="34">
        <v>0.29544303025000002</v>
      </c>
      <c r="C117" s="35">
        <v>0.28897888724999998</v>
      </c>
      <c r="D117" s="36">
        <v>0.80147097654198396</v>
      </c>
      <c r="E117" s="36">
        <v>0.83682999021295401</v>
      </c>
      <c r="F117" s="37">
        <v>0.97812050941079853</v>
      </c>
      <c r="G117" s="38">
        <v>0.470695109</v>
      </c>
      <c r="H117" s="36">
        <v>0.48246011249999998</v>
      </c>
      <c r="I117" s="36">
        <v>0.63581743669373003</v>
      </c>
      <c r="J117" s="36">
        <v>0.67377668664559398</v>
      </c>
      <c r="K117" s="37">
        <v>1.0249949559174196</v>
      </c>
      <c r="L117" s="38">
        <v>4.0967720000000003E-3</v>
      </c>
      <c r="M117" s="36">
        <v>3.3312142500000002E-3</v>
      </c>
      <c r="N117" s="36">
        <v>0.67076359883494596</v>
      </c>
      <c r="O117" s="36">
        <v>0.73835993050048299</v>
      </c>
      <c r="P117" s="37">
        <v>0.81313147277905629</v>
      </c>
      <c r="Q117" s="39">
        <v>0.22976508849999999</v>
      </c>
      <c r="R117" s="40">
        <v>0.22522978599999999</v>
      </c>
      <c r="S117" s="40">
        <v>0.87104074685410304</v>
      </c>
      <c r="T117" s="40">
        <v>0.883484186094876</v>
      </c>
      <c r="U117" s="41">
        <v>0.98026113310073215</v>
      </c>
    </row>
    <row r="118" spans="1:21" x14ac:dyDescent="0.25">
      <c r="A118" s="25" t="s">
        <v>183</v>
      </c>
      <c r="B118" s="34">
        <v>0.3244581265</v>
      </c>
      <c r="C118" s="35">
        <v>0.30166842875</v>
      </c>
      <c r="D118" s="36">
        <v>0.489048665905222</v>
      </c>
      <c r="E118" s="36">
        <v>0.53833263998869396</v>
      </c>
      <c r="F118" s="37">
        <v>0.92976074294751865</v>
      </c>
      <c r="G118" s="38">
        <v>7.4780577000000001E-2</v>
      </c>
      <c r="H118" s="36">
        <v>0.14880674199999999</v>
      </c>
      <c r="I118" s="36">
        <v>6.11594794336392E-3</v>
      </c>
      <c r="J118" s="36">
        <v>1.0591031804361901E-2</v>
      </c>
      <c r="K118" s="37">
        <v>1.9899116584778422</v>
      </c>
      <c r="L118" s="38">
        <v>0.39211511599999999</v>
      </c>
      <c r="M118" s="36">
        <v>0.43305778700000003</v>
      </c>
      <c r="N118" s="36">
        <v>0.39174633448544899</v>
      </c>
      <c r="O118" s="36">
        <v>0.48327417867632599</v>
      </c>
      <c r="P118" s="37">
        <v>1.1044149264574643</v>
      </c>
      <c r="Q118" s="39">
        <v>0.20864618025000001</v>
      </c>
      <c r="R118" s="40">
        <v>0.11646704175</v>
      </c>
      <c r="S118" s="40">
        <v>2.21751226915111E-2</v>
      </c>
      <c r="T118" s="40">
        <v>3.1806741638329097E-2</v>
      </c>
      <c r="U118" s="41">
        <v>0.55820356553112593</v>
      </c>
    </row>
    <row r="119" spans="1:21" x14ac:dyDescent="0.25">
      <c r="A119" s="25" t="s">
        <v>205</v>
      </c>
      <c r="B119" s="34">
        <v>0.28905996025000003</v>
      </c>
      <c r="C119" s="35">
        <v>0.26869471924999999</v>
      </c>
      <c r="D119" s="36">
        <v>0.47967186804899198</v>
      </c>
      <c r="E119" s="36">
        <v>0.53213597861685102</v>
      </c>
      <c r="F119" s="37">
        <v>0.92954665536386738</v>
      </c>
      <c r="G119" s="38">
        <v>0.52786258225000005</v>
      </c>
      <c r="H119" s="36">
        <v>0.22001879525000001</v>
      </c>
      <c r="I119" s="36">
        <v>4.1094364900884299E-5</v>
      </c>
      <c r="J119" s="36">
        <v>3.07126306101346E-4</v>
      </c>
      <c r="K119" s="37">
        <v>0.41681074326612777</v>
      </c>
      <c r="L119" s="38">
        <v>2.2323585E-2</v>
      </c>
      <c r="M119" s="36">
        <v>3.9662109500000001E-2</v>
      </c>
      <c r="N119" s="36">
        <v>9.0343654813192301E-2</v>
      </c>
      <c r="O119" s="36">
        <v>0.16879998662464901</v>
      </c>
      <c r="P119" s="37">
        <v>1.7766908630491025</v>
      </c>
      <c r="Q119" s="39">
        <v>0.16075387250000001</v>
      </c>
      <c r="R119" s="40">
        <v>0.47162437600000001</v>
      </c>
      <c r="S119" s="40">
        <v>2.1504661076791801E-5</v>
      </c>
      <c r="T119" s="40">
        <v>1.6071904594233899E-4</v>
      </c>
      <c r="U119" s="41">
        <v>2.9338290186446363</v>
      </c>
    </row>
    <row r="120" spans="1:21" x14ac:dyDescent="0.25">
      <c r="A120" s="25" t="s">
        <v>292</v>
      </c>
      <c r="B120" s="34">
        <v>0.47439547250000003</v>
      </c>
      <c r="C120" s="35">
        <v>0.42917894400000001</v>
      </c>
      <c r="D120" s="36">
        <v>0.44027599906942</v>
      </c>
      <c r="E120" s="36">
        <v>0.50418703119240005</v>
      </c>
      <c r="F120" s="37">
        <v>0.90468600330075866</v>
      </c>
      <c r="G120" s="38">
        <v>0.350722545</v>
      </c>
      <c r="H120" s="36">
        <v>0.42103308750000001</v>
      </c>
      <c r="I120" s="36">
        <v>0.17437263041908099</v>
      </c>
      <c r="J120" s="36">
        <v>0.213456151030254</v>
      </c>
      <c r="K120" s="37">
        <v>1.2004734041263301</v>
      </c>
      <c r="L120" s="38">
        <v>8.9184817250000006E-2</v>
      </c>
      <c r="M120" s="36">
        <v>0.12950369049999999</v>
      </c>
      <c r="N120" s="36">
        <v>0.143738206065156</v>
      </c>
      <c r="O120" s="36">
        <v>0.23460718691094501</v>
      </c>
      <c r="P120" s="37">
        <v>1.45208225450504</v>
      </c>
      <c r="Q120" s="39">
        <v>8.5697165749999998E-2</v>
      </c>
      <c r="R120" s="40">
        <v>2.0284278499999999E-2</v>
      </c>
      <c r="S120" s="40">
        <v>1.93184940405738E-3</v>
      </c>
      <c r="T120" s="40">
        <v>3.4290326922018499E-3</v>
      </c>
      <c r="U120" s="41">
        <v>0.23669719205386905</v>
      </c>
    </row>
    <row r="121" spans="1:21" x14ac:dyDescent="0.25">
      <c r="A121" s="25" t="s">
        <v>97</v>
      </c>
      <c r="B121" s="34">
        <v>0.34744866424999998</v>
      </c>
      <c r="C121" s="35">
        <v>0.31043975774999999</v>
      </c>
      <c r="D121" s="36">
        <v>0.28109582231836799</v>
      </c>
      <c r="E121" s="36">
        <v>0.34709223277572399</v>
      </c>
      <c r="F121" s="37">
        <v>0.89348381413442146</v>
      </c>
      <c r="G121" s="38">
        <v>0.57153233675000004</v>
      </c>
      <c r="H121" s="36">
        <v>0.242488446</v>
      </c>
      <c r="I121" s="36">
        <v>8.9079595736313503E-5</v>
      </c>
      <c r="J121" s="36">
        <v>4.5176080694844703E-4</v>
      </c>
      <c r="K121" s="37">
        <v>0.42427773619757481</v>
      </c>
      <c r="L121" s="38">
        <v>2.9669422500000001E-3</v>
      </c>
      <c r="M121" s="36">
        <v>1.0338457000000001E-2</v>
      </c>
      <c r="N121" s="36">
        <v>8.6222871956460299E-3</v>
      </c>
      <c r="O121" s="36">
        <v>4.0513704456053602E-2</v>
      </c>
      <c r="P121" s="37">
        <v>3.4845494549143989</v>
      </c>
      <c r="Q121" s="39">
        <v>7.8052056750000001E-2</v>
      </c>
      <c r="R121" s="40">
        <v>0.43673333949999998</v>
      </c>
      <c r="S121" s="40">
        <v>4.6410347293848198E-5</v>
      </c>
      <c r="T121" s="40">
        <v>2.43800214062648E-4</v>
      </c>
      <c r="U121" s="41">
        <v>5.5954110331628124</v>
      </c>
    </row>
    <row r="122" spans="1:21" x14ac:dyDescent="0.25">
      <c r="A122" s="25" t="s">
        <v>69</v>
      </c>
      <c r="B122" s="34">
        <v>0.62188522324999995</v>
      </c>
      <c r="C122" s="35">
        <v>0.55152454100000003</v>
      </c>
      <c r="D122" s="36">
        <v>4.7819431344468697E-3</v>
      </c>
      <c r="E122" s="36">
        <v>9.5638862688937395E-3</v>
      </c>
      <c r="F122" s="37">
        <v>0.88685905434078038</v>
      </c>
      <c r="G122" s="38">
        <v>0.26191722049999999</v>
      </c>
      <c r="H122" s="36">
        <v>0.41845870000000002</v>
      </c>
      <c r="I122" s="36">
        <v>4.3742052240062698E-4</v>
      </c>
      <c r="J122" s="36">
        <v>1.44450498095091E-3</v>
      </c>
      <c r="K122" s="37">
        <v>1.5976753998884163</v>
      </c>
      <c r="L122" s="38">
        <v>7.1796524999999996E-3</v>
      </c>
      <c r="M122" s="36">
        <v>2.1758295E-2</v>
      </c>
      <c r="N122" s="36">
        <v>2.2323210470380901E-4</v>
      </c>
      <c r="O122" s="36">
        <v>4.2391334198213001E-3</v>
      </c>
      <c r="P122" s="37">
        <v>3.0305498768916741</v>
      </c>
      <c r="Q122" s="39">
        <v>0.10901790375000001</v>
      </c>
      <c r="R122" s="40">
        <v>8.25846425E-3</v>
      </c>
      <c r="S122" s="40">
        <v>2.60503664938284E-4</v>
      </c>
      <c r="T122" s="40">
        <v>7.1137539271608501E-4</v>
      </c>
      <c r="U122" s="41">
        <v>7.5753284239791663E-2</v>
      </c>
    </row>
    <row r="123" spans="1:21" x14ac:dyDescent="0.25">
      <c r="A123" s="25" t="s">
        <v>109</v>
      </c>
      <c r="B123" s="34">
        <v>0.14751384449999999</v>
      </c>
      <c r="C123" s="35">
        <v>0.13022662325000001</v>
      </c>
      <c r="D123" s="36">
        <v>0.56061173763447902</v>
      </c>
      <c r="E123" s="36">
        <v>0.60308232381890903</v>
      </c>
      <c r="F123" s="37">
        <v>0.88280949961954258</v>
      </c>
      <c r="G123" s="38">
        <v>0.25578758000000001</v>
      </c>
      <c r="H123" s="36">
        <v>0.11850715175</v>
      </c>
      <c r="I123" s="36">
        <v>6.3361300941706701E-3</v>
      </c>
      <c r="J123" s="36">
        <v>1.08401261852076E-2</v>
      </c>
      <c r="K123" s="37">
        <v>0.46330299442216855</v>
      </c>
      <c r="L123" s="38">
        <v>0.25846596599999999</v>
      </c>
      <c r="M123" s="36">
        <v>0.37982791674999999</v>
      </c>
      <c r="N123" s="36">
        <v>1.04355292409082E-3</v>
      </c>
      <c r="O123" s="36">
        <v>8.2324730678275896E-3</v>
      </c>
      <c r="P123" s="37">
        <v>1.469547123082348</v>
      </c>
      <c r="Q123" s="39">
        <v>0.33823260975000002</v>
      </c>
      <c r="R123" s="40">
        <v>0.37143830825000002</v>
      </c>
      <c r="S123" s="40">
        <v>0.46813070455214401</v>
      </c>
      <c r="T123" s="40">
        <v>0.50359515186670001</v>
      </c>
      <c r="U123" s="41">
        <v>1.0981741486267202</v>
      </c>
    </row>
    <row r="124" spans="1:21" x14ac:dyDescent="0.25">
      <c r="A124" s="25" t="s">
        <v>100</v>
      </c>
      <c r="B124" s="34">
        <v>0.36211449000000001</v>
      </c>
      <c r="C124" s="35">
        <v>0.31717150399999999</v>
      </c>
      <c r="D124" s="36">
        <v>0.32019616897220998</v>
      </c>
      <c r="E124" s="36">
        <v>0.37576740490953597</v>
      </c>
      <c r="F124" s="37">
        <v>0.8758873581667499</v>
      </c>
      <c r="G124" s="38">
        <v>0.20250414450000001</v>
      </c>
      <c r="H124" s="36">
        <v>0.34943865824999998</v>
      </c>
      <c r="I124" s="36">
        <v>1.55121203947974E-2</v>
      </c>
      <c r="J124" s="36">
        <v>2.44746788451248E-2</v>
      </c>
      <c r="K124" s="37">
        <v>1.7255876866757163</v>
      </c>
      <c r="L124" s="38">
        <v>0.28480244075</v>
      </c>
      <c r="M124" s="36">
        <v>0.22778796100000001</v>
      </c>
      <c r="N124" s="36">
        <v>0.25552080455598503</v>
      </c>
      <c r="O124" s="36">
        <v>0.352271400455824</v>
      </c>
      <c r="P124" s="37">
        <v>0.7998104243774814</v>
      </c>
      <c r="Q124" s="39">
        <v>0.150578925</v>
      </c>
      <c r="R124" s="40">
        <v>0.1056018765</v>
      </c>
      <c r="S124" s="40">
        <v>3.3388372377211602E-2</v>
      </c>
      <c r="T124" s="40">
        <v>4.6030571626835402E-2</v>
      </c>
      <c r="U124" s="41">
        <v>0.70130582018698828</v>
      </c>
    </row>
    <row r="125" spans="1:21" x14ac:dyDescent="0.25">
      <c r="A125" s="25" t="s">
        <v>153</v>
      </c>
      <c r="B125" s="34">
        <v>0.17308750075000001</v>
      </c>
      <c r="C125" s="35">
        <v>0.14723424500000001</v>
      </c>
      <c r="D125" s="36">
        <v>0.42697013190796501</v>
      </c>
      <c r="E125" s="36">
        <v>0.49292486773114702</v>
      </c>
      <c r="F125" s="37">
        <v>0.85063476196735133</v>
      </c>
      <c r="G125" s="38">
        <v>0.61297725624999999</v>
      </c>
      <c r="H125" s="36">
        <v>0.107970051</v>
      </c>
      <c r="I125" s="36">
        <v>1.12210016140828E-4</v>
      </c>
      <c r="J125" s="36">
        <v>5.1399426748379405E-4</v>
      </c>
      <c r="K125" s="37">
        <v>0.17614038677474994</v>
      </c>
      <c r="L125" s="38">
        <v>1.806556225E-2</v>
      </c>
      <c r="M125" s="36">
        <v>5.4917941999999997E-2</v>
      </c>
      <c r="N125" s="36">
        <v>0.10296335742156699</v>
      </c>
      <c r="O125" s="36">
        <v>0.179702871405199</v>
      </c>
      <c r="P125" s="37">
        <v>3.0399243178827713</v>
      </c>
      <c r="Q125" s="39">
        <v>0.1958696805</v>
      </c>
      <c r="R125" s="40">
        <v>0.68987776224999997</v>
      </c>
      <c r="S125" s="40">
        <v>1.8331898205310501E-5</v>
      </c>
      <c r="T125" s="40">
        <v>1.6071904594233899E-4</v>
      </c>
      <c r="U125" s="41">
        <v>3.5221263469105417</v>
      </c>
    </row>
    <row r="126" spans="1:21" x14ac:dyDescent="0.25">
      <c r="A126" s="25" t="s">
        <v>115</v>
      </c>
      <c r="B126" s="34">
        <v>0.65187751174999997</v>
      </c>
      <c r="C126" s="35">
        <v>0.55374413124999999</v>
      </c>
      <c r="D126" s="36">
        <v>0.14622076374823201</v>
      </c>
      <c r="E126" s="36">
        <v>0.18538703975222301</v>
      </c>
      <c r="F126" s="37">
        <v>0.84946039903024773</v>
      </c>
      <c r="G126" s="38">
        <v>0.26402043349999998</v>
      </c>
      <c r="H126" s="36">
        <v>0.34690975899999998</v>
      </c>
      <c r="I126" s="36">
        <v>0.21908761117991901</v>
      </c>
      <c r="J126" s="36">
        <v>0.257111080888831</v>
      </c>
      <c r="K126" s="37">
        <v>1.3139504181595854</v>
      </c>
      <c r="L126" s="38">
        <v>3.3773093749999997E-2</v>
      </c>
      <c r="M126" s="36">
        <v>1.7688094500000001E-2</v>
      </c>
      <c r="N126" s="36">
        <v>0.21751274641391199</v>
      </c>
      <c r="O126" s="36">
        <v>0.31517153051811703</v>
      </c>
      <c r="P126" s="37">
        <v>0.52373331951562785</v>
      </c>
      <c r="Q126" s="39">
        <v>5.0328960999999998E-2</v>
      </c>
      <c r="R126" s="40">
        <v>8.1658015249999993E-2</v>
      </c>
      <c r="S126" s="40">
        <v>0.263324803850776</v>
      </c>
      <c r="T126" s="40">
        <v>0.30154937215169503</v>
      </c>
      <c r="U126" s="41">
        <v>1.6224856151908242</v>
      </c>
    </row>
    <row r="127" spans="1:21" x14ac:dyDescent="0.25">
      <c r="A127" s="25" t="s">
        <v>164</v>
      </c>
      <c r="B127" s="34">
        <v>0.2786445515</v>
      </c>
      <c r="C127" s="35">
        <v>0.23397108450000001</v>
      </c>
      <c r="D127" s="36">
        <v>0.45089418758077998</v>
      </c>
      <c r="E127" s="36">
        <v>0.51221579709176601</v>
      </c>
      <c r="F127" s="37">
        <v>0.83967579211754295</v>
      </c>
      <c r="G127" s="38">
        <v>0.52066558325000001</v>
      </c>
      <c r="H127" s="36">
        <v>0.18960119375000001</v>
      </c>
      <c r="I127" s="36">
        <v>1.5615150261638901E-4</v>
      </c>
      <c r="J127" s="36">
        <v>6.5667161914820596E-4</v>
      </c>
      <c r="K127" s="37">
        <v>0.364151577998506</v>
      </c>
      <c r="L127" s="38">
        <v>2.065826275E-2</v>
      </c>
      <c r="M127" s="36">
        <v>6.47800345E-2</v>
      </c>
      <c r="N127" s="36">
        <v>8.9198747251724203E-4</v>
      </c>
      <c r="O127" s="36">
        <v>7.7261155734787597E-3</v>
      </c>
      <c r="P127" s="37">
        <v>3.1357929407689427</v>
      </c>
      <c r="Q127" s="39">
        <v>0.1800316025</v>
      </c>
      <c r="R127" s="40">
        <v>0.51164768800000004</v>
      </c>
      <c r="S127" s="40">
        <v>8.2631235790609696E-4</v>
      </c>
      <c r="T127" s="40">
        <v>1.77782355791918E-3</v>
      </c>
      <c r="U127" s="41">
        <v>2.8419881892680485</v>
      </c>
    </row>
    <row r="128" spans="1:21" x14ac:dyDescent="0.25">
      <c r="A128" s="25" t="s">
        <v>29</v>
      </c>
      <c r="B128" s="34">
        <v>0.18035728775000001</v>
      </c>
      <c r="C128" s="35">
        <v>0.14913703249999999</v>
      </c>
      <c r="D128" s="36">
        <v>0.46566624951476498</v>
      </c>
      <c r="E128" s="36">
        <v>0.52401640058557797</v>
      </c>
      <c r="F128" s="37">
        <v>0.8268977337179988</v>
      </c>
      <c r="G128" s="38">
        <v>0.55670908124999996</v>
      </c>
      <c r="H128" s="36">
        <v>0.10834718024999999</v>
      </c>
      <c r="I128" s="36">
        <v>4.9561393395752703E-5</v>
      </c>
      <c r="J128" s="36">
        <v>3.09986406859848E-4</v>
      </c>
      <c r="K128" s="37">
        <v>0.19462082423143515</v>
      </c>
      <c r="L128" s="38">
        <v>1.8093340249999999E-2</v>
      </c>
      <c r="M128" s="36">
        <v>7.1348889250000005E-2</v>
      </c>
      <c r="N128" s="36">
        <v>2.3882441801810199E-4</v>
      </c>
      <c r="O128" s="36">
        <v>4.2391334198213001E-3</v>
      </c>
      <c r="P128" s="37">
        <v>3.9433785174078073</v>
      </c>
      <c r="Q128" s="39">
        <v>0.24484029025000001</v>
      </c>
      <c r="R128" s="40">
        <v>0.67116689775000005</v>
      </c>
      <c r="S128" s="40">
        <v>1.44647709672794E-5</v>
      </c>
      <c r="T128" s="40">
        <v>1.46714105525262E-4</v>
      </c>
      <c r="U128" s="41">
        <v>2.741243677928535</v>
      </c>
    </row>
    <row r="129" spans="1:21" x14ac:dyDescent="0.25">
      <c r="A129" s="25" t="s">
        <v>117</v>
      </c>
      <c r="B129" s="34">
        <v>0.46051134775000002</v>
      </c>
      <c r="C129" s="35">
        <v>0.37831415024999998</v>
      </c>
      <c r="D129" s="36">
        <v>0.13828702024893799</v>
      </c>
      <c r="E129" s="36">
        <v>0.18015373280136901</v>
      </c>
      <c r="F129" s="37">
        <v>0.82150885553286557</v>
      </c>
      <c r="G129" s="38">
        <v>0.48025007450000001</v>
      </c>
      <c r="H129" s="36">
        <v>0.4770836645</v>
      </c>
      <c r="I129" s="36">
        <v>0.94196604363832004</v>
      </c>
      <c r="J129" s="36">
        <v>0.94196604363832004</v>
      </c>
      <c r="K129" s="37">
        <v>0.99340674750900015</v>
      </c>
      <c r="L129" s="38">
        <v>5.6502692500000002E-3</v>
      </c>
      <c r="M129" s="36">
        <v>1.6028205E-3</v>
      </c>
      <c r="N129" s="36">
        <v>1.90001599656262E-2</v>
      </c>
      <c r="O129" s="36">
        <v>5.99560603359761E-2</v>
      </c>
      <c r="P129" s="37">
        <v>0.28367152591887546</v>
      </c>
      <c r="Q129" s="39">
        <v>5.3588308750000001E-2</v>
      </c>
      <c r="R129" s="40">
        <v>0.14299936475</v>
      </c>
      <c r="S129" s="40">
        <v>3.2640263641074002E-3</v>
      </c>
      <c r="T129" s="40">
        <v>5.4608280796781599E-3</v>
      </c>
      <c r="U129" s="41">
        <v>2.6684806459767216</v>
      </c>
    </row>
    <row r="130" spans="1:21" x14ac:dyDescent="0.25">
      <c r="A130" s="25" t="s">
        <v>74</v>
      </c>
      <c r="B130" s="34">
        <v>0.31987529125000003</v>
      </c>
      <c r="C130" s="35">
        <v>0.26269702675000001</v>
      </c>
      <c r="D130" s="36">
        <v>1.5076645938396801E-2</v>
      </c>
      <c r="E130" s="36">
        <v>2.4054873294970198E-2</v>
      </c>
      <c r="F130" s="37">
        <v>0.82124826123155581</v>
      </c>
      <c r="G130" s="38">
        <v>0.4228784525</v>
      </c>
      <c r="H130" s="36">
        <v>0.35821605899999998</v>
      </c>
      <c r="I130" s="36">
        <v>0.215077683431081</v>
      </c>
      <c r="J130" s="36">
        <v>0.254508592060113</v>
      </c>
      <c r="K130" s="37">
        <v>0.84708988335129221</v>
      </c>
      <c r="L130" s="38">
        <v>7.9522451499999994E-2</v>
      </c>
      <c r="M130" s="36">
        <v>8.2368394750000004E-2</v>
      </c>
      <c r="N130" s="36">
        <v>0.685307518817037</v>
      </c>
      <c r="O130" s="36">
        <v>0.74856667440014801</v>
      </c>
      <c r="P130" s="37">
        <v>1.0357879214777479</v>
      </c>
      <c r="Q130" s="39">
        <v>0.1777238045</v>
      </c>
      <c r="R130" s="40">
        <v>0.29671851900000001</v>
      </c>
      <c r="S130" s="40">
        <v>3.3836018858957102E-2</v>
      </c>
      <c r="T130" s="40">
        <v>4.6199179595883801E-2</v>
      </c>
      <c r="U130" s="41">
        <v>1.6695485437911612</v>
      </c>
    </row>
    <row r="131" spans="1:21" x14ac:dyDescent="0.25">
      <c r="A131" s="25" t="s">
        <v>114</v>
      </c>
      <c r="B131" s="34">
        <v>0.41958183850000003</v>
      </c>
      <c r="C131" s="35">
        <v>0.34221407050000002</v>
      </c>
      <c r="D131" s="36">
        <v>8.7618994664732399E-4</v>
      </c>
      <c r="E131" s="36">
        <v>2.6472121792323398E-3</v>
      </c>
      <c r="F131" s="37">
        <v>0.8156074431710657</v>
      </c>
      <c r="G131" s="38">
        <v>0.35546465924999998</v>
      </c>
      <c r="H131" s="36">
        <v>0.46225361149999999</v>
      </c>
      <c r="I131" s="36">
        <v>2.59505731201389E-3</v>
      </c>
      <c r="J131" s="36">
        <v>5.2642591186567601E-3</v>
      </c>
      <c r="K131" s="37">
        <v>1.3004207295186969</v>
      </c>
      <c r="L131" s="38">
        <v>0.107484754</v>
      </c>
      <c r="M131" s="36">
        <v>0.16914702274999999</v>
      </c>
      <c r="N131" s="36">
        <v>3.1555109473385801E-2</v>
      </c>
      <c r="O131" s="36">
        <v>8.1469555367650506E-2</v>
      </c>
      <c r="P131" s="37">
        <v>1.5736838617130759</v>
      </c>
      <c r="Q131" s="39">
        <v>0.11746874825</v>
      </c>
      <c r="R131" s="40">
        <v>2.6385295249999999E-2</v>
      </c>
      <c r="S131" s="40">
        <v>6.1305698680472605E-5</v>
      </c>
      <c r="T131" s="40">
        <v>2.8081965202022901E-4</v>
      </c>
      <c r="U131" s="41">
        <v>0.22461544575112127</v>
      </c>
    </row>
    <row r="132" spans="1:21" x14ac:dyDescent="0.25">
      <c r="A132" s="25" t="s">
        <v>180</v>
      </c>
      <c r="B132" s="34">
        <v>0.20507543125</v>
      </c>
      <c r="C132" s="35">
        <v>0.16647652225000001</v>
      </c>
      <c r="D132" s="36">
        <v>0.30386693903962397</v>
      </c>
      <c r="E132" s="36">
        <v>0.36259752389602201</v>
      </c>
      <c r="F132" s="37">
        <v>0.81178189525323752</v>
      </c>
      <c r="G132" s="38">
        <v>0.57552731999999995</v>
      </c>
      <c r="H132" s="36">
        <v>0.10480252125</v>
      </c>
      <c r="I132" s="36">
        <v>5.33568563046995E-5</v>
      </c>
      <c r="J132" s="36">
        <v>3.09986406859848E-4</v>
      </c>
      <c r="K132" s="37">
        <v>0.18209825599591001</v>
      </c>
      <c r="L132" s="38">
        <v>6.5104251249999995E-2</v>
      </c>
      <c r="M132" s="36">
        <v>0.12879456724999999</v>
      </c>
      <c r="N132" s="36">
        <v>5.9380985963823898E-3</v>
      </c>
      <c r="O132" s="36">
        <v>3.2198174600432901E-2</v>
      </c>
      <c r="P132" s="37">
        <v>1.9782819827760481</v>
      </c>
      <c r="Q132" s="39">
        <v>0.15429299725000001</v>
      </c>
      <c r="R132" s="40">
        <v>0.59992638924999997</v>
      </c>
      <c r="S132" s="40">
        <v>9.0114195228837297E-7</v>
      </c>
      <c r="T132" s="40">
        <v>2.1327026204158199E-5</v>
      </c>
      <c r="U132" s="41">
        <v>3.8882282407019604</v>
      </c>
    </row>
    <row r="133" spans="1:21" x14ac:dyDescent="0.25">
      <c r="A133" s="25" t="s">
        <v>365</v>
      </c>
      <c r="B133" s="34">
        <v>0.37888816600000003</v>
      </c>
      <c r="C133" s="35">
        <v>0.29260615325</v>
      </c>
      <c r="D133" s="36">
        <v>0.311922255890974</v>
      </c>
      <c r="E133" s="36">
        <v>0.36910800280431899</v>
      </c>
      <c r="F133" s="37">
        <v>0.77227577820416793</v>
      </c>
      <c r="G133" s="38">
        <v>0.23778307100000001</v>
      </c>
      <c r="H133" s="36">
        <v>0.47766285200000003</v>
      </c>
      <c r="I133" s="36">
        <v>1.5768533287308199E-2</v>
      </c>
      <c r="J133" s="36">
        <v>2.4605843151623799E-2</v>
      </c>
      <c r="K133" s="37">
        <v>2.0088177429586649</v>
      </c>
      <c r="L133" s="38">
        <v>0.26007360725000001</v>
      </c>
      <c r="M133" s="36">
        <v>0.15116474725000001</v>
      </c>
      <c r="N133" s="36">
        <v>6.73321346863964E-2</v>
      </c>
      <c r="O133" s="36">
        <v>0.140605340080416</v>
      </c>
      <c r="P133" s="37">
        <v>0.58123832267489728</v>
      </c>
      <c r="Q133" s="39">
        <v>0.12325515575</v>
      </c>
      <c r="R133" s="40">
        <v>7.8566247749999998E-2</v>
      </c>
      <c r="S133" s="40">
        <v>0.46427784764737101</v>
      </c>
      <c r="T133" s="40">
        <v>0.50326301042692101</v>
      </c>
      <c r="U133" s="41">
        <v>0.63742767815211654</v>
      </c>
    </row>
    <row r="134" spans="1:21" x14ac:dyDescent="0.25">
      <c r="A134" s="25" t="s">
        <v>318</v>
      </c>
      <c r="B134" s="34">
        <v>0.44619394200000001</v>
      </c>
      <c r="C134" s="35">
        <v>0.34023128650000001</v>
      </c>
      <c r="D134" s="36">
        <v>0.140658014674265</v>
      </c>
      <c r="E134" s="36">
        <v>0.18157670985223301</v>
      </c>
      <c r="F134" s="37">
        <v>0.76251883872506721</v>
      </c>
      <c r="G134" s="38">
        <v>0.17168501975</v>
      </c>
      <c r="H134" s="36">
        <v>0.57119339874999997</v>
      </c>
      <c r="I134" s="36">
        <v>2.6846291307221801E-4</v>
      </c>
      <c r="J134" s="36">
        <v>1.03031712584473E-3</v>
      </c>
      <c r="K134" s="37">
        <v>3.3269844951047336</v>
      </c>
      <c r="L134" s="38">
        <v>0.18182818049999999</v>
      </c>
      <c r="M134" s="36">
        <v>5.8273374250000003E-2</v>
      </c>
      <c r="N134" s="36">
        <v>3.0552600308933999E-2</v>
      </c>
      <c r="O134" s="36">
        <v>8.0342023034604304E-2</v>
      </c>
      <c r="P134" s="37">
        <v>0.32048593397215458</v>
      </c>
      <c r="Q134" s="39">
        <v>0.20029285775</v>
      </c>
      <c r="R134" s="40">
        <v>3.0301940749999999E-2</v>
      </c>
      <c r="S134" s="40">
        <v>9.0615611944870996E-5</v>
      </c>
      <c r="T134" s="40">
        <v>3.4776802422085599E-4</v>
      </c>
      <c r="U134" s="41">
        <v>0.15128817417854232</v>
      </c>
    </row>
    <row r="135" spans="1:21" x14ac:dyDescent="0.25">
      <c r="A135" s="25" t="s">
        <v>104</v>
      </c>
      <c r="B135" s="34">
        <v>0.46713925625000002</v>
      </c>
      <c r="C135" s="35">
        <v>0.3245409105</v>
      </c>
      <c r="D135" s="36">
        <v>2.2670793741093799E-2</v>
      </c>
      <c r="E135" s="36">
        <v>3.3533882408701199E-2</v>
      </c>
      <c r="F135" s="37">
        <v>0.69474124933382753</v>
      </c>
      <c r="G135" s="38">
        <v>0.11332149575</v>
      </c>
      <c r="H135" s="36">
        <v>0.24794264050000001</v>
      </c>
      <c r="I135" s="36">
        <v>1.57231232753796E-4</v>
      </c>
      <c r="J135" s="36">
        <v>6.5667161914820596E-4</v>
      </c>
      <c r="K135" s="37">
        <v>2.1879577114565221</v>
      </c>
      <c r="L135" s="38">
        <v>0.21706244875</v>
      </c>
      <c r="M135" s="36">
        <v>0.32492717124999998</v>
      </c>
      <c r="N135" s="36">
        <v>2.0304661627810801E-3</v>
      </c>
      <c r="O135" s="36">
        <v>1.37298188149958E-2</v>
      </c>
      <c r="P135" s="37">
        <v>1.4969294464388556</v>
      </c>
      <c r="Q135" s="39">
        <v>0.2024767995</v>
      </c>
      <c r="R135" s="40">
        <v>0.10258927775</v>
      </c>
      <c r="S135" s="40">
        <v>3.0426205080270701E-2</v>
      </c>
      <c r="T135" s="40">
        <v>4.2358050209788702E-2</v>
      </c>
      <c r="U135" s="41">
        <v>0.50667176685593551</v>
      </c>
    </row>
    <row r="136" spans="1:21" x14ac:dyDescent="0.25">
      <c r="A136" s="25" t="s">
        <v>64</v>
      </c>
      <c r="B136" s="34">
        <v>0.51695857525</v>
      </c>
      <c r="C136" s="35">
        <v>0.34842804799999999</v>
      </c>
      <c r="D136" s="36">
        <v>1.8094789228331999E-2</v>
      </c>
      <c r="E136" s="36">
        <v>2.82319858204522E-2</v>
      </c>
      <c r="F136" s="37">
        <v>0.67399606986207927</v>
      </c>
      <c r="G136" s="38">
        <v>0.45491726449999997</v>
      </c>
      <c r="H136" s="36">
        <v>0.13380237325</v>
      </c>
      <c r="I136" s="36">
        <v>4.9041920715822702E-5</v>
      </c>
      <c r="J136" s="36">
        <v>3.09986406859848E-4</v>
      </c>
      <c r="K136" s="37">
        <v>0.29412463252425103</v>
      </c>
      <c r="L136" s="38">
        <v>7.4170859999999998E-4</v>
      </c>
      <c r="M136" s="36">
        <v>8.7842425000000002E-4</v>
      </c>
      <c r="N136" s="36">
        <v>0.775178698370111</v>
      </c>
      <c r="O136" s="36">
        <v>0.80346989174128303</v>
      </c>
      <c r="P136" s="37">
        <v>1.1843252862377489</v>
      </c>
      <c r="Q136" s="39">
        <v>2.7382451750000002E-2</v>
      </c>
      <c r="R136" s="40">
        <v>0.51689115424999998</v>
      </c>
      <c r="S136" s="40">
        <v>1.03079339768007E-4</v>
      </c>
      <c r="T136" s="40">
        <v>3.6593165617642299E-4</v>
      </c>
      <c r="U136" s="41">
        <v>18.876730212808646</v>
      </c>
    </row>
    <row r="137" spans="1:21" x14ac:dyDescent="0.25">
      <c r="A137" s="25" t="s">
        <v>90</v>
      </c>
      <c r="B137" s="34">
        <v>0.18637095575000001</v>
      </c>
      <c r="C137" s="35">
        <v>0.1209216055</v>
      </c>
      <c r="D137" s="36">
        <v>1.4857896344859E-2</v>
      </c>
      <c r="E137" s="36">
        <v>2.4054873294970198E-2</v>
      </c>
      <c r="F137" s="37">
        <v>0.64882215693632828</v>
      </c>
      <c r="G137" s="38">
        <v>0.62269368449999996</v>
      </c>
      <c r="H137" s="36">
        <v>9.8459033500000001E-2</v>
      </c>
      <c r="I137" s="36">
        <v>2.7240014308596899E-7</v>
      </c>
      <c r="J137" s="36">
        <v>1.09703818794459E-5</v>
      </c>
      <c r="K137" s="37">
        <v>0.15811792531517158</v>
      </c>
      <c r="L137" s="38">
        <v>2.041015325E-2</v>
      </c>
      <c r="M137" s="36">
        <v>6.236529725E-2</v>
      </c>
      <c r="N137" s="36">
        <v>5.8948904101264695E-4</v>
      </c>
      <c r="O137" s="36">
        <v>5.9791031302711302E-3</v>
      </c>
      <c r="P137" s="37">
        <v>3.0556016158281416</v>
      </c>
      <c r="Q137" s="39">
        <v>0.1705252065</v>
      </c>
      <c r="R137" s="40">
        <v>0.71825406375</v>
      </c>
      <c r="S137" s="40">
        <v>1.5257113562953099E-7</v>
      </c>
      <c r="T137" s="40">
        <v>5.4162753148483604E-6</v>
      </c>
      <c r="U137" s="41">
        <v>4.212011106698176</v>
      </c>
    </row>
    <row r="138" spans="1:21" x14ac:dyDescent="0.25">
      <c r="A138" s="25" t="s">
        <v>118</v>
      </c>
      <c r="B138" s="34">
        <v>0.30302994875</v>
      </c>
      <c r="C138" s="35">
        <v>0.188539436</v>
      </c>
      <c r="D138" s="36">
        <v>1.5634382467716101E-2</v>
      </c>
      <c r="E138" s="36">
        <v>2.4667581226840998E-2</v>
      </c>
      <c r="F138" s="37">
        <v>0.62218086620720525</v>
      </c>
      <c r="G138" s="38">
        <v>0.44443314574999998</v>
      </c>
      <c r="H138" s="36">
        <v>0.139538525</v>
      </c>
      <c r="I138" s="36">
        <v>7.9813980097321897E-4</v>
      </c>
      <c r="J138" s="36">
        <v>2.3129765660856502E-3</v>
      </c>
      <c r="K138" s="37">
        <v>0.31396966300639606</v>
      </c>
      <c r="L138" s="38">
        <v>4.7898158750000003E-2</v>
      </c>
      <c r="M138" s="36">
        <v>8.2785460500000005E-2</v>
      </c>
      <c r="N138" s="36">
        <v>0.23868061843132299</v>
      </c>
      <c r="O138" s="36">
        <v>0.33557077046780098</v>
      </c>
      <c r="P138" s="37">
        <v>1.7283641513673007</v>
      </c>
      <c r="Q138" s="39">
        <v>0.2046387465</v>
      </c>
      <c r="R138" s="40">
        <v>0.58913657875000003</v>
      </c>
      <c r="S138" s="40">
        <v>7.6266984599943695E-4</v>
      </c>
      <c r="T138" s="40">
        <v>1.69217372081125E-3</v>
      </c>
      <c r="U138" s="41">
        <v>2.878910220210912</v>
      </c>
    </row>
    <row r="139" spans="1:21" x14ac:dyDescent="0.25">
      <c r="A139" s="25" t="s">
        <v>382</v>
      </c>
      <c r="B139" s="34">
        <v>0.45332429099999999</v>
      </c>
      <c r="C139" s="35">
        <v>0.273618103</v>
      </c>
      <c r="D139" s="36">
        <v>5.3345122752232197E-3</v>
      </c>
      <c r="E139" s="36">
        <v>1.03767225079685E-2</v>
      </c>
      <c r="F139" s="37">
        <v>0.60358138408250439</v>
      </c>
      <c r="G139" s="38">
        <v>0.26487659175</v>
      </c>
      <c r="H139" s="36">
        <v>0.48080655449999998</v>
      </c>
      <c r="I139" s="36">
        <v>4.2041245227965197E-3</v>
      </c>
      <c r="J139" s="36">
        <v>7.8550747662777098E-3</v>
      </c>
      <c r="K139" s="37">
        <v>1.8152096843416137</v>
      </c>
      <c r="L139" s="38">
        <v>0.123599694</v>
      </c>
      <c r="M139" s="36">
        <v>9.2746249500000003E-2</v>
      </c>
      <c r="N139" s="36">
        <v>9.4723613193937198E-2</v>
      </c>
      <c r="O139" s="36">
        <v>0.17468510485115701</v>
      </c>
      <c r="P139" s="37">
        <v>0.75037604462030472</v>
      </c>
      <c r="Q139" s="39">
        <v>0.15819942325</v>
      </c>
      <c r="R139" s="40">
        <v>0.152829093</v>
      </c>
      <c r="S139" s="40">
        <v>0.93486494898143802</v>
      </c>
      <c r="T139" s="40">
        <v>0.93486494898143802</v>
      </c>
      <c r="U139" s="41">
        <v>0.96605341448360815</v>
      </c>
    </row>
    <row r="140" spans="1:21" x14ac:dyDescent="0.25">
      <c r="A140" s="25" t="s">
        <v>46</v>
      </c>
      <c r="B140" s="34">
        <v>0.49335084475000002</v>
      </c>
      <c r="C140" s="35">
        <v>0.29224813425000001</v>
      </c>
      <c r="D140" s="36">
        <v>4.1389799467910103E-3</v>
      </c>
      <c r="E140" s="36">
        <v>8.3962164634903292E-3</v>
      </c>
      <c r="F140" s="37">
        <v>0.5923738397531142</v>
      </c>
      <c r="G140" s="38">
        <v>0.45216899475</v>
      </c>
      <c r="H140" s="36">
        <v>0.13472955025</v>
      </c>
      <c r="I140" s="36">
        <v>8.1054671446836005E-7</v>
      </c>
      <c r="J140" s="36">
        <v>1.6442519064929601E-5</v>
      </c>
      <c r="K140" s="37">
        <v>0.29796282322384954</v>
      </c>
      <c r="L140" s="38">
        <v>2.1205059999999999E-3</v>
      </c>
      <c r="M140" s="36">
        <v>1.272851E-3</v>
      </c>
      <c r="N140" s="36">
        <v>5.39409506591393E-2</v>
      </c>
      <c r="O140" s="36">
        <v>0.12103786736956799</v>
      </c>
      <c r="P140" s="37">
        <v>0.60025814593309335</v>
      </c>
      <c r="Q140" s="39">
        <v>5.2359654249999998E-2</v>
      </c>
      <c r="R140" s="40">
        <v>0.57174946474999999</v>
      </c>
      <c r="S140" s="40">
        <v>6.6876568277952298E-5</v>
      </c>
      <c r="T140" s="40">
        <v>2.9676477173341299E-4</v>
      </c>
      <c r="U140" s="41">
        <v>10.919656994297284</v>
      </c>
    </row>
    <row r="141" spans="1:21" x14ac:dyDescent="0.25">
      <c r="A141" s="25" t="s">
        <v>107</v>
      </c>
      <c r="B141" s="34">
        <v>0.47239824975</v>
      </c>
      <c r="C141" s="35">
        <v>0.241589111</v>
      </c>
      <c r="D141" s="36">
        <v>5.2970786516558298E-4</v>
      </c>
      <c r="E141" s="36">
        <v>1.8804629213378199E-3</v>
      </c>
      <c r="F141" s="37">
        <v>0.51140983508692606</v>
      </c>
      <c r="G141" s="38">
        <v>0.43421300675000002</v>
      </c>
      <c r="H141" s="36">
        <v>0.1466442845</v>
      </c>
      <c r="I141" s="36">
        <v>3.6210913434874702E-5</v>
      </c>
      <c r="J141" s="36">
        <v>3.0246762986777702E-4</v>
      </c>
      <c r="K141" s="37">
        <v>0.33772430171450635</v>
      </c>
      <c r="L141" s="38">
        <v>2.4397302499999999E-2</v>
      </c>
      <c r="M141" s="36">
        <v>3.7069122250000003E-2</v>
      </c>
      <c r="N141" s="36">
        <v>0.105682864338892</v>
      </c>
      <c r="O141" s="36">
        <v>0.179702871405199</v>
      </c>
      <c r="P141" s="37">
        <v>1.5193942957423265</v>
      </c>
      <c r="Q141" s="39">
        <v>6.8991440749999994E-2</v>
      </c>
      <c r="R141" s="40">
        <v>0.57469748274999999</v>
      </c>
      <c r="S141" s="40">
        <v>4.2238484560839598E-5</v>
      </c>
      <c r="T141" s="40">
        <v>2.3068710798612401E-4</v>
      </c>
      <c r="U141" s="41">
        <v>8.3299823355261644</v>
      </c>
    </row>
    <row r="142" spans="1:21" x14ac:dyDescent="0.25">
      <c r="A142" s="25" t="s">
        <v>47</v>
      </c>
      <c r="B142" s="34">
        <v>0.732306401</v>
      </c>
      <c r="C142" s="35">
        <v>0.36998667675000002</v>
      </c>
      <c r="D142" s="36">
        <v>4.0787227158981297E-3</v>
      </c>
      <c r="E142" s="36">
        <v>8.3938931254715094E-3</v>
      </c>
      <c r="F142" s="37">
        <v>0.50523479822757966</v>
      </c>
      <c r="G142" s="38">
        <v>2.9381082999999999E-2</v>
      </c>
      <c r="H142" s="36">
        <v>1.9920921500000001E-2</v>
      </c>
      <c r="I142" s="36">
        <v>0.31154792391448299</v>
      </c>
      <c r="J142" s="36">
        <v>0.35391844156685298</v>
      </c>
      <c r="K142" s="37">
        <v>0.67801862511330846</v>
      </c>
      <c r="L142" s="38">
        <v>6.2722831000000007E-2</v>
      </c>
      <c r="M142" s="36">
        <v>0.38592630249999998</v>
      </c>
      <c r="N142" s="36">
        <v>5.6245163451209904E-3</v>
      </c>
      <c r="O142" s="36">
        <v>3.1947252840287203E-2</v>
      </c>
      <c r="P142" s="37">
        <v>6.152883987331502</v>
      </c>
      <c r="Q142" s="39">
        <v>0.17558968475</v>
      </c>
      <c r="R142" s="40">
        <v>0.22416609925</v>
      </c>
      <c r="S142" s="40">
        <v>0.51613640619262502</v>
      </c>
      <c r="T142" s="40">
        <v>0.55106292991994499</v>
      </c>
      <c r="U142" s="41">
        <v>1.2766473131332392</v>
      </c>
    </row>
    <row r="143" spans="1:21" x14ac:dyDescent="0.25">
      <c r="A143" s="25" t="s">
        <v>21</v>
      </c>
      <c r="B143" s="34">
        <v>0.26241900275000002</v>
      </c>
      <c r="C143" s="35">
        <v>0.119767264</v>
      </c>
      <c r="D143" s="36">
        <v>8.1983723903031598E-5</v>
      </c>
      <c r="E143" s="36">
        <v>5.68654502052275E-4</v>
      </c>
      <c r="F143" s="37">
        <v>0.45639707012414515</v>
      </c>
      <c r="G143" s="38">
        <v>0.50225249149999995</v>
      </c>
      <c r="H143" s="36">
        <v>7.8704544500000001E-2</v>
      </c>
      <c r="I143" s="36">
        <v>3.8628105209316398E-7</v>
      </c>
      <c r="J143" s="36">
        <v>1.09703818794459E-5</v>
      </c>
      <c r="K143" s="37">
        <v>0.15670314400023241</v>
      </c>
      <c r="L143" s="38">
        <v>2.8492255000000001E-2</v>
      </c>
      <c r="M143" s="36">
        <v>6.1088542500000002E-2</v>
      </c>
      <c r="N143" s="36">
        <v>9.2495749823337298E-4</v>
      </c>
      <c r="O143" s="36">
        <v>7.7261155734787597E-3</v>
      </c>
      <c r="P143" s="37">
        <v>2.1440402839297907</v>
      </c>
      <c r="Q143" s="39">
        <v>0.20683625024999999</v>
      </c>
      <c r="R143" s="40">
        <v>0.74043964900000003</v>
      </c>
      <c r="S143" s="40">
        <v>1.29750787933671E-7</v>
      </c>
      <c r="T143" s="40">
        <v>5.4162753148483604E-6</v>
      </c>
      <c r="U143" s="41">
        <v>3.5798350052519385</v>
      </c>
    </row>
    <row r="144" spans="1:21" x14ac:dyDescent="0.25">
      <c r="A144" s="25" t="s">
        <v>77</v>
      </c>
      <c r="B144" s="34">
        <v>0.35024783100000001</v>
      </c>
      <c r="C144" s="35">
        <v>0.15014201925000001</v>
      </c>
      <c r="D144" s="36">
        <v>1.68811739601137E-3</v>
      </c>
      <c r="E144" s="36">
        <v>4.2805833970288396E-3</v>
      </c>
      <c r="F144" s="37">
        <v>0.42867365893837611</v>
      </c>
      <c r="G144" s="38">
        <v>0.23874097725000001</v>
      </c>
      <c r="H144" s="36">
        <v>9.6246951499999997E-2</v>
      </c>
      <c r="I144" s="36">
        <v>1.16531909414474E-2</v>
      </c>
      <c r="J144" s="36">
        <v>1.9020150732017599E-2</v>
      </c>
      <c r="K144" s="37">
        <v>0.40314382812973926</v>
      </c>
      <c r="L144" s="38">
        <v>0.22217059350000001</v>
      </c>
      <c r="M144" s="36">
        <v>0.31186826000000001</v>
      </c>
      <c r="N144" s="36">
        <v>0.39478735722854802</v>
      </c>
      <c r="O144" s="36">
        <v>0.48327417867632599</v>
      </c>
      <c r="P144" s="37">
        <v>1.4037332983043951</v>
      </c>
      <c r="Q144" s="39">
        <v>0.18884059875</v>
      </c>
      <c r="R144" s="40">
        <v>0.44174276974999999</v>
      </c>
      <c r="S144" s="40">
        <v>1.8306963303344598E-2</v>
      </c>
      <c r="T144" s="40">
        <v>2.6526416215050301E-2</v>
      </c>
      <c r="U144" s="41">
        <v>2.3392362271357179</v>
      </c>
    </row>
    <row r="145" spans="1:21" x14ac:dyDescent="0.25">
      <c r="A145" s="25" t="s">
        <v>141</v>
      </c>
      <c r="B145" s="42">
        <v>0.32006242275000002</v>
      </c>
      <c r="C145" s="43">
        <v>7.9460355999999996E-2</v>
      </c>
      <c r="D145" s="44">
        <v>8.81014017264088E-5</v>
      </c>
      <c r="E145" s="44">
        <v>5.68654502052275E-4</v>
      </c>
      <c r="F145" s="45">
        <v>0.24826518313918497</v>
      </c>
      <c r="G145" s="46">
        <v>0.59147378475000001</v>
      </c>
      <c r="H145" s="44">
        <v>7.4373410249999994E-2</v>
      </c>
      <c r="I145" s="44">
        <v>8.0897999640471602E-7</v>
      </c>
      <c r="J145" s="44">
        <v>1.6442519064929601E-5</v>
      </c>
      <c r="K145" s="45">
        <v>0.12574253021448048</v>
      </c>
      <c r="L145" s="46">
        <v>3.5958334999999998E-3</v>
      </c>
      <c r="M145" s="44">
        <v>2.1176372999999998E-2</v>
      </c>
      <c r="N145" s="44">
        <v>3.3414562951380997E-2</v>
      </c>
      <c r="O145" s="44">
        <v>8.3243297177124698E-2</v>
      </c>
      <c r="P145" s="45">
        <v>5.8891416969111612</v>
      </c>
      <c r="Q145" s="47">
        <v>8.4867959000000007E-2</v>
      </c>
      <c r="R145" s="48">
        <v>0.82498986050000001</v>
      </c>
      <c r="S145" s="48">
        <v>1.19540782628293E-8</v>
      </c>
      <c r="T145" s="48">
        <v>1.5847903927766999E-6</v>
      </c>
      <c r="U145" s="49">
        <v>9.7208636830773791</v>
      </c>
    </row>
  </sheetData>
  <mergeCells count="5">
    <mergeCell ref="A1:U1"/>
    <mergeCell ref="B2:F2"/>
    <mergeCell ref="G2:K2"/>
    <mergeCell ref="L2:P2"/>
    <mergeCell ref="Q2:U2"/>
  </mergeCells>
  <conditionalFormatting sqref="E4:E145">
    <cfRule type="cellIs" dxfId="18" priority="13" operator="lessThan">
      <formula>0.05</formula>
    </cfRule>
  </conditionalFormatting>
  <conditionalFormatting sqref="F4:F145">
    <cfRule type="cellIs" dxfId="17" priority="4" operator="lessThan">
      <formula>0.5</formula>
    </cfRule>
    <cfRule type="cellIs" dxfId="16" priority="5" operator="greaterThan">
      <formula>2</formula>
    </cfRule>
    <cfRule type="cellIs" dxfId="15" priority="12" operator="greaterThan">
      <formula>2</formula>
    </cfRule>
  </conditionalFormatting>
  <conditionalFormatting sqref="J4:J145">
    <cfRule type="cellIs" dxfId="14" priority="11" operator="lessThan">
      <formula>0.05</formula>
    </cfRule>
  </conditionalFormatting>
  <conditionalFormatting sqref="K4:K145">
    <cfRule type="cellIs" dxfId="13" priority="3" operator="lessThan">
      <formula>0.5</formula>
    </cfRule>
    <cfRule type="cellIs" dxfId="12" priority="6" operator="greaterThan">
      <formula>2</formula>
    </cfRule>
    <cfRule type="cellIs" dxfId="11" priority="10" operator="greaterThan">
      <formula>2</formula>
    </cfRule>
  </conditionalFormatting>
  <conditionalFormatting sqref="O4:O145">
    <cfRule type="cellIs" dxfId="10" priority="9" operator="lessThan">
      <formula>0.05</formula>
    </cfRule>
  </conditionalFormatting>
  <conditionalFormatting sqref="P4:P145">
    <cfRule type="cellIs" dxfId="9" priority="2" operator="lessThan">
      <formula>0.5</formula>
    </cfRule>
    <cfRule type="cellIs" dxfId="8" priority="8" operator="greaterThan">
      <formula>2</formula>
    </cfRule>
  </conditionalFormatting>
  <conditionalFormatting sqref="U4:U145">
    <cfRule type="cellIs" dxfId="7" priority="1" operator="lessThan">
      <formula>0.5</formula>
    </cfRule>
    <cfRule type="cellIs" dxfId="6" priority="7" operator="greaterThan">
      <formula>2</formula>
    </cfRule>
  </conditionalFormatting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U44"/>
  <sheetViews>
    <sheetView workbookViewId="0">
      <selection sqref="A1:U1"/>
    </sheetView>
  </sheetViews>
  <sheetFormatPr defaultRowHeight="15" x14ac:dyDescent="0.25"/>
  <cols>
    <col min="2" max="3" width="17.5703125" customWidth="1"/>
    <col min="4" max="4" width="9.42578125" customWidth="1"/>
    <col min="5" max="8" width="17.5703125" customWidth="1"/>
    <col min="9" max="9" width="10" customWidth="1"/>
    <col min="10" max="10" width="17.5703125" customWidth="1"/>
    <col min="11" max="11" width="10" customWidth="1"/>
    <col min="12" max="13" width="17.5703125" customWidth="1"/>
    <col min="14" max="14" width="9.42578125" customWidth="1"/>
    <col min="15" max="15" width="17.5703125" customWidth="1"/>
    <col min="16" max="16" width="10" customWidth="1"/>
    <col min="17" max="17" width="17.7109375" customWidth="1"/>
    <col min="18" max="18" width="17.42578125" customWidth="1"/>
    <col min="19" max="19" width="10" customWidth="1"/>
    <col min="20" max="20" width="17.7109375" customWidth="1"/>
    <col min="21" max="21" width="10" customWidth="1"/>
  </cols>
  <sheetData>
    <row r="1" spans="1:21" x14ac:dyDescent="0.25">
      <c r="A1" s="193" t="s">
        <v>688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193"/>
      <c r="Q1" s="193"/>
      <c r="R1" s="193"/>
      <c r="S1" s="193"/>
      <c r="T1" s="193"/>
      <c r="U1" s="193"/>
    </row>
    <row r="2" spans="1:21" x14ac:dyDescent="0.25">
      <c r="A2" s="6"/>
      <c r="B2" s="194" t="s">
        <v>595</v>
      </c>
      <c r="C2" s="194"/>
      <c r="D2" s="194"/>
      <c r="E2" s="194"/>
      <c r="F2" s="194"/>
      <c r="G2" s="195" t="s">
        <v>596</v>
      </c>
      <c r="H2" s="195"/>
      <c r="I2" s="195"/>
      <c r="J2" s="195"/>
      <c r="K2" s="195"/>
      <c r="L2" s="195" t="s">
        <v>597</v>
      </c>
      <c r="M2" s="195"/>
      <c r="N2" s="195"/>
      <c r="O2" s="195"/>
      <c r="P2" s="195"/>
      <c r="Q2" s="195" t="s">
        <v>598</v>
      </c>
      <c r="R2" s="195"/>
      <c r="S2" s="195"/>
      <c r="T2" s="195"/>
      <c r="U2" s="195"/>
    </row>
    <row r="3" spans="1:21" x14ac:dyDescent="0.25">
      <c r="A3" s="21" t="s">
        <v>397</v>
      </c>
      <c r="B3" s="22" t="s">
        <v>599</v>
      </c>
      <c r="C3" s="22" t="s">
        <v>600</v>
      </c>
      <c r="D3" s="23" t="s">
        <v>601</v>
      </c>
      <c r="E3" s="23" t="s">
        <v>602</v>
      </c>
      <c r="F3" s="24" t="s">
        <v>603</v>
      </c>
      <c r="G3" s="22" t="s">
        <v>599</v>
      </c>
      <c r="H3" s="22" t="s">
        <v>600</v>
      </c>
      <c r="I3" s="23" t="s">
        <v>601</v>
      </c>
      <c r="J3" s="23" t="s">
        <v>602</v>
      </c>
      <c r="K3" s="24" t="s">
        <v>603</v>
      </c>
      <c r="L3" s="22" t="s">
        <v>599</v>
      </c>
      <c r="M3" s="22" t="s">
        <v>600</v>
      </c>
      <c r="N3" s="23" t="s">
        <v>601</v>
      </c>
      <c r="O3" s="23" t="s">
        <v>602</v>
      </c>
      <c r="P3" s="24" t="s">
        <v>603</v>
      </c>
      <c r="Q3" s="22" t="s">
        <v>599</v>
      </c>
      <c r="R3" s="22" t="s">
        <v>600</v>
      </c>
      <c r="S3" s="23" t="s">
        <v>601</v>
      </c>
      <c r="T3" s="23" t="s">
        <v>602</v>
      </c>
      <c r="U3" s="24" t="s">
        <v>603</v>
      </c>
    </row>
    <row r="4" spans="1:21" x14ac:dyDescent="0.25">
      <c r="A4" s="19" t="s">
        <v>605</v>
      </c>
      <c r="B4" s="51">
        <v>9.3131557499999996E-3</v>
      </c>
      <c r="C4" s="51">
        <v>0.2040928665</v>
      </c>
      <c r="D4" s="51">
        <v>2.38741222342929E-3</v>
      </c>
      <c r="E4" s="51">
        <v>5.5575825529009604E-3</v>
      </c>
      <c r="F4" s="52">
        <v>21.914469378438131</v>
      </c>
      <c r="G4" s="51">
        <v>9.4252536499999998E-2</v>
      </c>
      <c r="H4" s="51">
        <v>0.38681605074999997</v>
      </c>
      <c r="I4" s="51">
        <v>5.2271108308123702E-5</v>
      </c>
      <c r="J4" s="51">
        <v>3.09986406859848E-4</v>
      </c>
      <c r="K4" s="52">
        <v>4.1040386297720488</v>
      </c>
      <c r="L4" s="51">
        <v>0.48474283299999998</v>
      </c>
      <c r="M4" s="51">
        <v>0.40166172900000002</v>
      </c>
      <c r="N4" s="51">
        <v>0.277473781262216</v>
      </c>
      <c r="O4" s="51">
        <v>0.37525025656414002</v>
      </c>
      <c r="P4" s="52">
        <v>0.82860787546703152</v>
      </c>
      <c r="Q4" s="51">
        <v>0.41169147475000001</v>
      </c>
      <c r="R4" s="51">
        <v>7.429354E-3</v>
      </c>
      <c r="S4" s="51">
        <v>2.5759967388230202E-4</v>
      </c>
      <c r="T4" s="51">
        <v>7.1137539271608501E-4</v>
      </c>
      <c r="U4" s="52">
        <v>1.8045926271636988E-2</v>
      </c>
    </row>
    <row r="5" spans="1:21" x14ac:dyDescent="0.25">
      <c r="A5" s="19" t="s">
        <v>82</v>
      </c>
      <c r="B5" s="51">
        <v>6.16562525E-3</v>
      </c>
      <c r="C5" s="51">
        <v>0.13215216625000001</v>
      </c>
      <c r="D5" s="51">
        <v>9.5862684400711405E-6</v>
      </c>
      <c r="E5" s="51">
        <v>1.3612501184900999E-4</v>
      </c>
      <c r="F5" s="52">
        <v>21.433700702130739</v>
      </c>
      <c r="G5" s="51">
        <v>5.5190787499999998E-2</v>
      </c>
      <c r="H5" s="51">
        <v>0.48818893325000001</v>
      </c>
      <c r="I5" s="51">
        <v>6.7106736375323901E-8</v>
      </c>
      <c r="J5" s="51">
        <v>9.5291565652960008E-6</v>
      </c>
      <c r="K5" s="52">
        <v>8.8454786634454177</v>
      </c>
      <c r="L5" s="51">
        <v>0.74008369399999996</v>
      </c>
      <c r="M5" s="51">
        <v>0.33590543750000001</v>
      </c>
      <c r="N5" s="51">
        <v>4.2299546925496301E-6</v>
      </c>
      <c r="O5" s="51">
        <v>1.5016339158551199E-4</v>
      </c>
      <c r="P5" s="52">
        <v>0.45387493363689763</v>
      </c>
      <c r="Q5" s="51">
        <v>0.1985598935</v>
      </c>
      <c r="R5" s="51">
        <v>4.3753463249999999E-2</v>
      </c>
      <c r="S5" s="51">
        <v>1.12283182731725E-4</v>
      </c>
      <c r="T5" s="51">
        <v>3.7962409399773598E-4</v>
      </c>
      <c r="U5" s="52">
        <v>0.22035398226077313</v>
      </c>
    </row>
    <row r="6" spans="1:21" x14ac:dyDescent="0.25">
      <c r="A6" s="19" t="s">
        <v>61</v>
      </c>
      <c r="B6" s="51">
        <v>3.9283564999999998E-3</v>
      </c>
      <c r="C6" s="51">
        <v>8.2453723249999999E-2</v>
      </c>
      <c r="D6" s="51">
        <v>1.97510805383428E-4</v>
      </c>
      <c r="E6" s="51">
        <v>9.9488814877579006E-4</v>
      </c>
      <c r="F6" s="52">
        <v>20.989368772920688</v>
      </c>
      <c r="G6" s="51">
        <v>4.7893447999999998E-2</v>
      </c>
      <c r="H6" s="51">
        <v>0.18085550550000001</v>
      </c>
      <c r="I6" s="51">
        <v>2.8600399762133001E-4</v>
      </c>
      <c r="J6" s="51">
        <v>1.0687517805849701E-3</v>
      </c>
      <c r="K6" s="52">
        <v>3.776205578266155</v>
      </c>
      <c r="L6" s="51">
        <v>0.50055449824999998</v>
      </c>
      <c r="M6" s="51">
        <v>0.60333378125000003</v>
      </c>
      <c r="N6" s="51">
        <v>3.5391033703188E-3</v>
      </c>
      <c r="O6" s="51">
        <v>2.0939694941052901E-2</v>
      </c>
      <c r="P6" s="52">
        <v>1.2053308548006842</v>
      </c>
      <c r="Q6" s="51">
        <v>0.44762369699999999</v>
      </c>
      <c r="R6" s="51">
        <v>0.13335699049999999</v>
      </c>
      <c r="S6" s="51">
        <v>4.9790184562089999E-5</v>
      </c>
      <c r="T6" s="51">
        <v>2.43800214062648E-4</v>
      </c>
      <c r="U6" s="52">
        <v>0.29792209705108619</v>
      </c>
    </row>
    <row r="7" spans="1:21" x14ac:dyDescent="0.25">
      <c r="A7" s="19" t="s">
        <v>134</v>
      </c>
      <c r="B7" s="51">
        <v>3.6967534999999998E-3</v>
      </c>
      <c r="C7" s="51">
        <v>5.9368727250000003E-2</v>
      </c>
      <c r="D7" s="51">
        <v>2.5182364842894799E-4</v>
      </c>
      <c r="E7" s="51">
        <v>1.15351477667454E-3</v>
      </c>
      <c r="F7" s="52">
        <v>16.05969325517647</v>
      </c>
      <c r="G7" s="51">
        <v>4.4436402999999999E-2</v>
      </c>
      <c r="H7" s="51">
        <v>0.1155406835</v>
      </c>
      <c r="I7" s="51">
        <v>1.7405874106553899E-2</v>
      </c>
      <c r="J7" s="51">
        <v>2.68655882948984E-2</v>
      </c>
      <c r="K7" s="52">
        <v>2.6001358278256683</v>
      </c>
      <c r="L7" s="51">
        <v>0.53991705400000001</v>
      </c>
      <c r="M7" s="51">
        <v>0.65091660174999999</v>
      </c>
      <c r="N7" s="51">
        <v>1.8335627028308599E-2</v>
      </c>
      <c r="O7" s="51">
        <v>5.9174069045904901E-2</v>
      </c>
      <c r="P7" s="52">
        <v>1.2055862968721858</v>
      </c>
      <c r="Q7" s="51">
        <v>0.41194978924999998</v>
      </c>
      <c r="R7" s="51">
        <v>0.17417398749999999</v>
      </c>
      <c r="S7" s="51">
        <v>1.3882035011317299E-4</v>
      </c>
      <c r="T7" s="51">
        <v>4.5842999339699102E-4</v>
      </c>
      <c r="U7" s="52">
        <v>0.422803924277041</v>
      </c>
    </row>
    <row r="8" spans="1:21" x14ac:dyDescent="0.25">
      <c r="A8" s="19" t="s">
        <v>89</v>
      </c>
      <c r="B8" s="51">
        <v>8.1592302499999998E-3</v>
      </c>
      <c r="C8" s="51">
        <v>0.12865661924999999</v>
      </c>
      <c r="D8" s="51">
        <v>1.1541543637825201E-3</v>
      </c>
      <c r="E8" s="51">
        <v>3.09226263503996E-3</v>
      </c>
      <c r="F8" s="52">
        <v>15.768230005520435</v>
      </c>
      <c r="G8" s="51">
        <v>5.7158489E-2</v>
      </c>
      <c r="H8" s="51">
        <v>0.21519575874999999</v>
      </c>
      <c r="I8" s="51">
        <v>1.6440695605726901E-5</v>
      </c>
      <c r="J8" s="51">
        <v>1.55638585067548E-4</v>
      </c>
      <c r="K8" s="52">
        <v>3.7648958626250599</v>
      </c>
      <c r="L8" s="51">
        <v>0.71796476425</v>
      </c>
      <c r="M8" s="51">
        <v>0.6217743</v>
      </c>
      <c r="N8" s="51">
        <v>3.04850996210215E-2</v>
      </c>
      <c r="O8" s="51">
        <v>8.0342023034604304E-2</v>
      </c>
      <c r="P8" s="52">
        <v>0.86602341919873682</v>
      </c>
      <c r="Q8" s="51">
        <v>0.216717516</v>
      </c>
      <c r="R8" s="51">
        <v>3.4373321999999998E-2</v>
      </c>
      <c r="S8" s="51">
        <v>3.6263943395149497E-5</v>
      </c>
      <c r="T8" s="51">
        <v>2.0816400204322699E-4</v>
      </c>
      <c r="U8" s="52">
        <v>0.15860887774295088</v>
      </c>
    </row>
    <row r="9" spans="1:21" x14ac:dyDescent="0.25">
      <c r="A9" s="19" t="s">
        <v>147</v>
      </c>
      <c r="B9" s="51">
        <v>5.4496837499999999E-3</v>
      </c>
      <c r="C9" s="51">
        <v>6.04350715E-2</v>
      </c>
      <c r="D9" s="51">
        <v>2.47343862427553E-4</v>
      </c>
      <c r="E9" s="51">
        <v>1.15351477667454E-3</v>
      </c>
      <c r="F9" s="52">
        <v>11.089647449725867</v>
      </c>
      <c r="G9" s="51">
        <v>6.1367211999999997E-2</v>
      </c>
      <c r="H9" s="51">
        <v>0.21707684499999999</v>
      </c>
      <c r="I9" s="51">
        <v>1.42952680192872E-3</v>
      </c>
      <c r="J9" s="51">
        <v>3.43199493889476E-3</v>
      </c>
      <c r="K9" s="52">
        <v>3.5373424655498442</v>
      </c>
      <c r="L9" s="51">
        <v>0.53582513499999995</v>
      </c>
      <c r="M9" s="51">
        <v>0.59235586250000005</v>
      </c>
      <c r="N9" s="51">
        <v>0.48515176446402802</v>
      </c>
      <c r="O9" s="51">
        <v>0.56009390694221195</v>
      </c>
      <c r="P9" s="52">
        <v>1.1055021942932932</v>
      </c>
      <c r="Q9" s="51">
        <v>0.39735796875000001</v>
      </c>
      <c r="R9" s="51">
        <v>0.13013222150000001</v>
      </c>
      <c r="S9" s="51">
        <v>6.4297790875346202E-3</v>
      </c>
      <c r="T9" s="51">
        <v>1.0033281653075999E-2</v>
      </c>
      <c r="U9" s="52">
        <v>0.32749367505920945</v>
      </c>
    </row>
    <row r="10" spans="1:21" x14ac:dyDescent="0.25">
      <c r="A10" s="19" t="s">
        <v>185</v>
      </c>
      <c r="B10" s="51">
        <v>1.5873505249999999E-2</v>
      </c>
      <c r="C10" s="51">
        <v>0.15756645024999999</v>
      </c>
      <c r="D10" s="51">
        <v>6.1295292769391705E-7</v>
      </c>
      <c r="E10" s="51">
        <v>2.9013105244178801E-5</v>
      </c>
      <c r="F10" s="52">
        <v>9.926380327999702</v>
      </c>
      <c r="G10" s="51">
        <v>4.4491763500000003E-2</v>
      </c>
      <c r="H10" s="51">
        <v>0.18417311224999999</v>
      </c>
      <c r="I10" s="51">
        <v>3.8508991766056302E-4</v>
      </c>
      <c r="J10" s="51">
        <v>1.34881416410785E-3</v>
      </c>
      <c r="K10" s="52">
        <v>4.1394878009274683</v>
      </c>
      <c r="L10" s="51">
        <v>0.66542502400000003</v>
      </c>
      <c r="M10" s="51">
        <v>0.54104884575000001</v>
      </c>
      <c r="N10" s="51">
        <v>2.22937484677216E-2</v>
      </c>
      <c r="O10" s="51">
        <v>6.7355580476946106E-2</v>
      </c>
      <c r="P10" s="52">
        <v>0.81308761503685201</v>
      </c>
      <c r="Q10" s="51">
        <v>0.27420970750000001</v>
      </c>
      <c r="R10" s="51">
        <v>0.11721159175</v>
      </c>
      <c r="S10" s="51">
        <v>7.8307785976681696E-4</v>
      </c>
      <c r="T10" s="51">
        <v>1.7107239397982799E-3</v>
      </c>
      <c r="U10" s="52">
        <v>0.42745237876015019</v>
      </c>
    </row>
    <row r="11" spans="1:21" x14ac:dyDescent="0.25">
      <c r="A11" s="19" t="s">
        <v>78</v>
      </c>
      <c r="B11" s="51">
        <v>9.4452979999999995E-3</v>
      </c>
      <c r="C11" s="51">
        <v>9.0017397499999999E-2</v>
      </c>
      <c r="D11" s="51">
        <v>3.9000987771725601E-3</v>
      </c>
      <c r="E11" s="51">
        <v>8.2658809904254307E-3</v>
      </c>
      <c r="F11" s="52">
        <v>9.5303925297010217</v>
      </c>
      <c r="G11" s="51">
        <v>2.7716711750000001E-2</v>
      </c>
      <c r="H11" s="51">
        <v>0.14072875274999999</v>
      </c>
      <c r="I11" s="51">
        <v>2.3723100214613602E-6</v>
      </c>
      <c r="J11" s="51">
        <v>3.3686802304751398E-5</v>
      </c>
      <c r="K11" s="52">
        <v>5.0773971320750189</v>
      </c>
      <c r="L11" s="51">
        <v>0.67611417299999998</v>
      </c>
      <c r="M11" s="51">
        <v>0.69973809374999996</v>
      </c>
      <c r="N11" s="51">
        <v>0.64392021057761994</v>
      </c>
      <c r="O11" s="51">
        <v>0.72568785636525401</v>
      </c>
      <c r="P11" s="52">
        <v>1.0349407270153468</v>
      </c>
      <c r="Q11" s="51">
        <v>0.28672381699999999</v>
      </c>
      <c r="R11" s="51">
        <v>6.9515756250000005E-2</v>
      </c>
      <c r="S11" s="51">
        <v>3.4693884948307501E-3</v>
      </c>
      <c r="T11" s="51">
        <v>5.5983314348405401E-3</v>
      </c>
      <c r="U11" s="52">
        <v>0.24244848920241602</v>
      </c>
    </row>
    <row r="12" spans="1:21" x14ac:dyDescent="0.25">
      <c r="A12" s="19" t="s">
        <v>80</v>
      </c>
      <c r="B12" s="51">
        <v>1.5737187749999999E-2</v>
      </c>
      <c r="C12" s="51">
        <v>0.12154518925</v>
      </c>
      <c r="D12" s="51">
        <v>3.4029386216036201E-4</v>
      </c>
      <c r="E12" s="51">
        <v>1.38062081219347E-3</v>
      </c>
      <c r="F12" s="52">
        <v>7.7234377056980854</v>
      </c>
      <c r="G12" s="51">
        <v>6.8569295749999995E-2</v>
      </c>
      <c r="H12" s="51">
        <v>0.19722409625000001</v>
      </c>
      <c r="I12" s="51">
        <v>1.45013870657525E-3</v>
      </c>
      <c r="J12" s="51">
        <v>3.43199493889476E-3</v>
      </c>
      <c r="K12" s="52">
        <v>2.8762741995931909</v>
      </c>
      <c r="L12" s="51">
        <v>0.64216725799999996</v>
      </c>
      <c r="M12" s="51">
        <v>0.55464469650000003</v>
      </c>
      <c r="N12" s="51">
        <v>8.1779730135623896E-2</v>
      </c>
      <c r="O12" s="51">
        <v>0.15947683041354699</v>
      </c>
      <c r="P12" s="52">
        <v>0.86370753038299575</v>
      </c>
      <c r="Q12" s="51">
        <v>0.27352625874999997</v>
      </c>
      <c r="R12" s="51">
        <v>0.12658601799999999</v>
      </c>
      <c r="S12" s="51">
        <v>8.6182747901249505E-4</v>
      </c>
      <c r="T12" s="51">
        <v>1.8265597316384199E-3</v>
      </c>
      <c r="U12" s="52">
        <v>0.46279292737191363</v>
      </c>
    </row>
    <row r="13" spans="1:21" x14ac:dyDescent="0.25">
      <c r="A13" s="19" t="s">
        <v>70</v>
      </c>
      <c r="B13" s="51">
        <v>1.6065524250000001E-2</v>
      </c>
      <c r="C13" s="51">
        <v>0.12203150975</v>
      </c>
      <c r="D13" s="51">
        <v>8.7473007260747404E-5</v>
      </c>
      <c r="E13" s="51">
        <v>5.68654502052275E-4</v>
      </c>
      <c r="F13" s="52">
        <v>7.5958622856642846</v>
      </c>
      <c r="G13" s="51">
        <v>8.9273052000000006E-2</v>
      </c>
      <c r="H13" s="51">
        <v>0.29617051150000001</v>
      </c>
      <c r="I13" s="51">
        <v>3.1586013194501398E-5</v>
      </c>
      <c r="J13" s="51">
        <v>2.8032586710119997E-4</v>
      </c>
      <c r="K13" s="52">
        <v>3.3175802200646172</v>
      </c>
      <c r="L13" s="51">
        <v>0.336840798</v>
      </c>
      <c r="M13" s="51">
        <v>0.3694549245</v>
      </c>
      <c r="N13" s="51">
        <v>0.47362166646968301</v>
      </c>
      <c r="O13" s="51">
        <v>0.55126456261225398</v>
      </c>
      <c r="P13" s="52">
        <v>1.0968235638130748</v>
      </c>
      <c r="Q13" s="51">
        <v>0.55782062600000004</v>
      </c>
      <c r="R13" s="51">
        <v>0.212343054</v>
      </c>
      <c r="S13" s="51">
        <v>7.40669623776981E-5</v>
      </c>
      <c r="T13" s="51">
        <v>3.07426360569527E-4</v>
      </c>
      <c r="U13" s="52">
        <v>0.38066547578683474</v>
      </c>
    </row>
    <row r="14" spans="1:21" x14ac:dyDescent="0.25">
      <c r="A14" s="19" t="s">
        <v>167</v>
      </c>
      <c r="B14" s="51">
        <v>1.0302543250000001E-2</v>
      </c>
      <c r="C14" s="51">
        <v>6.64386795E-2</v>
      </c>
      <c r="D14" s="51">
        <v>1.15860652373184E-4</v>
      </c>
      <c r="E14" s="51">
        <v>6.8550885987467205E-4</v>
      </c>
      <c r="F14" s="52">
        <v>6.4487649202540354</v>
      </c>
      <c r="G14" s="51">
        <v>4.5083556499999997E-2</v>
      </c>
      <c r="H14" s="51">
        <v>0.14758202875000001</v>
      </c>
      <c r="I14" s="51">
        <v>1.74181068470288E-3</v>
      </c>
      <c r="J14" s="51">
        <v>3.9015741214465799E-3</v>
      </c>
      <c r="K14" s="52">
        <v>3.2735223262610176</v>
      </c>
      <c r="L14" s="51">
        <v>0.54006745624999997</v>
      </c>
      <c r="M14" s="51">
        <v>0.64398889874999998</v>
      </c>
      <c r="N14" s="51">
        <v>8.19845677478096E-2</v>
      </c>
      <c r="O14" s="51">
        <v>0.15947683041354699</v>
      </c>
      <c r="P14" s="52">
        <v>1.1924230784457679</v>
      </c>
      <c r="Q14" s="51">
        <v>0.40454644400000001</v>
      </c>
      <c r="R14" s="51">
        <v>0.14199039275</v>
      </c>
      <c r="S14" s="51">
        <v>1.99174398061843E-4</v>
      </c>
      <c r="T14" s="51">
        <v>5.79662395758445E-4</v>
      </c>
      <c r="U14" s="52">
        <v>0.35098662923854546</v>
      </c>
    </row>
    <row r="15" spans="1:21" x14ac:dyDescent="0.25">
      <c r="A15" s="19" t="s">
        <v>72</v>
      </c>
      <c r="B15" s="51">
        <v>8.9450237499999995E-3</v>
      </c>
      <c r="C15" s="51">
        <v>5.5820218999999997E-2</v>
      </c>
      <c r="D15" s="51">
        <v>1.2062522552801699E-2</v>
      </c>
      <c r="E15" s="51">
        <v>2.0637086777082401E-2</v>
      </c>
      <c r="F15" s="52">
        <v>6.2403656558206455</v>
      </c>
      <c r="G15" s="51">
        <v>5.3778358249999998E-2</v>
      </c>
      <c r="H15" s="51">
        <v>0.19102058975</v>
      </c>
      <c r="I15" s="51">
        <v>9.01398808023584E-4</v>
      </c>
      <c r="J15" s="51">
        <v>2.4949974211772499E-3</v>
      </c>
      <c r="K15" s="52">
        <v>3.5519974198914861</v>
      </c>
      <c r="L15" s="51">
        <v>0.65902814499999995</v>
      </c>
      <c r="M15" s="51">
        <v>0.63147350250000001</v>
      </c>
      <c r="N15" s="51">
        <v>0.660788178044453</v>
      </c>
      <c r="O15" s="51">
        <v>0.73306188501806502</v>
      </c>
      <c r="P15" s="52">
        <v>0.95818897461503716</v>
      </c>
      <c r="Q15" s="51">
        <v>0.278248473</v>
      </c>
      <c r="R15" s="51">
        <v>0.1216856885</v>
      </c>
      <c r="S15" s="51">
        <v>9.3680099643276005E-3</v>
      </c>
      <c r="T15" s="51">
        <v>1.43038431713389E-2</v>
      </c>
      <c r="U15" s="52">
        <v>0.43732742605203806</v>
      </c>
    </row>
    <row r="16" spans="1:21" x14ac:dyDescent="0.25">
      <c r="A16" s="19" t="s">
        <v>156</v>
      </c>
      <c r="B16" s="51">
        <v>2.8646526499999998E-2</v>
      </c>
      <c r="C16" s="51">
        <v>0.162023321</v>
      </c>
      <c r="D16" s="51">
        <v>4.0570637717499596E-3</v>
      </c>
      <c r="E16" s="51">
        <v>8.3938931254715094E-3</v>
      </c>
      <c r="F16" s="52">
        <v>5.6559499805325437</v>
      </c>
      <c r="G16" s="51">
        <v>0.14143491599999999</v>
      </c>
      <c r="H16" s="51">
        <v>0.48155370650000001</v>
      </c>
      <c r="I16" s="51">
        <v>5.4575071630255003E-5</v>
      </c>
      <c r="J16" s="51">
        <v>3.09986406859848E-4</v>
      </c>
      <c r="K16" s="52">
        <v>3.4047724573188138</v>
      </c>
      <c r="L16" s="51">
        <v>0.45037759500000002</v>
      </c>
      <c r="M16" s="51">
        <v>0.26087155400000001</v>
      </c>
      <c r="N16" s="51">
        <v>1.1518586940809501E-2</v>
      </c>
      <c r="O16" s="51">
        <v>4.3043140673551201E-2</v>
      </c>
      <c r="P16" s="52">
        <v>0.57922853378174821</v>
      </c>
      <c r="Q16" s="51">
        <v>0.37954096250000002</v>
      </c>
      <c r="R16" s="51">
        <v>9.5551418750000006E-2</v>
      </c>
      <c r="S16" s="51">
        <v>1.9285201858784001E-3</v>
      </c>
      <c r="T16" s="51">
        <v>3.4290326922018499E-3</v>
      </c>
      <c r="U16" s="52">
        <v>0.25175522062391353</v>
      </c>
    </row>
    <row r="17" spans="1:21" x14ac:dyDescent="0.25">
      <c r="A17" s="19" t="s">
        <v>108</v>
      </c>
      <c r="B17" s="51">
        <v>3.3647539499999997E-2</v>
      </c>
      <c r="C17" s="51">
        <v>0.18343805375</v>
      </c>
      <c r="D17" s="51">
        <v>7.1532711672403797E-8</v>
      </c>
      <c r="E17" s="51">
        <v>1.01576450574813E-5</v>
      </c>
      <c r="F17" s="52">
        <v>5.4517523859359764</v>
      </c>
      <c r="G17" s="51">
        <v>4.9292238500000002E-2</v>
      </c>
      <c r="H17" s="51">
        <v>0.19574993925</v>
      </c>
      <c r="I17" s="51">
        <v>9.4615617067020095E-5</v>
      </c>
      <c r="J17" s="51">
        <v>4.61591604877043E-4</v>
      </c>
      <c r="K17" s="52">
        <v>3.9712122071713174</v>
      </c>
      <c r="L17" s="51">
        <v>0.40561597124999998</v>
      </c>
      <c r="M17" s="51">
        <v>0.41060626825000002</v>
      </c>
      <c r="N17" s="51">
        <v>0.90067632325709401</v>
      </c>
      <c r="O17" s="51">
        <v>0.91354312787505298</v>
      </c>
      <c r="P17" s="52">
        <v>1.0123030091360092</v>
      </c>
      <c r="Q17" s="51">
        <v>0.51144425024999995</v>
      </c>
      <c r="R17" s="51">
        <v>0.21020573825</v>
      </c>
      <c r="S17" s="51">
        <v>3.0065800885053901E-5</v>
      </c>
      <c r="T17" s="51">
        <v>2.0816400204322699E-4</v>
      </c>
      <c r="U17" s="52">
        <v>0.41100420651370889</v>
      </c>
    </row>
    <row r="18" spans="1:21" x14ac:dyDescent="0.25">
      <c r="A18" s="19" t="s">
        <v>162</v>
      </c>
      <c r="B18" s="51">
        <v>3.7050429000000003E-2</v>
      </c>
      <c r="C18" s="51">
        <v>0.18106248999999999</v>
      </c>
      <c r="D18" s="51">
        <v>8.6226187260971697E-6</v>
      </c>
      <c r="E18" s="51">
        <v>1.3604576212286699E-4</v>
      </c>
      <c r="F18" s="52">
        <v>4.8869202027323349</v>
      </c>
      <c r="G18" s="51">
        <v>0.146821649</v>
      </c>
      <c r="H18" s="51">
        <v>0.34693022950000002</v>
      </c>
      <c r="I18" s="51">
        <v>2.19132588029569E-4</v>
      </c>
      <c r="J18" s="51">
        <v>8.8905221429139299E-4</v>
      </c>
      <c r="K18" s="52">
        <v>2.362936473353463</v>
      </c>
      <c r="L18" s="51">
        <v>0.47443366149999999</v>
      </c>
      <c r="M18" s="51">
        <v>0.39589346399999997</v>
      </c>
      <c r="N18" s="51">
        <v>8.7609316813427901E-2</v>
      </c>
      <c r="O18" s="51">
        <v>0.16587363983342299</v>
      </c>
      <c r="P18" s="52">
        <v>0.83445483768651174</v>
      </c>
      <c r="Q18" s="51">
        <v>0.34169426074999998</v>
      </c>
      <c r="R18" s="51">
        <v>7.6113816500000001E-2</v>
      </c>
      <c r="S18" s="51">
        <v>3.5322431318269801E-5</v>
      </c>
      <c r="T18" s="51">
        <v>2.0816400204322699E-4</v>
      </c>
      <c r="U18" s="52">
        <v>0.22275415552176495</v>
      </c>
    </row>
    <row r="19" spans="1:21" x14ac:dyDescent="0.25">
      <c r="A19" s="19" t="s">
        <v>53</v>
      </c>
      <c r="B19" s="51">
        <v>1.903118275E-2</v>
      </c>
      <c r="C19" s="51">
        <v>9.1879754499999994E-2</v>
      </c>
      <c r="D19" s="51">
        <v>8.27857069428193E-4</v>
      </c>
      <c r="E19" s="51">
        <v>2.6123489746400701E-3</v>
      </c>
      <c r="F19" s="52">
        <v>4.8278530928404857</v>
      </c>
      <c r="G19" s="51">
        <v>0.12255902</v>
      </c>
      <c r="H19" s="51">
        <v>0.25306257049999997</v>
      </c>
      <c r="I19" s="51">
        <v>1.1439077467490801E-3</v>
      </c>
      <c r="J19" s="51">
        <v>2.84973508839244E-3</v>
      </c>
      <c r="K19" s="52">
        <v>2.0648220791909071</v>
      </c>
      <c r="L19" s="51">
        <v>0.67614118700000003</v>
      </c>
      <c r="M19" s="51">
        <v>0.61879589899999998</v>
      </c>
      <c r="N19" s="51">
        <v>5.5505519701931197E-2</v>
      </c>
      <c r="O19" s="51">
        <v>0.12103786736956799</v>
      </c>
      <c r="P19" s="52">
        <v>0.91518740596999004</v>
      </c>
      <c r="Q19" s="51">
        <v>0.18226861</v>
      </c>
      <c r="R19" s="51">
        <v>3.6261775750000003E-2</v>
      </c>
      <c r="S19" s="51">
        <v>1.06959717478155E-5</v>
      </c>
      <c r="T19" s="51">
        <v>1.1746167714087499E-4</v>
      </c>
      <c r="U19" s="52">
        <v>0.19894690451636188</v>
      </c>
    </row>
    <row r="20" spans="1:21" x14ac:dyDescent="0.25">
      <c r="A20" s="19" t="s">
        <v>137</v>
      </c>
      <c r="B20" s="51">
        <v>6.0654704249999997E-2</v>
      </c>
      <c r="C20" s="51">
        <v>0.28458265575000002</v>
      </c>
      <c r="D20" s="51">
        <v>5.8623703624194996E-4</v>
      </c>
      <c r="E20" s="51">
        <v>1.9359455615431799E-3</v>
      </c>
      <c r="F20" s="52">
        <v>4.6918480482080671</v>
      </c>
      <c r="G20" s="51">
        <v>0.27183624025000003</v>
      </c>
      <c r="H20" s="51">
        <v>0.53135297699999995</v>
      </c>
      <c r="I20" s="51">
        <v>1.9656020962315599E-3</v>
      </c>
      <c r="J20" s="51">
        <v>4.1950569363737103E-3</v>
      </c>
      <c r="K20" s="52">
        <v>1.9546804227108563</v>
      </c>
      <c r="L20" s="51">
        <v>0.50137764725</v>
      </c>
      <c r="M20" s="51">
        <v>0.13241008774999999</v>
      </c>
      <c r="N20" s="51">
        <v>3.7743503341105801E-4</v>
      </c>
      <c r="O20" s="51">
        <v>5.31677923519053E-3</v>
      </c>
      <c r="P20" s="52">
        <v>0.26409252282437085</v>
      </c>
      <c r="Q20" s="51">
        <v>0.16613140849999999</v>
      </c>
      <c r="R20" s="51">
        <v>5.1654279749999997E-2</v>
      </c>
      <c r="S20" s="51">
        <v>3.2700498032767599E-3</v>
      </c>
      <c r="T20" s="51">
        <v>5.4608280796781599E-3</v>
      </c>
      <c r="U20" s="52">
        <v>0.31092422688994414</v>
      </c>
    </row>
    <row r="21" spans="1:21" x14ac:dyDescent="0.25">
      <c r="A21" s="19" t="s">
        <v>15</v>
      </c>
      <c r="B21" s="51">
        <v>6.5414622749999998E-2</v>
      </c>
      <c r="C21" s="51">
        <v>0.291868668</v>
      </c>
      <c r="D21" s="51">
        <v>5.0682232099618296E-4</v>
      </c>
      <c r="E21" s="51">
        <v>1.8618526895870699E-3</v>
      </c>
      <c r="F21" s="52">
        <v>4.4618260524937448</v>
      </c>
      <c r="G21" s="51">
        <v>0.18342333999999999</v>
      </c>
      <c r="H21" s="51">
        <v>0.24915449100000001</v>
      </c>
      <c r="I21" s="51">
        <v>1.35121871266035E-2</v>
      </c>
      <c r="J21" s="51">
        <v>2.1558770471659501E-2</v>
      </c>
      <c r="K21" s="52">
        <v>1.358357616865989</v>
      </c>
      <c r="L21" s="51">
        <v>0.46859424575000003</v>
      </c>
      <c r="M21" s="51">
        <v>0.41684444749999999</v>
      </c>
      <c r="N21" s="51">
        <v>0.105308221369647</v>
      </c>
      <c r="O21" s="51">
        <v>0.179702871405199</v>
      </c>
      <c r="P21" s="52">
        <v>0.8895637351090967</v>
      </c>
      <c r="Q21" s="51">
        <v>0.28256779175000002</v>
      </c>
      <c r="R21" s="51">
        <v>4.2132392999999997E-2</v>
      </c>
      <c r="S21" s="51">
        <v>3.7181786090118899E-6</v>
      </c>
      <c r="T21" s="51">
        <v>6.59976703099611E-5</v>
      </c>
      <c r="U21" s="52">
        <v>0.14910543320972813</v>
      </c>
    </row>
    <row r="22" spans="1:21" x14ac:dyDescent="0.25">
      <c r="A22" s="19" t="s">
        <v>39</v>
      </c>
      <c r="B22" s="51">
        <v>4.99258655E-2</v>
      </c>
      <c r="C22" s="51">
        <v>0.21850583749999999</v>
      </c>
      <c r="D22" s="51">
        <v>6.88848814299077E-5</v>
      </c>
      <c r="E22" s="51">
        <v>5.2583766665125896E-4</v>
      </c>
      <c r="F22" s="52">
        <v>4.3766058998015769</v>
      </c>
      <c r="G22" s="51">
        <v>0.11060331775</v>
      </c>
      <c r="H22" s="51">
        <v>0.52118819724999998</v>
      </c>
      <c r="I22" s="51">
        <v>3.7000122210296902E-7</v>
      </c>
      <c r="J22" s="51">
        <v>1.09703818794459E-5</v>
      </c>
      <c r="K22" s="52">
        <v>4.7122293241515347</v>
      </c>
      <c r="L22" s="51">
        <v>0.65887150849999998</v>
      </c>
      <c r="M22" s="51">
        <v>0.2242362115</v>
      </c>
      <c r="N22" s="51">
        <v>1.5982757154891301E-6</v>
      </c>
      <c r="O22" s="51">
        <v>1.15880271842855E-4</v>
      </c>
      <c r="P22" s="52">
        <v>0.34033375037038804</v>
      </c>
      <c r="Q22" s="51">
        <v>0.18059930799999999</v>
      </c>
      <c r="R22" s="51">
        <v>3.6069753750000003E-2</v>
      </c>
      <c r="S22" s="51">
        <v>2.8685218726835999E-6</v>
      </c>
      <c r="T22" s="51">
        <v>5.8190015131581701E-5</v>
      </c>
      <c r="U22" s="52">
        <v>0.199722546832793</v>
      </c>
    </row>
    <row r="23" spans="1:21" x14ac:dyDescent="0.25">
      <c r="A23" s="19" t="s">
        <v>10</v>
      </c>
      <c r="B23" s="51">
        <v>6.9788216249999993E-2</v>
      </c>
      <c r="C23" s="51">
        <v>0.28345852874999999</v>
      </c>
      <c r="D23" s="51">
        <v>2.9780425505124698E-4</v>
      </c>
      <c r="E23" s="51">
        <v>1.24418742845189E-3</v>
      </c>
      <c r="F23" s="52">
        <v>4.061696142720943</v>
      </c>
      <c r="G23" s="51">
        <v>9.6605093000000003E-2</v>
      </c>
      <c r="H23" s="51">
        <v>0.31657443024999998</v>
      </c>
      <c r="I23" s="51">
        <v>6.0743739150806103E-3</v>
      </c>
      <c r="J23" s="51">
        <v>1.0591031804361901E-2</v>
      </c>
      <c r="K23" s="52">
        <v>3.2769952434081295</v>
      </c>
      <c r="L23" s="51">
        <v>0.58124881174999998</v>
      </c>
      <c r="M23" s="51">
        <v>0.34175424399999998</v>
      </c>
      <c r="N23" s="51">
        <v>9.3562611684244509E-3</v>
      </c>
      <c r="O23" s="51">
        <v>4.0513704456053602E-2</v>
      </c>
      <c r="P23" s="52">
        <v>0.58796549273117715</v>
      </c>
      <c r="Q23" s="51">
        <v>0.25235787874999999</v>
      </c>
      <c r="R23" s="51">
        <v>5.8212796749999997E-2</v>
      </c>
      <c r="S23" s="51">
        <v>7.5774102957277899E-5</v>
      </c>
      <c r="T23" s="51">
        <v>3.07426360569527E-4</v>
      </c>
      <c r="U23" s="52">
        <v>0.23067556693036279</v>
      </c>
    </row>
    <row r="24" spans="1:21" x14ac:dyDescent="0.25">
      <c r="A24" s="19" t="s">
        <v>75</v>
      </c>
      <c r="B24" s="51">
        <v>5.4104331499999998E-2</v>
      </c>
      <c r="C24" s="51">
        <v>0.21810744225000001</v>
      </c>
      <c r="D24" s="51">
        <v>2.01917892087427E-5</v>
      </c>
      <c r="E24" s="51">
        <v>2.2055646674165101E-4</v>
      </c>
      <c r="F24" s="52">
        <v>4.0312380950497468</v>
      </c>
      <c r="G24" s="51">
        <v>0.16758176775</v>
      </c>
      <c r="H24" s="51">
        <v>0.29213468100000001</v>
      </c>
      <c r="I24" s="51">
        <v>5.7661035224899401E-3</v>
      </c>
      <c r="J24" s="51">
        <v>1.0399788144313801E-2</v>
      </c>
      <c r="K24" s="52">
        <v>1.743236659466495</v>
      </c>
      <c r="L24" s="51">
        <v>0.24850106850000001</v>
      </c>
      <c r="M24" s="51">
        <v>0.26797840350000002</v>
      </c>
      <c r="N24" s="51">
        <v>0.60696556822124204</v>
      </c>
      <c r="O24" s="51">
        <v>0.69507347328561597</v>
      </c>
      <c r="P24" s="52">
        <v>1.078379280691101</v>
      </c>
      <c r="Q24" s="51">
        <v>0.52981283175000005</v>
      </c>
      <c r="R24" s="51">
        <v>0.22177947349999999</v>
      </c>
      <c r="S24" s="51">
        <v>1.6220509478778001E-4</v>
      </c>
      <c r="T24" s="51">
        <v>5.0647008798237699E-4</v>
      </c>
      <c r="U24" s="52">
        <v>0.4185996642766287</v>
      </c>
    </row>
    <row r="25" spans="1:21" x14ac:dyDescent="0.25">
      <c r="A25" s="19" t="s">
        <v>582</v>
      </c>
      <c r="B25" s="51">
        <v>5.5170909249999997E-2</v>
      </c>
      <c r="C25" s="51">
        <v>0.21316277024999999</v>
      </c>
      <c r="D25" s="51">
        <v>5.6177735814365998E-4</v>
      </c>
      <c r="E25" s="51">
        <v>1.9244197732162401E-3</v>
      </c>
      <c r="F25" s="52">
        <v>3.8636805727467687</v>
      </c>
      <c r="G25" s="51">
        <v>7.6283677250000001E-2</v>
      </c>
      <c r="H25" s="51">
        <v>0.23406779950000001</v>
      </c>
      <c r="I25" s="51">
        <v>1.1206863540846E-3</v>
      </c>
      <c r="J25" s="51">
        <v>2.84973508839244E-3</v>
      </c>
      <c r="K25" s="52">
        <v>3.0683864220769457</v>
      </c>
      <c r="L25" s="51">
        <v>0.68445204849999997</v>
      </c>
      <c r="M25" s="51">
        <v>0.51310229399999996</v>
      </c>
      <c r="N25" s="51">
        <v>1.67804374189152E-2</v>
      </c>
      <c r="O25" s="51">
        <v>5.5414467755487501E-2</v>
      </c>
      <c r="P25" s="52">
        <v>0.74965411400912763</v>
      </c>
      <c r="Q25" s="51">
        <v>0.18409336474999999</v>
      </c>
      <c r="R25" s="51">
        <v>3.9667136499999998E-2</v>
      </c>
      <c r="S25" s="51">
        <v>3.28558917824744E-4</v>
      </c>
      <c r="T25" s="51">
        <v>8.6398826539099401E-4</v>
      </c>
      <c r="U25" s="52">
        <v>0.21547292893401254</v>
      </c>
    </row>
    <row r="26" spans="1:21" x14ac:dyDescent="0.25">
      <c r="A26" s="19" t="s">
        <v>379</v>
      </c>
      <c r="B26" s="51">
        <v>0.113429291</v>
      </c>
      <c r="C26" s="51">
        <v>0.42234702149999998</v>
      </c>
      <c r="D26" s="51">
        <v>9.5216472371017096E-7</v>
      </c>
      <c r="E26" s="51">
        <v>2.9051501011689699E-5</v>
      </c>
      <c r="F26" s="52">
        <v>3.7234387853133981</v>
      </c>
      <c r="G26" s="51">
        <v>0.2183803</v>
      </c>
      <c r="H26" s="51">
        <v>0.42902364175000002</v>
      </c>
      <c r="I26" s="51">
        <v>1.9225804479934799E-2</v>
      </c>
      <c r="J26" s="51">
        <v>2.93555294209757E-2</v>
      </c>
      <c r="K26" s="52">
        <v>1.9645711712549163</v>
      </c>
      <c r="L26" s="51">
        <v>0.50498435424999999</v>
      </c>
      <c r="M26" s="51">
        <v>0.12332654025000001</v>
      </c>
      <c r="N26" s="51">
        <v>7.8202362864107503E-4</v>
      </c>
      <c r="O26" s="51">
        <v>7.4031570178021699E-3</v>
      </c>
      <c r="P26" s="52">
        <v>0.24421853709341929</v>
      </c>
      <c r="Q26" s="51">
        <v>0.16320605475</v>
      </c>
      <c r="R26" s="51">
        <v>2.5302796499999999E-2</v>
      </c>
      <c r="S26" s="51">
        <v>1.4199757146847001E-3</v>
      </c>
      <c r="T26" s="51">
        <v>2.7248182633138802E-3</v>
      </c>
      <c r="U26" s="52">
        <v>0.15503589336044532</v>
      </c>
    </row>
    <row r="27" spans="1:21" x14ac:dyDescent="0.25">
      <c r="A27" s="19" t="s">
        <v>106</v>
      </c>
      <c r="B27" s="51">
        <v>7.0636339749999999E-2</v>
      </c>
      <c r="C27" s="51">
        <v>0.259974557</v>
      </c>
      <c r="D27" s="51">
        <v>5.9282073837522603E-5</v>
      </c>
      <c r="E27" s="51">
        <v>4.9546909479347896E-4</v>
      </c>
      <c r="F27" s="52">
        <v>3.6804647284969207</v>
      </c>
      <c r="G27" s="51">
        <v>0.18671354449999999</v>
      </c>
      <c r="H27" s="51">
        <v>0.30521706074999999</v>
      </c>
      <c r="I27" s="51">
        <v>3.4976360510908101E-3</v>
      </c>
      <c r="J27" s="51">
        <v>6.6368819231793002E-3</v>
      </c>
      <c r="K27" s="52">
        <v>1.6346808774229016</v>
      </c>
      <c r="L27" s="51">
        <v>0.374806639</v>
      </c>
      <c r="M27" s="51">
        <v>0.41544127400000003</v>
      </c>
      <c r="N27" s="51">
        <v>0.15935197949343999</v>
      </c>
      <c r="O27" s="51">
        <v>0.25142201208964998</v>
      </c>
      <c r="P27" s="52">
        <v>1.1084149285840159</v>
      </c>
      <c r="Q27" s="51">
        <v>0.36784347699999997</v>
      </c>
      <c r="R27" s="51">
        <v>1.9367108250000001E-2</v>
      </c>
      <c r="S27" s="51">
        <v>2.2320991447559198E-8</v>
      </c>
      <c r="T27" s="51">
        <v>1.5847903927766999E-6</v>
      </c>
      <c r="U27" s="52">
        <v>5.265040556910569E-2</v>
      </c>
    </row>
    <row r="28" spans="1:21" x14ac:dyDescent="0.25">
      <c r="A28" s="19" t="s">
        <v>206</v>
      </c>
      <c r="B28" s="51">
        <v>7.302183475E-2</v>
      </c>
      <c r="C28" s="51">
        <v>0.24249755000000001</v>
      </c>
      <c r="D28" s="51">
        <v>5.6919458081043704E-4</v>
      </c>
      <c r="E28" s="51">
        <v>1.9244197732162401E-3</v>
      </c>
      <c r="F28" s="52">
        <v>3.3208909476216633</v>
      </c>
      <c r="G28" s="51">
        <v>4.8193324000000003E-2</v>
      </c>
      <c r="H28" s="51">
        <v>0.20944009699999999</v>
      </c>
      <c r="I28" s="51">
        <v>5.0254275057823601E-5</v>
      </c>
      <c r="J28" s="51">
        <v>3.09986406859848E-4</v>
      </c>
      <c r="K28" s="52">
        <v>4.3458321530177084</v>
      </c>
      <c r="L28" s="51">
        <v>0.65727812299999999</v>
      </c>
      <c r="M28" s="51">
        <v>0.48865603475000002</v>
      </c>
      <c r="N28" s="51">
        <v>4.4930528748089E-4</v>
      </c>
      <c r="O28" s="51">
        <v>5.31677923519053E-3</v>
      </c>
      <c r="P28" s="52">
        <v>0.74345397732034357</v>
      </c>
      <c r="Q28" s="51">
        <v>0.2215067185</v>
      </c>
      <c r="R28" s="51">
        <v>5.9406318249999999E-2</v>
      </c>
      <c r="S28" s="51">
        <v>7.7128092609513199E-6</v>
      </c>
      <c r="T28" s="51">
        <v>1.0952189150550901E-4</v>
      </c>
      <c r="U28" s="52">
        <v>0.26819194764063103</v>
      </c>
    </row>
    <row r="29" spans="1:21" x14ac:dyDescent="0.25">
      <c r="A29" s="19" t="s">
        <v>55</v>
      </c>
      <c r="B29" s="51">
        <v>7.7268936750000003E-2</v>
      </c>
      <c r="C29" s="51">
        <v>0.25130498424999997</v>
      </c>
      <c r="D29" s="51">
        <v>1.1533835828600001E-3</v>
      </c>
      <c r="E29" s="51">
        <v>3.09226263503996E-3</v>
      </c>
      <c r="F29" s="52">
        <v>3.252341688912912</v>
      </c>
      <c r="G29" s="51">
        <v>9.1316306250000007E-2</v>
      </c>
      <c r="H29" s="51">
        <v>0.18695152600000001</v>
      </c>
      <c r="I29" s="51">
        <v>8.0619550845379608E-3</v>
      </c>
      <c r="J29" s="51">
        <v>1.34682073176987E-2</v>
      </c>
      <c r="K29" s="52">
        <v>2.0472961914181673</v>
      </c>
      <c r="L29" s="51">
        <v>0.58705976225000001</v>
      </c>
      <c r="M29" s="51">
        <v>0.52957345749999996</v>
      </c>
      <c r="N29" s="51">
        <v>0.104023581629814</v>
      </c>
      <c r="O29" s="51">
        <v>0.179702871405199</v>
      </c>
      <c r="P29" s="52">
        <v>0.90207759337878202</v>
      </c>
      <c r="Q29" s="51">
        <v>0.24435499499999999</v>
      </c>
      <c r="R29" s="51">
        <v>3.2170031750000001E-2</v>
      </c>
      <c r="S29" s="51">
        <v>1.07569763170277E-4</v>
      </c>
      <c r="T29" s="51">
        <v>3.72558691955594E-4</v>
      </c>
      <c r="U29" s="52">
        <v>0.13165285100883656</v>
      </c>
    </row>
    <row r="30" spans="1:21" x14ac:dyDescent="0.25">
      <c r="A30" s="19" t="s">
        <v>159</v>
      </c>
      <c r="B30" s="51">
        <v>7.7593904249999998E-2</v>
      </c>
      <c r="C30" s="51">
        <v>0.25185241525000002</v>
      </c>
      <c r="D30" s="51">
        <v>6.7409207771542299E-6</v>
      </c>
      <c r="E30" s="51">
        <v>1.1965134379448801E-4</v>
      </c>
      <c r="F30" s="52">
        <v>3.2457757820582924</v>
      </c>
      <c r="G30" s="51">
        <v>0.13018999625</v>
      </c>
      <c r="H30" s="51">
        <v>0.29607338524999999</v>
      </c>
      <c r="I30" s="51">
        <v>9.7519353143037205E-5</v>
      </c>
      <c r="J30" s="51">
        <v>4.61591604877043E-4</v>
      </c>
      <c r="K30" s="52">
        <v>2.2741638664883208</v>
      </c>
      <c r="L30" s="51">
        <v>0.41231319500000002</v>
      </c>
      <c r="M30" s="51">
        <v>0.391650516</v>
      </c>
      <c r="N30" s="51">
        <v>0.40869218098663501</v>
      </c>
      <c r="O30" s="51">
        <v>0.48768310672354698</v>
      </c>
      <c r="P30" s="52">
        <v>0.94988596229621025</v>
      </c>
      <c r="Q30" s="51">
        <v>0.37990290474999999</v>
      </c>
      <c r="R30" s="51">
        <v>6.0423683499999999E-2</v>
      </c>
      <c r="S30" s="51">
        <v>8.4021078821124301E-7</v>
      </c>
      <c r="T30" s="51">
        <v>2.1327026204158199E-5</v>
      </c>
      <c r="U30" s="52">
        <v>0.15905033297853458</v>
      </c>
    </row>
    <row r="31" spans="1:21" x14ac:dyDescent="0.25">
      <c r="A31" s="19" t="s">
        <v>17</v>
      </c>
      <c r="B31" s="51">
        <v>8.6716593250000001E-2</v>
      </c>
      <c r="C31" s="51">
        <v>0.2639633475</v>
      </c>
      <c r="D31" s="51">
        <v>9.4951351178753295E-4</v>
      </c>
      <c r="E31" s="51">
        <v>2.7516514015067301E-3</v>
      </c>
      <c r="F31" s="52">
        <v>3.0439773705016946</v>
      </c>
      <c r="G31" s="51">
        <v>0.60273645175000001</v>
      </c>
      <c r="H31" s="51">
        <v>0.54285761524999998</v>
      </c>
      <c r="I31" s="51">
        <v>0.23023957064044401</v>
      </c>
      <c r="J31" s="51">
        <v>0.26798376254871298</v>
      </c>
      <c r="K31" s="52">
        <v>0.90065502704184175</v>
      </c>
      <c r="L31" s="51">
        <v>3.4660804500000003E-2</v>
      </c>
      <c r="M31" s="51">
        <v>6.7176075500000001E-2</v>
      </c>
      <c r="N31" s="51">
        <v>9.9455260983132801E-2</v>
      </c>
      <c r="O31" s="51">
        <v>0.178767684298796</v>
      </c>
      <c r="P31" s="52">
        <v>1.9380991430824981</v>
      </c>
      <c r="Q31" s="51">
        <v>0.27588614974999998</v>
      </c>
      <c r="R31" s="51">
        <v>0.12600296175</v>
      </c>
      <c r="S31" s="51">
        <v>1.2904855126994101E-2</v>
      </c>
      <c r="T31" s="51">
        <v>1.9289362400349098E-2</v>
      </c>
      <c r="U31" s="52">
        <v>0.45672086788039279</v>
      </c>
    </row>
    <row r="32" spans="1:21" x14ac:dyDescent="0.25">
      <c r="A32" s="19" t="s">
        <v>158</v>
      </c>
      <c r="B32" s="51">
        <v>8.8117077000000002E-2</v>
      </c>
      <c r="C32" s="51">
        <v>0.26201829975000002</v>
      </c>
      <c r="D32" s="51">
        <v>3.8834481730933397E-4</v>
      </c>
      <c r="E32" s="51">
        <v>1.53180455716459E-3</v>
      </c>
      <c r="F32" s="52">
        <v>2.9735246409728275</v>
      </c>
      <c r="G32" s="51">
        <v>0.123716829</v>
      </c>
      <c r="H32" s="51">
        <v>0.25813863599999998</v>
      </c>
      <c r="I32" s="51">
        <v>4.04240373438594E-5</v>
      </c>
      <c r="J32" s="51">
        <v>3.07126306101346E-4</v>
      </c>
      <c r="K32" s="52">
        <v>2.0865280664443797</v>
      </c>
      <c r="L32" s="51">
        <v>0.59334319874999997</v>
      </c>
      <c r="M32" s="51">
        <v>0.44422120625</v>
      </c>
      <c r="N32" s="51">
        <v>1.3747007241215201E-3</v>
      </c>
      <c r="O32" s="51">
        <v>9.7603751412627601E-3</v>
      </c>
      <c r="P32" s="52">
        <v>0.7486749779652716</v>
      </c>
      <c r="Q32" s="51">
        <v>0.19482289524999999</v>
      </c>
      <c r="R32" s="51">
        <v>3.5621857999999999E-2</v>
      </c>
      <c r="S32" s="51">
        <v>8.5361195811271899E-5</v>
      </c>
      <c r="T32" s="51">
        <v>3.3670249458890599E-4</v>
      </c>
      <c r="U32" s="52">
        <v>0.18284225760165115</v>
      </c>
    </row>
    <row r="33" spans="1:21" x14ac:dyDescent="0.25">
      <c r="A33" s="19" t="s">
        <v>79</v>
      </c>
      <c r="B33" s="51">
        <v>9.9270255500000001E-2</v>
      </c>
      <c r="C33" s="51">
        <v>0.28555707949999998</v>
      </c>
      <c r="D33" s="51">
        <v>3.0031615892717402E-5</v>
      </c>
      <c r="E33" s="51">
        <v>3.0460638976899E-4</v>
      </c>
      <c r="F33" s="52">
        <v>2.8765623505421516</v>
      </c>
      <c r="G33" s="51">
        <v>0.20459354774999999</v>
      </c>
      <c r="H33" s="51">
        <v>0.33249706525</v>
      </c>
      <c r="I33" s="51">
        <v>3.5053953819609001E-3</v>
      </c>
      <c r="J33" s="51">
        <v>6.6368819231793002E-3</v>
      </c>
      <c r="K33" s="52">
        <v>1.6251590966900373</v>
      </c>
      <c r="L33" s="51">
        <v>0.15667132449999999</v>
      </c>
      <c r="M33" s="51">
        <v>0.13896643475000001</v>
      </c>
      <c r="N33" s="51">
        <v>0.28379099090516402</v>
      </c>
      <c r="O33" s="51">
        <v>0.380172836872955</v>
      </c>
      <c r="P33" s="52">
        <v>0.88699342520717639</v>
      </c>
      <c r="Q33" s="51">
        <v>0.53946487224999995</v>
      </c>
      <c r="R33" s="51">
        <v>0.24297942049999999</v>
      </c>
      <c r="S33" s="51">
        <v>3.28912894689959E-5</v>
      </c>
      <c r="T33" s="51">
        <v>2.0816400204322699E-4</v>
      </c>
      <c r="U33" s="52">
        <v>0.45040823415727049</v>
      </c>
    </row>
    <row r="34" spans="1:21" x14ac:dyDescent="0.25">
      <c r="A34" s="19" t="s">
        <v>125</v>
      </c>
      <c r="B34" s="51">
        <v>3.754719125E-2</v>
      </c>
      <c r="C34" s="51">
        <v>0.10618068075000001</v>
      </c>
      <c r="D34" s="51">
        <v>5.2034028410660002E-2</v>
      </c>
      <c r="E34" s="51">
        <v>7.3156752814987305E-2</v>
      </c>
      <c r="F34" s="52">
        <v>2.8279260635773924</v>
      </c>
      <c r="G34" s="51">
        <v>6.7402796249999994E-2</v>
      </c>
      <c r="H34" s="51">
        <v>0.70995356350000005</v>
      </c>
      <c r="I34" s="51">
        <v>1.9539522796923398E-6</v>
      </c>
      <c r="J34" s="51">
        <v>3.2529134295520003E-5</v>
      </c>
      <c r="K34" s="52">
        <v>10.532998673626988</v>
      </c>
      <c r="L34" s="51">
        <v>0.70898387399999996</v>
      </c>
      <c r="M34" s="51">
        <v>0.14505147925</v>
      </c>
      <c r="N34" s="51">
        <v>1.53916670777093E-5</v>
      </c>
      <c r="O34" s="51">
        <v>4.0022309472388602E-4</v>
      </c>
      <c r="P34" s="52">
        <v>0.20459066076021923</v>
      </c>
      <c r="Q34" s="51">
        <v>0.18606613799999999</v>
      </c>
      <c r="R34" s="51">
        <v>3.8814276500000001E-2</v>
      </c>
      <c r="S34" s="51">
        <v>1.2425515810311E-2</v>
      </c>
      <c r="T34" s="51">
        <v>1.8770460053874099E-2</v>
      </c>
      <c r="U34" s="52">
        <v>0.20860473010946248</v>
      </c>
    </row>
    <row r="35" spans="1:21" x14ac:dyDescent="0.25">
      <c r="A35" s="19" t="s">
        <v>296</v>
      </c>
      <c r="B35" s="51">
        <v>0.115785256</v>
      </c>
      <c r="C35" s="51">
        <v>0.28729172850000001</v>
      </c>
      <c r="D35" s="51">
        <v>3.03420761444303E-3</v>
      </c>
      <c r="E35" s="51">
        <v>6.7321481445454801E-3</v>
      </c>
      <c r="F35" s="52">
        <v>2.4812462175667687</v>
      </c>
      <c r="G35" s="51">
        <v>0.10943934700000001</v>
      </c>
      <c r="H35" s="51">
        <v>0.28644532225000002</v>
      </c>
      <c r="I35" s="51">
        <v>7.5296597309924502E-6</v>
      </c>
      <c r="J35" s="51">
        <v>7.6372262985780607E-5</v>
      </c>
      <c r="K35" s="52">
        <v>2.6173888103517284</v>
      </c>
      <c r="L35" s="51">
        <v>0.51406146575</v>
      </c>
      <c r="M35" s="51">
        <v>0.38078812350000002</v>
      </c>
      <c r="N35" s="51">
        <v>2.4460689714032102E-2</v>
      </c>
      <c r="O35" s="51">
        <v>7.1211948739504205E-2</v>
      </c>
      <c r="P35" s="52">
        <v>0.74074434453950322</v>
      </c>
      <c r="Q35" s="51">
        <v>0.26071393175000002</v>
      </c>
      <c r="R35" s="51">
        <v>4.5474826250000003E-2</v>
      </c>
      <c r="S35" s="51">
        <v>5.45109360705687E-4</v>
      </c>
      <c r="T35" s="51">
        <v>1.3119581223764E-3</v>
      </c>
      <c r="U35" s="52">
        <v>0.17442422790664697</v>
      </c>
    </row>
    <row r="36" spans="1:21" x14ac:dyDescent="0.25">
      <c r="A36" s="19" t="s">
        <v>319</v>
      </c>
      <c r="B36" s="51">
        <v>0.16033491775</v>
      </c>
      <c r="C36" s="51">
        <v>0.39304976224999999</v>
      </c>
      <c r="D36" s="51">
        <v>2.80261607535178E-4</v>
      </c>
      <c r="E36" s="51">
        <v>1.2436608834373499E-3</v>
      </c>
      <c r="F36" s="52">
        <v>2.4514295935390531</v>
      </c>
      <c r="G36" s="51">
        <v>0.79234839950000002</v>
      </c>
      <c r="H36" s="51">
        <v>0.58397074900000001</v>
      </c>
      <c r="I36" s="51">
        <v>4.8462447602282003E-4</v>
      </c>
      <c r="J36" s="51">
        <v>1.5640153544372801E-3</v>
      </c>
      <c r="K36" s="52">
        <v>0.73701259366271998</v>
      </c>
      <c r="L36" s="51">
        <v>8.5205607499999995E-3</v>
      </c>
      <c r="M36" s="51">
        <v>9.5881287499999992E-3</v>
      </c>
      <c r="N36" s="51">
        <v>0.76389981322332301</v>
      </c>
      <c r="O36" s="51">
        <v>0.80001128445418801</v>
      </c>
      <c r="P36" s="52">
        <v>1.1252931621900588</v>
      </c>
      <c r="Q36" s="51">
        <v>3.8796121750000002E-2</v>
      </c>
      <c r="R36" s="51">
        <v>1.339136025E-2</v>
      </c>
      <c r="S36" s="51">
        <v>4.92562514077008E-5</v>
      </c>
      <c r="T36" s="51">
        <v>2.43800214062648E-4</v>
      </c>
      <c r="U36" s="52">
        <v>0.34517265247008866</v>
      </c>
    </row>
    <row r="37" spans="1:21" x14ac:dyDescent="0.25">
      <c r="A37" s="19" t="s">
        <v>138</v>
      </c>
      <c r="B37" s="51">
        <v>0.13867886725</v>
      </c>
      <c r="C37" s="51">
        <v>0.32068822325000002</v>
      </c>
      <c r="D37" s="51">
        <v>1.15215744126535E-4</v>
      </c>
      <c r="E37" s="51">
        <v>6.8550885987467205E-4</v>
      </c>
      <c r="F37" s="52">
        <v>2.3124519950966071</v>
      </c>
      <c r="G37" s="51">
        <v>0.10529146524999999</v>
      </c>
      <c r="H37" s="51">
        <v>0.28679094975000002</v>
      </c>
      <c r="I37" s="51">
        <v>5.75293163084139E-5</v>
      </c>
      <c r="J37" s="51">
        <v>3.1419857368441401E-4</v>
      </c>
      <c r="K37" s="52">
        <v>2.7237815436327595</v>
      </c>
      <c r="L37" s="51">
        <v>0.54708831125000001</v>
      </c>
      <c r="M37" s="51">
        <v>0.31084267049999997</v>
      </c>
      <c r="N37" s="51">
        <v>2.6864071493298001E-6</v>
      </c>
      <c r="O37" s="51">
        <v>1.2715660506827699E-4</v>
      </c>
      <c r="P37" s="52">
        <v>0.56817640609023334</v>
      </c>
      <c r="Q37" s="51">
        <v>0.20894135599999999</v>
      </c>
      <c r="R37" s="51">
        <v>8.1678156500000001E-2</v>
      </c>
      <c r="S37" s="51">
        <v>2.1281233818836598E-5</v>
      </c>
      <c r="T37" s="51">
        <v>1.6071904594233899E-4</v>
      </c>
      <c r="U37" s="52">
        <v>0.39091426447907229</v>
      </c>
    </row>
    <row r="38" spans="1:21" x14ac:dyDescent="0.25">
      <c r="A38" s="19" t="s">
        <v>63</v>
      </c>
      <c r="B38" s="51">
        <v>6.6692920749999995E-2</v>
      </c>
      <c r="C38" s="51">
        <v>0.152352242</v>
      </c>
      <c r="D38" s="51">
        <v>1.5660037301938701E-4</v>
      </c>
      <c r="E38" s="51">
        <v>8.89490118750117E-4</v>
      </c>
      <c r="F38" s="52">
        <v>2.2843840138760156</v>
      </c>
      <c r="G38" s="51">
        <v>0.15536701750000001</v>
      </c>
      <c r="H38" s="51">
        <v>0.56607357174999995</v>
      </c>
      <c r="I38" s="51">
        <v>6.9170443177228704E-6</v>
      </c>
      <c r="J38" s="51">
        <v>7.5555407162819103E-5</v>
      </c>
      <c r="K38" s="52">
        <v>3.6434603744002483</v>
      </c>
      <c r="L38" s="51">
        <v>0.66084328275000004</v>
      </c>
      <c r="M38" s="51">
        <v>0.13612341475</v>
      </c>
      <c r="N38" s="51">
        <v>1.6910834988333198E-5</v>
      </c>
      <c r="O38" s="51">
        <v>4.0022309472388602E-4</v>
      </c>
      <c r="P38" s="52">
        <v>0.20598441158929975</v>
      </c>
      <c r="Q38" s="51">
        <v>0.117096779</v>
      </c>
      <c r="R38" s="51">
        <v>0.14545077149999999</v>
      </c>
      <c r="S38" s="51">
        <v>0.27766163524005899</v>
      </c>
      <c r="T38" s="51">
        <v>0.31108528217410403</v>
      </c>
      <c r="U38" s="52">
        <v>1.242141523807414</v>
      </c>
    </row>
    <row r="39" spans="1:21" x14ac:dyDescent="0.25">
      <c r="A39" s="19" t="s">
        <v>160</v>
      </c>
      <c r="B39" s="51">
        <v>0.14308320199999999</v>
      </c>
      <c r="C39" s="51">
        <v>0.3128553315</v>
      </c>
      <c r="D39" s="51">
        <v>8.4964183304365103E-4</v>
      </c>
      <c r="E39" s="51">
        <v>2.6228073976564902E-3</v>
      </c>
      <c r="F39" s="52">
        <v>2.1865273290431397</v>
      </c>
      <c r="G39" s="51">
        <v>0.42975071199999998</v>
      </c>
      <c r="H39" s="51">
        <v>0.43682426149999998</v>
      </c>
      <c r="I39" s="51">
        <v>0.79724038127224806</v>
      </c>
      <c r="J39" s="51">
        <v>0.82034879812071904</v>
      </c>
      <c r="K39" s="52">
        <v>1.0164596574304221</v>
      </c>
      <c r="L39" s="51">
        <v>0.22902195975</v>
      </c>
      <c r="M39" s="51">
        <v>0.17641778999999999</v>
      </c>
      <c r="N39" s="51">
        <v>0.30532910733903301</v>
      </c>
      <c r="O39" s="51">
        <v>0.39776819488204301</v>
      </c>
      <c r="P39" s="52">
        <v>0.77030949430603668</v>
      </c>
      <c r="Q39" s="51">
        <v>0.19814412625</v>
      </c>
      <c r="R39" s="51">
        <v>7.3902617000000004E-2</v>
      </c>
      <c r="S39" s="51">
        <v>1.9259309153244601E-3</v>
      </c>
      <c r="T39" s="51">
        <v>3.4290326922018499E-3</v>
      </c>
      <c r="U39" s="52">
        <v>0.37297404873236811</v>
      </c>
    </row>
    <row r="40" spans="1:21" x14ac:dyDescent="0.25">
      <c r="A40" s="19" t="s">
        <v>103</v>
      </c>
      <c r="B40" s="51">
        <v>0.11030120875</v>
      </c>
      <c r="C40" s="51">
        <v>0.23171519474999999</v>
      </c>
      <c r="D40" s="51">
        <v>2.01400602763964E-2</v>
      </c>
      <c r="E40" s="51">
        <v>3.0104090097350301E-2</v>
      </c>
      <c r="F40" s="52">
        <v>2.1007493696210284</v>
      </c>
      <c r="G40" s="51">
        <v>0.16371233125000001</v>
      </c>
      <c r="H40" s="51">
        <v>0.32629337824999999</v>
      </c>
      <c r="I40" s="51">
        <v>1.1824249755911899E-3</v>
      </c>
      <c r="J40" s="51">
        <v>2.89490252644739E-3</v>
      </c>
      <c r="K40" s="52">
        <v>1.993089804284367</v>
      </c>
      <c r="L40" s="51">
        <v>0.45173993275000002</v>
      </c>
      <c r="M40" s="51">
        <v>0.30968901724999998</v>
      </c>
      <c r="N40" s="51">
        <v>3.6339099121478001E-2</v>
      </c>
      <c r="O40" s="51">
        <v>8.7460204665252006E-2</v>
      </c>
      <c r="P40" s="52">
        <v>0.68554713630195441</v>
      </c>
      <c r="Q40" s="51">
        <v>0.27424652700000002</v>
      </c>
      <c r="R40" s="51">
        <v>0.13230240925</v>
      </c>
      <c r="S40" s="51">
        <v>2.01724757741076E-5</v>
      </c>
      <c r="T40" s="51">
        <v>1.6071904594233899E-4</v>
      </c>
      <c r="U40" s="52">
        <v>0.48242145742833781</v>
      </c>
    </row>
    <row r="41" spans="1:21" x14ac:dyDescent="0.25">
      <c r="A41" s="19" t="s">
        <v>173</v>
      </c>
      <c r="B41" s="51">
        <v>9.0046606000000001E-2</v>
      </c>
      <c r="C41" s="51">
        <v>0.189009281</v>
      </c>
      <c r="D41" s="51">
        <v>5.9316722616120701E-5</v>
      </c>
      <c r="E41" s="51">
        <v>4.9546909479347896E-4</v>
      </c>
      <c r="F41" s="52">
        <v>2.0990161583658136</v>
      </c>
      <c r="G41" s="51">
        <v>7.6586125249999998E-2</v>
      </c>
      <c r="H41" s="51">
        <v>0.23672538774999999</v>
      </c>
      <c r="I41" s="51">
        <v>2.4581297951838398E-4</v>
      </c>
      <c r="J41" s="51">
        <v>9.6959564143362699E-4</v>
      </c>
      <c r="K41" s="52">
        <v>3.0909696368272659</v>
      </c>
      <c r="L41" s="51">
        <v>0.60339827774999999</v>
      </c>
      <c r="M41" s="51">
        <v>0.51470554975000005</v>
      </c>
      <c r="N41" s="51">
        <v>4.7201035235389703E-2</v>
      </c>
      <c r="O41" s="51">
        <v>0.111709116723756</v>
      </c>
      <c r="P41" s="52">
        <v>0.85301130071049502</v>
      </c>
      <c r="Q41" s="51">
        <v>0.22996899125</v>
      </c>
      <c r="R41" s="51">
        <v>5.9559781749999999E-2</v>
      </c>
      <c r="S41" s="51">
        <v>7.3430549256236894E-5</v>
      </c>
      <c r="T41" s="51">
        <v>3.07426360569527E-4</v>
      </c>
      <c r="U41" s="52">
        <v>0.25899049009286812</v>
      </c>
    </row>
    <row r="42" spans="1:21" x14ac:dyDescent="0.25">
      <c r="A42" s="19" t="s">
        <v>135</v>
      </c>
      <c r="B42" s="51">
        <v>6.1169718499999998E-2</v>
      </c>
      <c r="C42" s="51">
        <v>0.11956625525</v>
      </c>
      <c r="D42" s="51">
        <v>5.4549434872527697E-3</v>
      </c>
      <c r="E42" s="51">
        <v>1.04675942593229E-2</v>
      </c>
      <c r="F42" s="52">
        <v>1.954664140721851</v>
      </c>
      <c r="G42" s="51">
        <v>6.215541175E-2</v>
      </c>
      <c r="H42" s="51">
        <v>0.21625553624999999</v>
      </c>
      <c r="I42" s="51">
        <v>5.3258762641217598E-4</v>
      </c>
      <c r="J42" s="51">
        <v>1.68060984334509E-3</v>
      </c>
      <c r="K42" s="52">
        <v>3.4792712357826185</v>
      </c>
      <c r="L42" s="51">
        <v>0.602076736</v>
      </c>
      <c r="M42" s="51">
        <v>0.54657191125000004</v>
      </c>
      <c r="N42" s="51">
        <v>0.36270102925443298</v>
      </c>
      <c r="O42" s="51">
        <v>0.45578359428433202</v>
      </c>
      <c r="P42" s="52">
        <v>0.90781104561728165</v>
      </c>
      <c r="Q42" s="51">
        <v>0.27459813425000001</v>
      </c>
      <c r="R42" s="51">
        <v>0.117606297</v>
      </c>
      <c r="S42" s="51">
        <v>1.54017089243763E-2</v>
      </c>
      <c r="T42" s="51">
        <v>2.25468316212519E-2</v>
      </c>
      <c r="U42" s="52">
        <v>0.4282851277238785</v>
      </c>
    </row>
    <row r="43" spans="1:21" x14ac:dyDescent="0.25">
      <c r="A43" s="19" t="s">
        <v>163</v>
      </c>
      <c r="B43" s="51">
        <v>0.1181801655</v>
      </c>
      <c r="C43" s="51">
        <v>0.20954723075000001</v>
      </c>
      <c r="D43" s="51">
        <v>2.5484037102217901E-3</v>
      </c>
      <c r="E43" s="51">
        <v>5.8366665621208801E-3</v>
      </c>
      <c r="F43" s="52">
        <v>1.7731167481737873</v>
      </c>
      <c r="G43" s="51">
        <v>0.13588712999999999</v>
      </c>
      <c r="H43" s="51">
        <v>0.34553451699999999</v>
      </c>
      <c r="I43" s="51">
        <v>1.6005874988465701E-3</v>
      </c>
      <c r="J43" s="51">
        <v>3.6658616909066698E-3</v>
      </c>
      <c r="K43" s="52">
        <v>2.5428053193852871</v>
      </c>
      <c r="L43" s="51">
        <v>0.52929273124999998</v>
      </c>
      <c r="M43" s="51">
        <v>0.37490199624999998</v>
      </c>
      <c r="N43" s="51">
        <v>9.6637203928566003E-3</v>
      </c>
      <c r="O43" s="51">
        <v>4.0513704456053602E-2</v>
      </c>
      <c r="P43" s="52">
        <v>0.70830747167945352</v>
      </c>
      <c r="Q43" s="51">
        <v>0.21663997325000001</v>
      </c>
      <c r="R43" s="51">
        <v>7.0016256250000006E-2</v>
      </c>
      <c r="S43" s="51">
        <v>3.0349021346460901E-4</v>
      </c>
      <c r="T43" s="51">
        <v>8.1312472286744302E-4</v>
      </c>
      <c r="U43" s="52">
        <v>0.32319176927335597</v>
      </c>
    </row>
    <row r="44" spans="1:21" x14ac:dyDescent="0.25">
      <c r="A44" s="19" t="s">
        <v>318</v>
      </c>
      <c r="B44" s="51">
        <v>0.44619394200000001</v>
      </c>
      <c r="C44" s="51">
        <v>0.34023128650000001</v>
      </c>
      <c r="D44" s="51">
        <v>0.140658014674265</v>
      </c>
      <c r="E44" s="51">
        <v>0.18157670985223301</v>
      </c>
      <c r="F44" s="52">
        <v>0.76251883872506721</v>
      </c>
      <c r="G44" s="51">
        <v>0.17168501975</v>
      </c>
      <c r="H44" s="51">
        <v>0.57119339874999997</v>
      </c>
      <c r="I44" s="51">
        <v>2.6846291307221801E-4</v>
      </c>
      <c r="J44" s="51">
        <v>1.03031712584473E-3</v>
      </c>
      <c r="K44" s="52">
        <v>3.3269844951047336</v>
      </c>
      <c r="L44" s="51">
        <v>0.18182818049999999</v>
      </c>
      <c r="M44" s="51">
        <v>5.8273374250000003E-2</v>
      </c>
      <c r="N44" s="51">
        <v>3.0552600308933999E-2</v>
      </c>
      <c r="O44" s="51">
        <v>8.0342023034604304E-2</v>
      </c>
      <c r="P44" s="52">
        <v>0.32048593397215458</v>
      </c>
      <c r="Q44" s="51">
        <v>0.20029285775</v>
      </c>
      <c r="R44" s="51">
        <v>3.0301940749999999E-2</v>
      </c>
      <c r="S44" s="51">
        <v>9.0615611944870996E-5</v>
      </c>
      <c r="T44" s="51">
        <v>3.4776802422085599E-4</v>
      </c>
      <c r="U44" s="52">
        <v>0.15128817417854232</v>
      </c>
    </row>
  </sheetData>
  <mergeCells count="5">
    <mergeCell ref="A1:U1"/>
    <mergeCell ref="B2:F2"/>
    <mergeCell ref="G2:K2"/>
    <mergeCell ref="L2:P2"/>
    <mergeCell ref="Q2:U2"/>
  </mergeCells>
  <conditionalFormatting sqref="E4:E44 J4:J44 O4:O44 T4:T44">
    <cfRule type="cellIs" dxfId="5" priority="2" operator="lessThan">
      <formula>0.05</formula>
    </cfRule>
  </conditionalFormatting>
  <conditionalFormatting sqref="F4:F44 K4:K44 P4:P44 U4:U44">
    <cfRule type="cellIs" dxfId="4" priority="6" operator="greaterThan">
      <formula>2</formula>
    </cfRule>
  </conditionalFormatting>
  <conditionalFormatting sqref="F4:F44 K4:K44">
    <cfRule type="cellIs" dxfId="3" priority="4" operator="lessThan">
      <formula>0.5</formula>
    </cfRule>
  </conditionalFormatting>
  <conditionalFormatting sqref="P4:P44 U4:U44 F4:F44 K4:K44">
    <cfRule type="cellIs" dxfId="2" priority="5" operator="lessThan">
      <formula>-2</formula>
    </cfRule>
  </conditionalFormatting>
  <conditionalFormatting sqref="P4:P44 U4:U44">
    <cfRule type="cellIs" dxfId="1" priority="1" operator="lessThan">
      <formula>0.5</formula>
    </cfRule>
    <cfRule type="cellIs" dxfId="0" priority="3" operator="lessThan">
      <formula>0.5</formula>
    </cfRule>
  </conditionalFormatting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R63"/>
  <sheetViews>
    <sheetView workbookViewId="0">
      <selection sqref="A1:R1"/>
    </sheetView>
  </sheetViews>
  <sheetFormatPr defaultRowHeight="15" x14ac:dyDescent="0.25"/>
  <cols>
    <col min="1" max="1" width="40.7109375" customWidth="1"/>
    <col min="2" max="2" width="17.28515625" customWidth="1"/>
    <col min="3" max="3" width="17.28515625" style="20" customWidth="1"/>
    <col min="4" max="4" width="15.140625" style="20" customWidth="1"/>
    <col min="5" max="5" width="17.28515625" customWidth="1"/>
  </cols>
  <sheetData>
    <row r="1" spans="1:18" x14ac:dyDescent="0.25">
      <c r="A1" s="187" t="s">
        <v>689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</row>
    <row r="2" spans="1:18" x14ac:dyDescent="0.25">
      <c r="A2" s="1" t="s">
        <v>392</v>
      </c>
      <c r="B2" s="1" t="s">
        <v>393</v>
      </c>
      <c r="C2" s="18" t="s">
        <v>394</v>
      </c>
      <c r="D2" s="18" t="s">
        <v>395</v>
      </c>
      <c r="E2" s="1" t="s">
        <v>396</v>
      </c>
      <c r="F2" s="1" t="s">
        <v>397</v>
      </c>
    </row>
    <row r="3" spans="1:18" x14ac:dyDescent="0.25">
      <c r="A3" s="183" t="s">
        <v>580</v>
      </c>
      <c r="B3" s="183" t="s">
        <v>517</v>
      </c>
      <c r="C3" s="185">
        <v>1.5633999999999999E-3</v>
      </c>
      <c r="D3" s="185">
        <v>3.2118E-5</v>
      </c>
      <c r="E3" s="183">
        <v>13.441000000000001</v>
      </c>
      <c r="F3" s="6" t="s">
        <v>80</v>
      </c>
    </row>
    <row r="4" spans="1:18" x14ac:dyDescent="0.25">
      <c r="A4" s="183"/>
      <c r="B4" s="183"/>
      <c r="C4" s="185"/>
      <c r="D4" s="185"/>
      <c r="E4" s="183"/>
      <c r="F4" s="6" t="s">
        <v>137</v>
      </c>
    </row>
    <row r="5" spans="1:18" x14ac:dyDescent="0.25">
      <c r="A5" s="183"/>
      <c r="B5" s="183"/>
      <c r="C5" s="185"/>
      <c r="D5" s="185"/>
      <c r="E5" s="183"/>
      <c r="F5" s="6" t="s">
        <v>147</v>
      </c>
    </row>
    <row r="6" spans="1:18" x14ac:dyDescent="0.25">
      <c r="A6" s="183"/>
      <c r="B6" s="183"/>
      <c r="C6" s="185"/>
      <c r="D6" s="185"/>
      <c r="E6" s="183"/>
      <c r="F6" s="6" t="s">
        <v>89</v>
      </c>
    </row>
    <row r="7" spans="1:18" x14ac:dyDescent="0.25">
      <c r="A7" s="183"/>
      <c r="B7" s="183"/>
      <c r="C7" s="185"/>
      <c r="D7" s="185"/>
      <c r="E7" s="183"/>
      <c r="F7" s="6" t="s">
        <v>134</v>
      </c>
    </row>
    <row r="8" spans="1:18" x14ac:dyDescent="0.25">
      <c r="A8" s="183" t="s">
        <v>434</v>
      </c>
      <c r="B8" s="183" t="s">
        <v>435</v>
      </c>
      <c r="C8" s="185">
        <v>3.2829999999999999E-7</v>
      </c>
      <c r="D8" s="185">
        <v>1.1586999999999999E-9</v>
      </c>
      <c r="E8" s="183">
        <v>11.661</v>
      </c>
      <c r="F8" s="6" t="s">
        <v>175</v>
      </c>
    </row>
    <row r="9" spans="1:18" x14ac:dyDescent="0.25">
      <c r="A9" s="183"/>
      <c r="B9" s="183"/>
      <c r="C9" s="185"/>
      <c r="D9" s="185"/>
      <c r="E9" s="183"/>
      <c r="F9" s="6" t="s">
        <v>15</v>
      </c>
    </row>
    <row r="10" spans="1:18" x14ac:dyDescent="0.25">
      <c r="A10" s="183"/>
      <c r="B10" s="183"/>
      <c r="C10" s="185"/>
      <c r="D10" s="185"/>
      <c r="E10" s="183"/>
      <c r="F10" s="6" t="s">
        <v>162</v>
      </c>
    </row>
    <row r="11" spans="1:18" x14ac:dyDescent="0.25">
      <c r="A11" s="183"/>
      <c r="B11" s="183"/>
      <c r="C11" s="185"/>
      <c r="D11" s="185"/>
      <c r="E11" s="183"/>
      <c r="F11" s="6" t="s">
        <v>156</v>
      </c>
    </row>
    <row r="12" spans="1:18" x14ac:dyDescent="0.25">
      <c r="A12" s="183"/>
      <c r="B12" s="183"/>
      <c r="C12" s="185"/>
      <c r="D12" s="185"/>
      <c r="E12" s="183"/>
      <c r="F12" s="6" t="s">
        <v>185</v>
      </c>
    </row>
    <row r="13" spans="1:18" x14ac:dyDescent="0.25">
      <c r="A13" s="183"/>
      <c r="B13" s="183"/>
      <c r="C13" s="185"/>
      <c r="D13" s="185"/>
      <c r="E13" s="183"/>
      <c r="F13" s="6" t="s">
        <v>160</v>
      </c>
    </row>
    <row r="14" spans="1:18" x14ac:dyDescent="0.25">
      <c r="A14" s="183"/>
      <c r="B14" s="183"/>
      <c r="C14" s="185"/>
      <c r="D14" s="185"/>
      <c r="E14" s="183"/>
      <c r="F14" s="6" t="s">
        <v>106</v>
      </c>
      <c r="J14" s="19"/>
    </row>
    <row r="15" spans="1:18" x14ac:dyDescent="0.25">
      <c r="A15" s="183"/>
      <c r="B15" s="183"/>
      <c r="C15" s="185"/>
      <c r="D15" s="185"/>
      <c r="E15" s="183"/>
      <c r="F15" s="6" t="s">
        <v>103</v>
      </c>
      <c r="J15" s="19"/>
    </row>
    <row r="16" spans="1:18" x14ac:dyDescent="0.25">
      <c r="A16" s="183"/>
      <c r="B16" s="183"/>
      <c r="C16" s="185"/>
      <c r="D16" s="185"/>
      <c r="E16" s="183"/>
      <c r="F16" s="6" t="s">
        <v>61</v>
      </c>
      <c r="J16" s="19"/>
    </row>
    <row r="17" spans="1:10" x14ac:dyDescent="0.25">
      <c r="A17" s="183"/>
      <c r="B17" s="183"/>
      <c r="C17" s="185"/>
      <c r="D17" s="185"/>
      <c r="E17" s="183"/>
      <c r="F17" s="6" t="s">
        <v>55</v>
      </c>
      <c r="J17" s="19"/>
    </row>
    <row r="18" spans="1:10" x14ac:dyDescent="0.25">
      <c r="A18" s="183"/>
      <c r="B18" s="183"/>
      <c r="C18" s="185"/>
      <c r="D18" s="185"/>
      <c r="E18" s="183"/>
      <c r="F18" s="6" t="s">
        <v>167</v>
      </c>
      <c r="J18" s="19"/>
    </row>
    <row r="19" spans="1:10" x14ac:dyDescent="0.25">
      <c r="A19" s="196" t="s">
        <v>478</v>
      </c>
      <c r="B19" s="201" t="s">
        <v>581</v>
      </c>
      <c r="C19" s="204">
        <v>3.0683999999999999E-8</v>
      </c>
      <c r="D19" s="204">
        <v>6.5343999999999999E-11</v>
      </c>
      <c r="E19" s="201">
        <v>10.78</v>
      </c>
      <c r="F19" s="6" t="s">
        <v>162</v>
      </c>
      <c r="J19" s="19"/>
    </row>
    <row r="20" spans="1:10" x14ac:dyDescent="0.25">
      <c r="A20" s="197"/>
      <c r="B20" s="202"/>
      <c r="C20" s="205"/>
      <c r="D20" s="205"/>
      <c r="E20" s="202"/>
      <c r="F20" s="6" t="s">
        <v>82</v>
      </c>
      <c r="J20" s="19"/>
    </row>
    <row r="21" spans="1:10" x14ac:dyDescent="0.25">
      <c r="A21" s="197"/>
      <c r="B21" s="202"/>
      <c r="C21" s="205"/>
      <c r="D21" s="205"/>
      <c r="E21" s="202"/>
      <c r="F21" s="6" t="s">
        <v>185</v>
      </c>
      <c r="J21" s="19"/>
    </row>
    <row r="22" spans="1:10" x14ac:dyDescent="0.25">
      <c r="A22" s="197"/>
      <c r="B22" s="202"/>
      <c r="C22" s="205"/>
      <c r="D22" s="205"/>
      <c r="E22" s="202"/>
      <c r="F22" s="6" t="s">
        <v>17</v>
      </c>
      <c r="J22" s="19"/>
    </row>
    <row r="23" spans="1:10" x14ac:dyDescent="0.25">
      <c r="A23" s="197"/>
      <c r="B23" s="202"/>
      <c r="C23" s="205"/>
      <c r="D23" s="205"/>
      <c r="E23" s="202"/>
      <c r="F23" s="6" t="s">
        <v>70</v>
      </c>
      <c r="J23" s="19"/>
    </row>
    <row r="24" spans="1:10" x14ac:dyDescent="0.25">
      <c r="A24" s="197"/>
      <c r="B24" s="202"/>
      <c r="C24" s="205"/>
      <c r="D24" s="205"/>
      <c r="E24" s="202"/>
      <c r="F24" s="6" t="s">
        <v>79</v>
      </c>
      <c r="J24" s="19"/>
    </row>
    <row r="25" spans="1:10" x14ac:dyDescent="0.25">
      <c r="A25" s="197"/>
      <c r="B25" s="202"/>
      <c r="C25" s="205"/>
      <c r="D25" s="205"/>
      <c r="E25" s="202"/>
      <c r="F25" s="6" t="s">
        <v>138</v>
      </c>
      <c r="J25" s="19"/>
    </row>
    <row r="26" spans="1:10" x14ac:dyDescent="0.25">
      <c r="A26" s="197"/>
      <c r="B26" s="202"/>
      <c r="C26" s="205"/>
      <c r="D26" s="205"/>
      <c r="E26" s="202"/>
      <c r="F26" s="6" t="s">
        <v>72</v>
      </c>
      <c r="J26" s="19"/>
    </row>
    <row r="27" spans="1:10" x14ac:dyDescent="0.25">
      <c r="A27" s="197"/>
      <c r="B27" s="202"/>
      <c r="C27" s="205"/>
      <c r="D27" s="205"/>
      <c r="E27" s="202"/>
      <c r="F27" s="6" t="s">
        <v>89</v>
      </c>
      <c r="J27" s="19"/>
    </row>
    <row r="28" spans="1:10" x14ac:dyDescent="0.25">
      <c r="A28" s="197"/>
      <c r="B28" s="202"/>
      <c r="C28" s="205"/>
      <c r="D28" s="205"/>
      <c r="E28" s="202"/>
      <c r="F28" s="6" t="s">
        <v>53</v>
      </c>
      <c r="J28" s="19"/>
    </row>
    <row r="29" spans="1:10" x14ac:dyDescent="0.25">
      <c r="A29" s="197"/>
      <c r="B29" s="202"/>
      <c r="C29" s="205"/>
      <c r="D29" s="205"/>
      <c r="E29" s="202"/>
      <c r="F29" s="6" t="s">
        <v>319</v>
      </c>
      <c r="J29" s="19"/>
    </row>
    <row r="30" spans="1:10" x14ac:dyDescent="0.25">
      <c r="A30" s="197"/>
      <c r="B30" s="202"/>
      <c r="C30" s="205"/>
      <c r="D30" s="205"/>
      <c r="E30" s="202"/>
      <c r="F30" s="6" t="s">
        <v>108</v>
      </c>
      <c r="J30" s="19"/>
    </row>
    <row r="31" spans="1:10" x14ac:dyDescent="0.25">
      <c r="A31" s="198"/>
      <c r="B31" s="203"/>
      <c r="C31" s="206"/>
      <c r="D31" s="206"/>
      <c r="E31" s="203"/>
      <c r="F31" s="6" t="s">
        <v>582</v>
      </c>
      <c r="J31" s="19"/>
    </row>
    <row r="32" spans="1:10" x14ac:dyDescent="0.25">
      <c r="A32" s="196" t="s">
        <v>583</v>
      </c>
      <c r="B32" s="199" t="s">
        <v>584</v>
      </c>
      <c r="C32" s="200">
        <v>1.2705E-4</v>
      </c>
      <c r="D32" s="200">
        <v>5.9788999999999996E-7</v>
      </c>
      <c r="E32" s="199">
        <v>10.648999999999999</v>
      </c>
      <c r="F32" s="6" t="s">
        <v>63</v>
      </c>
      <c r="J32" s="19"/>
    </row>
    <row r="33" spans="1:10" x14ac:dyDescent="0.25">
      <c r="A33" s="197"/>
      <c r="B33" s="199"/>
      <c r="C33" s="200"/>
      <c r="D33" s="200"/>
      <c r="E33" s="199"/>
      <c r="F33" s="6" t="s">
        <v>379</v>
      </c>
      <c r="J33" s="19"/>
    </row>
    <row r="34" spans="1:10" x14ac:dyDescent="0.25">
      <c r="A34" s="197"/>
      <c r="B34" s="199"/>
      <c r="C34" s="200"/>
      <c r="D34" s="200"/>
      <c r="E34" s="199"/>
      <c r="F34" s="6" t="s">
        <v>103</v>
      </c>
      <c r="J34" s="19"/>
    </row>
    <row r="35" spans="1:10" x14ac:dyDescent="0.25">
      <c r="A35" s="197"/>
      <c r="B35" s="199"/>
      <c r="C35" s="200"/>
      <c r="D35" s="200"/>
      <c r="E35" s="199"/>
      <c r="F35" s="6" t="s">
        <v>582</v>
      </c>
      <c r="J35" s="19"/>
    </row>
    <row r="36" spans="1:10" x14ac:dyDescent="0.25">
      <c r="A36" s="197"/>
      <c r="B36" s="199"/>
      <c r="C36" s="200"/>
      <c r="D36" s="200"/>
      <c r="E36" s="199"/>
      <c r="F36" s="6" t="s">
        <v>206</v>
      </c>
      <c r="J36" s="19"/>
    </row>
    <row r="37" spans="1:10" x14ac:dyDescent="0.25">
      <c r="A37" s="197"/>
      <c r="B37" s="199"/>
      <c r="C37" s="200"/>
      <c r="D37" s="200"/>
      <c r="E37" s="199"/>
      <c r="F37" s="6" t="s">
        <v>167</v>
      </c>
      <c r="J37" s="19"/>
    </row>
    <row r="38" spans="1:10" x14ac:dyDescent="0.25">
      <c r="A38" s="197"/>
      <c r="B38" s="199"/>
      <c r="C38" s="200"/>
      <c r="D38" s="200"/>
      <c r="E38" s="199"/>
      <c r="F38" s="6" t="s">
        <v>78</v>
      </c>
      <c r="J38" s="19"/>
    </row>
    <row r="39" spans="1:10" x14ac:dyDescent="0.25">
      <c r="A39" s="198"/>
      <c r="B39" s="199"/>
      <c r="C39" s="200"/>
      <c r="D39" s="200"/>
      <c r="E39" s="199"/>
      <c r="F39" s="6" t="s">
        <v>296</v>
      </c>
      <c r="J39" s="19"/>
    </row>
    <row r="40" spans="1:10" x14ac:dyDescent="0.25">
      <c r="A40" s="183" t="s">
        <v>585</v>
      </c>
      <c r="B40" s="183" t="s">
        <v>586</v>
      </c>
      <c r="C40" s="185">
        <v>1.3595999999999999E-4</v>
      </c>
      <c r="D40" s="185">
        <v>8.9579E-7</v>
      </c>
      <c r="E40" s="183">
        <v>10.093</v>
      </c>
      <c r="F40" s="6" t="s">
        <v>159</v>
      </c>
      <c r="J40" s="19"/>
    </row>
    <row r="41" spans="1:10" x14ac:dyDescent="0.25">
      <c r="A41" s="183"/>
      <c r="B41" s="183"/>
      <c r="C41" s="185"/>
      <c r="D41" s="185"/>
      <c r="E41" s="183"/>
      <c r="F41" s="6" t="s">
        <v>160</v>
      </c>
      <c r="J41" s="19"/>
    </row>
    <row r="42" spans="1:10" x14ac:dyDescent="0.25">
      <c r="A42" s="183"/>
      <c r="B42" s="183"/>
      <c r="C42" s="185"/>
      <c r="D42" s="185"/>
      <c r="E42" s="183"/>
      <c r="F42" s="6" t="s">
        <v>379</v>
      </c>
      <c r="J42" s="19"/>
    </row>
    <row r="43" spans="1:10" x14ac:dyDescent="0.25">
      <c r="A43" s="183"/>
      <c r="B43" s="183"/>
      <c r="C43" s="185"/>
      <c r="D43" s="185"/>
      <c r="E43" s="183"/>
      <c r="F43" s="6" t="s">
        <v>103</v>
      </c>
      <c r="J43" s="19"/>
    </row>
    <row r="44" spans="1:10" x14ac:dyDescent="0.25">
      <c r="A44" s="183"/>
      <c r="B44" s="183"/>
      <c r="C44" s="185"/>
      <c r="D44" s="185"/>
      <c r="E44" s="183"/>
      <c r="F44" s="6" t="s">
        <v>10</v>
      </c>
      <c r="J44" s="19"/>
    </row>
    <row r="45" spans="1:10" x14ac:dyDescent="0.25">
      <c r="A45" s="183"/>
      <c r="B45" s="183"/>
      <c r="C45" s="185"/>
      <c r="D45" s="185"/>
      <c r="E45" s="183"/>
      <c r="F45" s="6" t="s">
        <v>582</v>
      </c>
      <c r="J45" s="19"/>
    </row>
    <row r="46" spans="1:10" x14ac:dyDescent="0.25">
      <c r="A46" s="183"/>
      <c r="B46" s="183"/>
      <c r="C46" s="185"/>
      <c r="D46" s="185"/>
      <c r="E46" s="183"/>
      <c r="F46" s="6" t="s">
        <v>206</v>
      </c>
      <c r="J46" s="19"/>
    </row>
    <row r="47" spans="1:10" x14ac:dyDescent="0.25">
      <c r="A47" s="183"/>
      <c r="B47" s="183"/>
      <c r="C47" s="185"/>
      <c r="D47" s="185"/>
      <c r="E47" s="183"/>
      <c r="F47" s="6" t="s">
        <v>173</v>
      </c>
      <c r="J47" s="19"/>
    </row>
    <row r="48" spans="1:10" x14ac:dyDescent="0.25">
      <c r="A48" s="183" t="s">
        <v>587</v>
      </c>
      <c r="B48" s="183" t="s">
        <v>588</v>
      </c>
      <c r="C48" s="185">
        <v>3.0542999999999998E-4</v>
      </c>
      <c r="D48" s="185">
        <v>2.8746E-6</v>
      </c>
      <c r="E48" s="183">
        <v>8.6363000000000003</v>
      </c>
      <c r="F48" s="6" t="s">
        <v>39</v>
      </c>
      <c r="J48" s="19"/>
    </row>
    <row r="49" spans="1:10" x14ac:dyDescent="0.25">
      <c r="A49" s="183"/>
      <c r="B49" s="183"/>
      <c r="C49" s="185"/>
      <c r="D49" s="185"/>
      <c r="E49" s="183"/>
      <c r="F49" s="6" t="s">
        <v>82</v>
      </c>
      <c r="J49" s="19"/>
    </row>
    <row r="50" spans="1:10" x14ac:dyDescent="0.25">
      <c r="A50" s="183"/>
      <c r="B50" s="183"/>
      <c r="C50" s="185"/>
      <c r="D50" s="185"/>
      <c r="E50" s="183"/>
      <c r="F50" s="6" t="s">
        <v>63</v>
      </c>
      <c r="J50" s="19"/>
    </row>
    <row r="51" spans="1:10" x14ac:dyDescent="0.25">
      <c r="A51" s="183"/>
      <c r="B51" s="183"/>
      <c r="C51" s="185"/>
      <c r="D51" s="185"/>
      <c r="E51" s="183"/>
      <c r="F51" s="6" t="s">
        <v>185</v>
      </c>
      <c r="J51" s="19"/>
    </row>
    <row r="52" spans="1:10" x14ac:dyDescent="0.25">
      <c r="A52" s="183"/>
      <c r="B52" s="183"/>
      <c r="C52" s="185"/>
      <c r="D52" s="185"/>
      <c r="E52" s="183"/>
      <c r="F52" s="6" t="s">
        <v>106</v>
      </c>
      <c r="J52" s="19"/>
    </row>
    <row r="53" spans="1:10" x14ac:dyDescent="0.25">
      <c r="A53" s="183"/>
      <c r="B53" s="183"/>
      <c r="C53" s="185"/>
      <c r="D53" s="185"/>
      <c r="E53" s="183"/>
      <c r="F53" s="6" t="s">
        <v>61</v>
      </c>
      <c r="J53" s="19"/>
    </row>
    <row r="54" spans="1:10" x14ac:dyDescent="0.25">
      <c r="A54" s="183"/>
      <c r="B54" s="183"/>
      <c r="C54" s="185"/>
      <c r="D54" s="185"/>
      <c r="E54" s="183"/>
      <c r="F54" s="6" t="s">
        <v>108</v>
      </c>
    </row>
    <row r="55" spans="1:10" x14ac:dyDescent="0.25">
      <c r="A55" s="183"/>
      <c r="B55" s="183"/>
      <c r="C55" s="185"/>
      <c r="D55" s="185"/>
      <c r="E55" s="183"/>
      <c r="F55" s="6" t="s">
        <v>167</v>
      </c>
    </row>
    <row r="56" spans="1:10" x14ac:dyDescent="0.25">
      <c r="A56" s="183" t="s">
        <v>589</v>
      </c>
      <c r="B56" s="183" t="s">
        <v>590</v>
      </c>
      <c r="C56" s="185">
        <v>4.8081000000000003E-4</v>
      </c>
      <c r="D56" s="185">
        <v>6.2222000000000003E-6</v>
      </c>
      <c r="E56" s="189">
        <v>7.7788000000000004</v>
      </c>
      <c r="F56" s="6" t="s">
        <v>175</v>
      </c>
    </row>
    <row r="57" spans="1:10" x14ac:dyDescent="0.25">
      <c r="A57" s="183"/>
      <c r="B57" s="183"/>
      <c r="C57" s="185"/>
      <c r="D57" s="185"/>
      <c r="E57" s="189"/>
      <c r="F57" s="6" t="s">
        <v>63</v>
      </c>
    </row>
    <row r="58" spans="1:10" x14ac:dyDescent="0.25">
      <c r="A58" s="183"/>
      <c r="B58" s="183"/>
      <c r="C58" s="185"/>
      <c r="D58" s="185"/>
      <c r="E58" s="189"/>
      <c r="F58" s="6" t="s">
        <v>103</v>
      </c>
    </row>
    <row r="59" spans="1:10" x14ac:dyDescent="0.25">
      <c r="A59" s="183"/>
      <c r="B59" s="183"/>
      <c r="C59" s="185"/>
      <c r="D59" s="185"/>
      <c r="E59" s="189"/>
      <c r="F59" s="6" t="s">
        <v>80</v>
      </c>
    </row>
    <row r="60" spans="1:10" x14ac:dyDescent="0.25">
      <c r="A60" s="183"/>
      <c r="B60" s="183"/>
      <c r="C60" s="185"/>
      <c r="D60" s="185"/>
      <c r="E60" s="189"/>
      <c r="F60" s="6" t="s">
        <v>10</v>
      </c>
    </row>
    <row r="61" spans="1:10" x14ac:dyDescent="0.25">
      <c r="A61" s="183"/>
      <c r="B61" s="183"/>
      <c r="C61" s="185"/>
      <c r="D61" s="185"/>
      <c r="E61" s="189"/>
      <c r="F61" s="6" t="s">
        <v>158</v>
      </c>
    </row>
    <row r="62" spans="1:10" x14ac:dyDescent="0.25">
      <c r="A62" s="183"/>
      <c r="B62" s="183"/>
      <c r="C62" s="185"/>
      <c r="D62" s="185"/>
      <c r="E62" s="189"/>
      <c r="F62" s="6" t="s">
        <v>206</v>
      </c>
    </row>
    <row r="63" spans="1:10" x14ac:dyDescent="0.25">
      <c r="A63" s="183"/>
      <c r="B63" s="183"/>
      <c r="C63" s="185"/>
      <c r="D63" s="185"/>
      <c r="E63" s="189"/>
      <c r="F63" s="6" t="s">
        <v>55</v>
      </c>
    </row>
  </sheetData>
  <mergeCells count="36">
    <mergeCell ref="A1:R1"/>
    <mergeCell ref="A19:A31"/>
    <mergeCell ref="B19:B31"/>
    <mergeCell ref="C19:C31"/>
    <mergeCell ref="D19:D31"/>
    <mergeCell ref="E19:E31"/>
    <mergeCell ref="A8:A18"/>
    <mergeCell ref="B8:B18"/>
    <mergeCell ref="C8:C18"/>
    <mergeCell ref="D8:D18"/>
    <mergeCell ref="E8:E18"/>
    <mergeCell ref="A3:A7"/>
    <mergeCell ref="B3:B7"/>
    <mergeCell ref="C3:C7"/>
    <mergeCell ref="D3:D7"/>
    <mergeCell ref="E3:E7"/>
    <mergeCell ref="A40:A47"/>
    <mergeCell ref="B40:B47"/>
    <mergeCell ref="C40:C47"/>
    <mergeCell ref="D40:D47"/>
    <mergeCell ref="E40:E47"/>
    <mergeCell ref="A32:A39"/>
    <mergeCell ref="B32:B39"/>
    <mergeCell ref="C32:C39"/>
    <mergeCell ref="D32:D39"/>
    <mergeCell ref="E32:E39"/>
    <mergeCell ref="A56:A63"/>
    <mergeCell ref="B56:B63"/>
    <mergeCell ref="C56:C63"/>
    <mergeCell ref="D56:D63"/>
    <mergeCell ref="E56:E63"/>
    <mergeCell ref="A48:A55"/>
    <mergeCell ref="B48:B55"/>
    <mergeCell ref="C48:C55"/>
    <mergeCell ref="D48:D55"/>
    <mergeCell ref="E48:E55"/>
  </mergeCells>
  <hyperlinks>
    <hyperlink ref="B32" r:id="rId1" display="http://amigo.geneontology.org/amigo/term/GO:0051235" xr:uid="{00000000-0004-0000-0E00-000000000000}"/>
  </hyperlinks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47"/>
  <sheetViews>
    <sheetView workbookViewId="0">
      <selection activeCell="L9" sqref="L9"/>
    </sheetView>
  </sheetViews>
  <sheetFormatPr defaultRowHeight="15" x14ac:dyDescent="0.25"/>
  <cols>
    <col min="1" max="1" width="40.7109375" customWidth="1"/>
    <col min="2" max="2" width="17.28515625" customWidth="1"/>
    <col min="3" max="3" width="17.28515625" style="20" customWidth="1"/>
    <col min="4" max="4" width="15.140625" style="20" customWidth="1"/>
    <col min="5" max="5" width="17.28515625" customWidth="1"/>
  </cols>
  <sheetData>
    <row r="1" spans="1:14" x14ac:dyDescent="0.25">
      <c r="A1" s="187" t="s">
        <v>690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</row>
    <row r="2" spans="1:14" x14ac:dyDescent="0.25">
      <c r="A2" s="1" t="s">
        <v>392</v>
      </c>
      <c r="B2" s="1" t="s">
        <v>393</v>
      </c>
      <c r="C2" s="18" t="s">
        <v>394</v>
      </c>
      <c r="D2" s="18" t="s">
        <v>395</v>
      </c>
      <c r="E2" s="1" t="s">
        <v>396</v>
      </c>
      <c r="F2" s="1" t="s">
        <v>397</v>
      </c>
    </row>
    <row r="3" spans="1:14" x14ac:dyDescent="0.25">
      <c r="A3" s="183" t="s">
        <v>591</v>
      </c>
      <c r="B3" s="183" t="s">
        <v>592</v>
      </c>
      <c r="C3" s="183">
        <v>1.1563000000000001E-3</v>
      </c>
      <c r="D3" s="183">
        <v>1.6324000000000002E-5</v>
      </c>
      <c r="E3" s="183">
        <v>59.7</v>
      </c>
      <c r="F3" s="6" t="s">
        <v>80</v>
      </c>
    </row>
    <row r="4" spans="1:14" x14ac:dyDescent="0.25">
      <c r="A4" s="183"/>
      <c r="B4" s="183"/>
      <c r="C4" s="183"/>
      <c r="D4" s="183"/>
      <c r="E4" s="183"/>
      <c r="F4" s="6" t="s">
        <v>147</v>
      </c>
    </row>
    <row r="5" spans="1:14" x14ac:dyDescent="0.25">
      <c r="A5" s="183"/>
      <c r="B5" s="183"/>
      <c r="C5" s="183"/>
      <c r="D5" s="183"/>
      <c r="E5" s="183"/>
      <c r="F5" s="6" t="s">
        <v>134</v>
      </c>
    </row>
    <row r="6" spans="1:14" x14ac:dyDescent="0.25">
      <c r="A6" s="196" t="s">
        <v>434</v>
      </c>
      <c r="B6" s="196" t="s">
        <v>435</v>
      </c>
      <c r="C6" s="196">
        <v>1.0457E-6</v>
      </c>
      <c r="D6" s="207">
        <v>3.6906000000000001E-9</v>
      </c>
      <c r="E6" s="196">
        <v>12.31</v>
      </c>
      <c r="F6" s="6" t="s">
        <v>175</v>
      </c>
    </row>
    <row r="7" spans="1:14" x14ac:dyDescent="0.25">
      <c r="A7" s="197"/>
      <c r="B7" s="197"/>
      <c r="C7" s="197"/>
      <c r="D7" s="208"/>
      <c r="E7" s="197"/>
      <c r="F7" s="6" t="s">
        <v>162</v>
      </c>
    </row>
    <row r="8" spans="1:14" x14ac:dyDescent="0.25">
      <c r="A8" s="197"/>
      <c r="B8" s="197"/>
      <c r="C8" s="197"/>
      <c r="D8" s="208"/>
      <c r="E8" s="197"/>
      <c r="F8" s="6" t="s">
        <v>318</v>
      </c>
    </row>
    <row r="9" spans="1:14" x14ac:dyDescent="0.25">
      <c r="A9" s="197"/>
      <c r="B9" s="197"/>
      <c r="C9" s="197"/>
      <c r="D9" s="208"/>
      <c r="E9" s="197"/>
      <c r="F9" s="6" t="s">
        <v>156</v>
      </c>
    </row>
    <row r="10" spans="1:14" x14ac:dyDescent="0.25">
      <c r="A10" s="197"/>
      <c r="B10" s="197"/>
      <c r="C10" s="197"/>
      <c r="D10" s="208"/>
      <c r="E10" s="197"/>
      <c r="F10" s="6" t="s">
        <v>185</v>
      </c>
    </row>
    <row r="11" spans="1:14" x14ac:dyDescent="0.25">
      <c r="A11" s="197"/>
      <c r="B11" s="197"/>
      <c r="C11" s="197"/>
      <c r="D11" s="208"/>
      <c r="E11" s="197"/>
      <c r="F11" s="6" t="s">
        <v>135</v>
      </c>
    </row>
    <row r="12" spans="1:14" x14ac:dyDescent="0.25">
      <c r="A12" s="197"/>
      <c r="B12" s="197"/>
      <c r="C12" s="197"/>
      <c r="D12" s="208"/>
      <c r="E12" s="197"/>
      <c r="F12" s="6" t="s">
        <v>61</v>
      </c>
    </row>
    <row r="13" spans="1:14" x14ac:dyDescent="0.25">
      <c r="A13" s="197"/>
      <c r="B13" s="197"/>
      <c r="C13" s="197"/>
      <c r="D13" s="208"/>
      <c r="E13" s="197"/>
      <c r="F13" s="6" t="s">
        <v>163</v>
      </c>
    </row>
    <row r="14" spans="1:14" x14ac:dyDescent="0.25">
      <c r="A14" s="197"/>
      <c r="B14" s="197"/>
      <c r="C14" s="197"/>
      <c r="D14" s="208"/>
      <c r="E14" s="197"/>
      <c r="F14" s="6" t="s">
        <v>167</v>
      </c>
    </row>
    <row r="15" spans="1:14" x14ac:dyDescent="0.25">
      <c r="A15" s="198"/>
      <c r="B15" s="198"/>
      <c r="C15" s="198"/>
      <c r="D15" s="209"/>
      <c r="E15" s="198"/>
      <c r="F15" s="6" t="s">
        <v>55</v>
      </c>
    </row>
    <row r="16" spans="1:14" x14ac:dyDescent="0.25">
      <c r="A16" s="196" t="s">
        <v>478</v>
      </c>
      <c r="B16" s="196" t="s">
        <v>479</v>
      </c>
      <c r="C16" s="207">
        <v>6.4467000000000004E-8</v>
      </c>
      <c r="D16" s="207">
        <v>1.3827E-10</v>
      </c>
      <c r="E16" s="196">
        <v>11.55</v>
      </c>
      <c r="F16" s="6" t="s">
        <v>162</v>
      </c>
    </row>
    <row r="17" spans="1:6" x14ac:dyDescent="0.25">
      <c r="A17" s="197"/>
      <c r="B17" s="197"/>
      <c r="C17" s="208"/>
      <c r="D17" s="208"/>
      <c r="E17" s="197"/>
      <c r="F17" s="6" t="s">
        <v>82</v>
      </c>
    </row>
    <row r="18" spans="1:6" x14ac:dyDescent="0.25">
      <c r="A18" s="197"/>
      <c r="B18" s="197"/>
      <c r="C18" s="208"/>
      <c r="D18" s="208"/>
      <c r="E18" s="197"/>
      <c r="F18" s="6" t="s">
        <v>185</v>
      </c>
    </row>
    <row r="19" spans="1:6" x14ac:dyDescent="0.25">
      <c r="A19" s="197"/>
      <c r="B19" s="197"/>
      <c r="C19" s="208"/>
      <c r="D19" s="208"/>
      <c r="E19" s="197"/>
      <c r="F19" s="6" t="s">
        <v>70</v>
      </c>
    </row>
    <row r="20" spans="1:6" x14ac:dyDescent="0.25">
      <c r="A20" s="197"/>
      <c r="B20" s="197"/>
      <c r="C20" s="208"/>
      <c r="D20" s="208"/>
      <c r="E20" s="197"/>
      <c r="F20" s="6" t="s">
        <v>138</v>
      </c>
    </row>
    <row r="21" spans="1:6" x14ac:dyDescent="0.25">
      <c r="A21" s="197"/>
      <c r="B21" s="197"/>
      <c r="C21" s="208"/>
      <c r="D21" s="208"/>
      <c r="E21" s="197"/>
      <c r="F21" s="6" t="s">
        <v>72</v>
      </c>
    </row>
    <row r="22" spans="1:6" x14ac:dyDescent="0.25">
      <c r="A22" s="197"/>
      <c r="B22" s="197"/>
      <c r="C22" s="208"/>
      <c r="D22" s="208"/>
      <c r="E22" s="197"/>
      <c r="F22" s="6" t="s">
        <v>89</v>
      </c>
    </row>
    <row r="23" spans="1:6" x14ac:dyDescent="0.25">
      <c r="A23" s="197"/>
      <c r="B23" s="197"/>
      <c r="C23" s="208"/>
      <c r="D23" s="208"/>
      <c r="E23" s="197"/>
      <c r="F23" s="6" t="s">
        <v>582</v>
      </c>
    </row>
    <row r="24" spans="1:6" x14ac:dyDescent="0.25">
      <c r="A24" s="197"/>
      <c r="B24" s="197"/>
      <c r="C24" s="208"/>
      <c r="D24" s="208"/>
      <c r="E24" s="197"/>
      <c r="F24" s="6" t="s">
        <v>53</v>
      </c>
    </row>
    <row r="25" spans="1:6" x14ac:dyDescent="0.25">
      <c r="A25" s="197"/>
      <c r="B25" s="197"/>
      <c r="C25" s="208"/>
      <c r="D25" s="208"/>
      <c r="E25" s="197"/>
      <c r="F25" s="6" t="s">
        <v>108</v>
      </c>
    </row>
    <row r="26" spans="1:6" x14ac:dyDescent="0.25">
      <c r="A26" s="197"/>
      <c r="B26" s="197"/>
      <c r="C26" s="208"/>
      <c r="D26" s="208"/>
      <c r="E26" s="197"/>
      <c r="F26" s="6" t="s">
        <v>125</v>
      </c>
    </row>
    <row r="27" spans="1:6" x14ac:dyDescent="0.25">
      <c r="A27" s="198"/>
      <c r="B27" s="198"/>
      <c r="C27" s="209"/>
      <c r="D27" s="209"/>
      <c r="E27" s="198"/>
      <c r="F27" s="6" t="s">
        <v>163</v>
      </c>
    </row>
    <row r="28" spans="1:6" x14ac:dyDescent="0.25">
      <c r="A28" s="183" t="s">
        <v>583</v>
      </c>
      <c r="B28" s="183" t="s">
        <v>584</v>
      </c>
      <c r="C28" s="185">
        <v>1.9818000000000001E-3</v>
      </c>
      <c r="D28" s="185">
        <v>3.7305000000000003E-5</v>
      </c>
      <c r="E28" s="183">
        <v>9.2746999999999993</v>
      </c>
      <c r="F28" s="6" t="s">
        <v>63</v>
      </c>
    </row>
    <row r="29" spans="1:6" x14ac:dyDescent="0.25">
      <c r="A29" s="183"/>
      <c r="B29" s="183"/>
      <c r="C29" s="185"/>
      <c r="D29" s="185"/>
      <c r="E29" s="183"/>
      <c r="F29" s="6" t="s">
        <v>582</v>
      </c>
    </row>
    <row r="30" spans="1:6" x14ac:dyDescent="0.25">
      <c r="A30" s="183"/>
      <c r="B30" s="183"/>
      <c r="C30" s="185"/>
      <c r="D30" s="185"/>
      <c r="E30" s="183"/>
      <c r="F30" s="6" t="s">
        <v>206</v>
      </c>
    </row>
    <row r="31" spans="1:6" x14ac:dyDescent="0.25">
      <c r="A31" s="183"/>
      <c r="B31" s="183"/>
      <c r="C31" s="185"/>
      <c r="D31" s="185"/>
      <c r="E31" s="183"/>
      <c r="F31" s="6" t="s">
        <v>167</v>
      </c>
    </row>
    <row r="32" spans="1:6" x14ac:dyDescent="0.25">
      <c r="A32" s="183"/>
      <c r="B32" s="183"/>
      <c r="C32" s="185"/>
      <c r="D32" s="185"/>
      <c r="E32" s="183"/>
      <c r="F32" s="6" t="s">
        <v>78</v>
      </c>
    </row>
    <row r="33" spans="1:6" x14ac:dyDescent="0.25">
      <c r="A33" s="183"/>
      <c r="B33" s="183"/>
      <c r="C33" s="185"/>
      <c r="D33" s="185"/>
      <c r="E33" s="183"/>
      <c r="F33" s="6" t="s">
        <v>296</v>
      </c>
    </row>
    <row r="34" spans="1:6" x14ac:dyDescent="0.25">
      <c r="A34" s="183" t="s">
        <v>589</v>
      </c>
      <c r="B34" s="183" t="s">
        <v>590</v>
      </c>
      <c r="C34" s="185">
        <v>2.2327E-4</v>
      </c>
      <c r="D34" s="185">
        <v>1.8387000000000001E-6</v>
      </c>
      <c r="E34" s="183">
        <v>9.0335000000000001</v>
      </c>
      <c r="F34" s="6" t="s">
        <v>175</v>
      </c>
    </row>
    <row r="35" spans="1:6" x14ac:dyDescent="0.25">
      <c r="A35" s="183"/>
      <c r="B35" s="183"/>
      <c r="C35" s="185"/>
      <c r="D35" s="185"/>
      <c r="E35" s="183"/>
      <c r="F35" s="6" t="s">
        <v>63</v>
      </c>
    </row>
    <row r="36" spans="1:6" x14ac:dyDescent="0.25">
      <c r="A36" s="183"/>
      <c r="B36" s="183"/>
      <c r="C36" s="185"/>
      <c r="D36" s="185"/>
      <c r="E36" s="183"/>
      <c r="F36" s="6" t="s">
        <v>80</v>
      </c>
    </row>
    <row r="37" spans="1:6" x14ac:dyDescent="0.25">
      <c r="A37" s="183"/>
      <c r="B37" s="183"/>
      <c r="C37" s="185"/>
      <c r="D37" s="185"/>
      <c r="E37" s="183"/>
      <c r="F37" s="6" t="s">
        <v>10</v>
      </c>
    </row>
    <row r="38" spans="1:6" x14ac:dyDescent="0.25">
      <c r="A38" s="183"/>
      <c r="B38" s="183"/>
      <c r="C38" s="185"/>
      <c r="D38" s="185"/>
      <c r="E38" s="183"/>
      <c r="F38" s="6" t="s">
        <v>158</v>
      </c>
    </row>
    <row r="39" spans="1:6" x14ac:dyDescent="0.25">
      <c r="A39" s="183"/>
      <c r="B39" s="183"/>
      <c r="C39" s="185"/>
      <c r="D39" s="185"/>
      <c r="E39" s="183"/>
      <c r="F39" s="6" t="s">
        <v>163</v>
      </c>
    </row>
    <row r="40" spans="1:6" x14ac:dyDescent="0.25">
      <c r="A40" s="183"/>
      <c r="B40" s="183"/>
      <c r="C40" s="185"/>
      <c r="D40" s="185"/>
      <c r="E40" s="183"/>
      <c r="F40" s="6" t="s">
        <v>206</v>
      </c>
    </row>
    <row r="41" spans="1:6" x14ac:dyDescent="0.25">
      <c r="A41" s="183"/>
      <c r="B41" s="183"/>
      <c r="C41" s="185"/>
      <c r="D41" s="185"/>
      <c r="E41" s="183"/>
      <c r="F41" s="6" t="s">
        <v>55</v>
      </c>
    </row>
    <row r="42" spans="1:6" x14ac:dyDescent="0.25">
      <c r="A42" s="183" t="s">
        <v>593</v>
      </c>
      <c r="B42" s="183" t="s">
        <v>594</v>
      </c>
      <c r="C42" s="185">
        <v>5.1041999999999997E-3</v>
      </c>
      <c r="D42" s="185">
        <v>1.261E-4</v>
      </c>
      <c r="E42" s="183">
        <v>7.4438000000000004</v>
      </c>
      <c r="F42" s="6" t="s">
        <v>159</v>
      </c>
    </row>
    <row r="43" spans="1:6" x14ac:dyDescent="0.25">
      <c r="A43" s="183"/>
      <c r="B43" s="183"/>
      <c r="C43" s="185"/>
      <c r="D43" s="185"/>
      <c r="E43" s="183"/>
      <c r="F43" s="6" t="s">
        <v>162</v>
      </c>
    </row>
    <row r="44" spans="1:6" x14ac:dyDescent="0.25">
      <c r="A44" s="183"/>
      <c r="B44" s="183"/>
      <c r="C44" s="185"/>
      <c r="D44" s="185"/>
      <c r="E44" s="183"/>
      <c r="F44" s="6" t="s">
        <v>318</v>
      </c>
    </row>
    <row r="45" spans="1:6" x14ac:dyDescent="0.25">
      <c r="A45" s="183"/>
      <c r="B45" s="183"/>
      <c r="C45" s="185"/>
      <c r="D45" s="185"/>
      <c r="E45" s="183"/>
      <c r="F45" s="6" t="s">
        <v>61</v>
      </c>
    </row>
    <row r="46" spans="1:6" x14ac:dyDescent="0.25">
      <c r="A46" s="183"/>
      <c r="B46" s="183"/>
      <c r="C46" s="185"/>
      <c r="D46" s="185"/>
      <c r="E46" s="183"/>
      <c r="F46" s="6" t="s">
        <v>163</v>
      </c>
    </row>
    <row r="47" spans="1:6" x14ac:dyDescent="0.25">
      <c r="A47" s="183"/>
      <c r="B47" s="183"/>
      <c r="C47" s="185"/>
      <c r="D47" s="185"/>
      <c r="E47" s="183"/>
      <c r="F47" s="6" t="s">
        <v>173</v>
      </c>
    </row>
  </sheetData>
  <mergeCells count="31">
    <mergeCell ref="A1:N1"/>
    <mergeCell ref="A6:A15"/>
    <mergeCell ref="B6:B15"/>
    <mergeCell ref="C6:C15"/>
    <mergeCell ref="D6:D15"/>
    <mergeCell ref="E6:E15"/>
    <mergeCell ref="A3:A5"/>
    <mergeCell ref="B3:B5"/>
    <mergeCell ref="C3:C5"/>
    <mergeCell ref="D3:D5"/>
    <mergeCell ref="E3:E5"/>
    <mergeCell ref="A28:A33"/>
    <mergeCell ref="B28:B33"/>
    <mergeCell ref="C28:C33"/>
    <mergeCell ref="D28:D33"/>
    <mergeCell ref="E28:E33"/>
    <mergeCell ref="A16:A27"/>
    <mergeCell ref="B16:B27"/>
    <mergeCell ref="C16:C27"/>
    <mergeCell ref="D16:D27"/>
    <mergeCell ref="E16:E27"/>
    <mergeCell ref="A42:A47"/>
    <mergeCell ref="B42:B47"/>
    <mergeCell ref="C42:C47"/>
    <mergeCell ref="D42:D47"/>
    <mergeCell ref="E42:E47"/>
    <mergeCell ref="A34:A41"/>
    <mergeCell ref="B34:B41"/>
    <mergeCell ref="C34:C41"/>
    <mergeCell ref="D34:D41"/>
    <mergeCell ref="E34:E41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6F12-98FB-46AA-B170-E998618B0C6C}">
  <dimension ref="A1:R5327"/>
  <sheetViews>
    <sheetView topLeftCell="A76" workbookViewId="0">
      <selection activeCell="B57" sqref="B57"/>
    </sheetView>
  </sheetViews>
  <sheetFormatPr defaultRowHeight="15" x14ac:dyDescent="0.25"/>
  <cols>
    <col min="1" max="1" width="10.5703125" style="53" bestFit="1" customWidth="1"/>
    <col min="2" max="2" width="67.85546875" style="53" bestFit="1" customWidth="1"/>
    <col min="3" max="3" width="9.140625" style="119"/>
    <col min="4" max="4" width="10.5703125" style="53" bestFit="1" customWidth="1"/>
    <col min="5" max="5" width="9.5703125" style="53" customWidth="1"/>
    <col min="6" max="6" width="10.5703125" style="68" bestFit="1" customWidth="1"/>
    <col min="7" max="7" width="9.140625" style="119"/>
    <col min="8" max="8" width="10.5703125" style="53" bestFit="1" customWidth="1"/>
    <col min="9" max="9" width="9.5703125" style="53" customWidth="1"/>
    <col min="10" max="10" width="10.5703125" style="68" bestFit="1" customWidth="1"/>
    <col min="11" max="11" width="9.140625" style="119"/>
    <col min="12" max="12" width="10.5703125" style="53" bestFit="1" customWidth="1"/>
    <col min="13" max="13" width="9.140625" style="53"/>
    <col min="14" max="14" width="10.5703125" style="68" bestFit="1" customWidth="1"/>
    <col min="17" max="17" width="11.7109375" customWidth="1"/>
    <col min="18" max="18" width="10.5703125" customWidth="1"/>
  </cols>
  <sheetData>
    <row r="1" spans="1:18" x14ac:dyDescent="0.25">
      <c r="A1" s="210" t="s">
        <v>912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</row>
    <row r="2" spans="1:18" x14ac:dyDescent="0.25">
      <c r="A2" s="210"/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</row>
    <row r="3" spans="1:18" x14ac:dyDescent="0.25">
      <c r="A3" s="211"/>
      <c r="B3" s="212"/>
      <c r="C3" s="213" t="s">
        <v>910</v>
      </c>
      <c r="D3" s="211"/>
      <c r="E3" s="211"/>
      <c r="F3" s="212"/>
      <c r="G3" s="213" t="s">
        <v>911</v>
      </c>
      <c r="H3" s="211"/>
      <c r="I3" s="211"/>
      <c r="J3" s="212"/>
      <c r="K3" s="213" t="s">
        <v>909</v>
      </c>
      <c r="L3" s="211"/>
      <c r="M3" s="211"/>
      <c r="N3" s="212"/>
    </row>
    <row r="4" spans="1:18" ht="30" x14ac:dyDescent="0.25">
      <c r="A4" s="61" t="s">
        <v>784</v>
      </c>
      <c r="B4" s="60" t="s">
        <v>786</v>
      </c>
      <c r="C4" s="61" t="s">
        <v>595</v>
      </c>
      <c r="D4" s="142" t="s">
        <v>596</v>
      </c>
      <c r="E4" s="143" t="s">
        <v>597</v>
      </c>
      <c r="F4" s="144" t="s">
        <v>598</v>
      </c>
      <c r="G4" s="61" t="s">
        <v>595</v>
      </c>
      <c r="H4" s="142" t="s">
        <v>596</v>
      </c>
      <c r="I4" s="143" t="s">
        <v>597</v>
      </c>
      <c r="J4" s="144" t="s">
        <v>598</v>
      </c>
      <c r="K4" s="61" t="s">
        <v>595</v>
      </c>
      <c r="L4" s="142" t="s">
        <v>596</v>
      </c>
      <c r="M4" s="143" t="s">
        <v>597</v>
      </c>
      <c r="N4" s="144" t="s">
        <v>598</v>
      </c>
      <c r="O4" s="146" t="s">
        <v>915</v>
      </c>
      <c r="P4" s="149" t="s">
        <v>909</v>
      </c>
      <c r="Q4" s="164" t="s">
        <v>914</v>
      </c>
      <c r="R4" s="163" t="s">
        <v>913</v>
      </c>
    </row>
    <row r="5" spans="1:18" x14ac:dyDescent="0.25">
      <c r="A5" s="65" t="s">
        <v>159</v>
      </c>
      <c r="B5" s="107" t="s">
        <v>717</v>
      </c>
      <c r="C5" s="147"/>
      <c r="D5" s="65"/>
      <c r="E5" s="65"/>
      <c r="F5" s="148"/>
      <c r="G5" s="147"/>
      <c r="H5" s="65"/>
      <c r="I5" s="65"/>
      <c r="J5" s="148"/>
      <c r="K5" s="147"/>
      <c r="L5" s="65"/>
      <c r="M5" s="65" t="s">
        <v>691</v>
      </c>
      <c r="N5" s="148"/>
      <c r="O5" s="53">
        <f>COUNTA(B5:B94)</f>
        <v>90</v>
      </c>
      <c r="P5" s="53">
        <f>COUNTA(B5:B9,B11,B14,B24,B26:B31,B43:B49,B51,B58:B59,B66:B67,B69,B71,B73,B75,B78,B90,B92)</f>
        <v>33</v>
      </c>
      <c r="Q5" s="53">
        <v>3</v>
      </c>
      <c r="R5" s="53">
        <f>O5-P5-Q5</f>
        <v>54</v>
      </c>
    </row>
    <row r="6" spans="1:18" x14ac:dyDescent="0.25">
      <c r="A6" s="65" t="s">
        <v>159</v>
      </c>
      <c r="B6" s="107" t="s">
        <v>716</v>
      </c>
      <c r="C6" s="147"/>
      <c r="D6" s="65"/>
      <c r="E6" s="65"/>
      <c r="F6" s="148"/>
      <c r="G6" s="147"/>
      <c r="H6" s="65"/>
      <c r="I6" s="65"/>
      <c r="J6" s="148"/>
      <c r="K6" s="147"/>
      <c r="L6" s="65"/>
      <c r="M6" s="65" t="s">
        <v>691</v>
      </c>
      <c r="N6" s="148"/>
      <c r="O6" s="53" t="s">
        <v>916</v>
      </c>
      <c r="P6" s="175">
        <f>P5/0.89</f>
        <v>37.078651685393261</v>
      </c>
      <c r="Q6" s="175">
        <f t="shared" ref="Q6:R6" si="0">Q5/0.89</f>
        <v>3.3707865168539324</v>
      </c>
      <c r="R6" s="175">
        <f t="shared" si="0"/>
        <v>60.674157303370784</v>
      </c>
    </row>
    <row r="7" spans="1:18" x14ac:dyDescent="0.25">
      <c r="A7" s="65" t="s">
        <v>159</v>
      </c>
      <c r="B7" s="107" t="s">
        <v>715</v>
      </c>
      <c r="C7" s="147"/>
      <c r="D7" s="65"/>
      <c r="E7" s="65"/>
      <c r="F7" s="148"/>
      <c r="G7" s="147"/>
      <c r="H7" s="65"/>
      <c r="I7" s="65"/>
      <c r="J7" s="148"/>
      <c r="K7" s="147"/>
      <c r="L7" s="65"/>
      <c r="M7" s="65" t="s">
        <v>691</v>
      </c>
      <c r="N7" s="148"/>
    </row>
    <row r="8" spans="1:18" x14ac:dyDescent="0.25">
      <c r="A8" s="65" t="s">
        <v>159</v>
      </c>
      <c r="B8" s="107" t="s">
        <v>714</v>
      </c>
      <c r="C8" s="147"/>
      <c r="D8" s="65"/>
      <c r="E8" s="65"/>
      <c r="F8" s="148"/>
      <c r="G8" s="147"/>
      <c r="H8" s="65"/>
      <c r="I8" s="65"/>
      <c r="J8" s="148"/>
      <c r="K8" s="147"/>
      <c r="L8" s="65"/>
      <c r="M8" s="65" t="s">
        <v>691</v>
      </c>
      <c r="N8" s="148"/>
    </row>
    <row r="9" spans="1:18" x14ac:dyDescent="0.25">
      <c r="A9" s="65" t="s">
        <v>124</v>
      </c>
      <c r="B9" s="107" t="s">
        <v>713</v>
      </c>
      <c r="C9" s="147"/>
      <c r="D9" s="65"/>
      <c r="E9" s="65"/>
      <c r="F9" s="148"/>
      <c r="G9" s="147"/>
      <c r="H9" s="65"/>
      <c r="I9" s="65"/>
      <c r="J9" s="148"/>
      <c r="K9" s="147"/>
      <c r="L9" s="65"/>
      <c r="M9" s="65" t="s">
        <v>691</v>
      </c>
      <c r="N9" s="148"/>
    </row>
    <row r="10" spans="1:18" x14ac:dyDescent="0.25">
      <c r="A10" s="140" t="s">
        <v>744</v>
      </c>
      <c r="B10" s="152" t="s">
        <v>917</v>
      </c>
      <c r="C10" s="153"/>
      <c r="D10" s="140"/>
      <c r="E10" s="140"/>
      <c r="F10" s="154"/>
      <c r="G10" s="153"/>
      <c r="H10" s="140"/>
      <c r="I10" s="140" t="s">
        <v>691</v>
      </c>
      <c r="J10" s="154"/>
      <c r="K10" s="153"/>
      <c r="L10" s="140"/>
      <c r="M10" s="140"/>
      <c r="N10" s="154"/>
    </row>
    <row r="11" spans="1:18" x14ac:dyDescent="0.25">
      <c r="A11" s="65" t="s">
        <v>63</v>
      </c>
      <c r="B11" s="107" t="s">
        <v>711</v>
      </c>
      <c r="C11" s="147"/>
      <c r="D11" s="65"/>
      <c r="E11" s="65"/>
      <c r="F11" s="148"/>
      <c r="G11" s="147"/>
      <c r="H11" s="65"/>
      <c r="I11" s="65"/>
      <c r="J11" s="148"/>
      <c r="K11" s="147"/>
      <c r="L11" s="65"/>
      <c r="M11" s="65" t="s">
        <v>691</v>
      </c>
      <c r="N11" s="148"/>
    </row>
    <row r="12" spans="1:18" x14ac:dyDescent="0.25">
      <c r="A12" s="140" t="s">
        <v>113</v>
      </c>
      <c r="B12" s="152" t="s">
        <v>918</v>
      </c>
      <c r="C12" s="153"/>
      <c r="D12" s="140"/>
      <c r="E12" s="140"/>
      <c r="F12" s="154"/>
      <c r="G12" s="153"/>
      <c r="H12" s="140"/>
      <c r="I12" s="140" t="s">
        <v>691</v>
      </c>
      <c r="J12" s="154"/>
      <c r="K12" s="153"/>
      <c r="L12" s="140"/>
      <c r="M12" s="140"/>
      <c r="N12" s="154"/>
    </row>
    <row r="13" spans="1:18" x14ac:dyDescent="0.25">
      <c r="A13" s="140" t="s">
        <v>380</v>
      </c>
      <c r="B13" s="152" t="s">
        <v>782</v>
      </c>
      <c r="C13" s="153"/>
      <c r="D13" s="140"/>
      <c r="E13" s="140"/>
      <c r="F13" s="154"/>
      <c r="G13" s="153" t="s">
        <v>691</v>
      </c>
      <c r="H13" s="140" t="s">
        <v>691</v>
      </c>
      <c r="I13" s="140"/>
      <c r="J13" s="154"/>
      <c r="K13" s="153"/>
      <c r="L13" s="140"/>
      <c r="M13" s="140"/>
      <c r="N13" s="154"/>
    </row>
    <row r="14" spans="1:18" x14ac:dyDescent="0.25">
      <c r="A14" s="65" t="s">
        <v>102</v>
      </c>
      <c r="B14" s="107" t="s">
        <v>919</v>
      </c>
      <c r="C14" s="147"/>
      <c r="D14" s="65" t="s">
        <v>691</v>
      </c>
      <c r="E14" s="65"/>
      <c r="F14" s="148"/>
      <c r="G14" s="147"/>
      <c r="H14" s="65"/>
      <c r="I14" s="65"/>
      <c r="J14" s="148" t="s">
        <v>691</v>
      </c>
      <c r="K14" s="147" t="s">
        <v>691</v>
      </c>
      <c r="L14" s="65"/>
      <c r="M14" s="65"/>
      <c r="N14" s="148"/>
    </row>
    <row r="15" spans="1:18" x14ac:dyDescent="0.25">
      <c r="A15" s="140" t="s">
        <v>185</v>
      </c>
      <c r="B15" s="152" t="s">
        <v>920</v>
      </c>
      <c r="C15" s="153"/>
      <c r="D15" s="140"/>
      <c r="E15" s="140"/>
      <c r="F15" s="154"/>
      <c r="G15" s="153" t="s">
        <v>691</v>
      </c>
      <c r="H15" s="140" t="s">
        <v>691</v>
      </c>
      <c r="I15" s="140" t="s">
        <v>691</v>
      </c>
      <c r="J15" s="154"/>
      <c r="K15" s="153"/>
      <c r="L15" s="140"/>
      <c r="M15" s="140"/>
      <c r="N15" s="154"/>
    </row>
    <row r="16" spans="1:18" x14ac:dyDescent="0.25">
      <c r="A16" s="140" t="s">
        <v>185</v>
      </c>
      <c r="B16" s="152" t="s">
        <v>719</v>
      </c>
      <c r="C16" s="153"/>
      <c r="D16" s="140"/>
      <c r="E16" s="140"/>
      <c r="F16" s="154"/>
      <c r="G16" s="153"/>
      <c r="H16" s="140"/>
      <c r="I16" s="140" t="s">
        <v>691</v>
      </c>
      <c r="J16" s="154"/>
      <c r="K16" s="153"/>
      <c r="L16" s="140"/>
      <c r="M16" s="140"/>
      <c r="N16" s="154"/>
    </row>
    <row r="17" spans="1:14" x14ac:dyDescent="0.25">
      <c r="A17" s="140" t="s">
        <v>739</v>
      </c>
      <c r="B17" s="152" t="s">
        <v>738</v>
      </c>
      <c r="C17" s="153"/>
      <c r="D17" s="140"/>
      <c r="E17" s="140"/>
      <c r="F17" s="154"/>
      <c r="G17" s="153"/>
      <c r="H17" s="140"/>
      <c r="I17" s="140" t="s">
        <v>691</v>
      </c>
      <c r="J17" s="154"/>
      <c r="K17" s="153"/>
      <c r="L17" s="140"/>
      <c r="M17" s="140"/>
      <c r="N17" s="154"/>
    </row>
    <row r="18" spans="1:14" x14ac:dyDescent="0.25">
      <c r="A18" s="140" t="s">
        <v>376</v>
      </c>
      <c r="B18" s="152" t="s">
        <v>730</v>
      </c>
      <c r="C18" s="153"/>
      <c r="D18" s="140"/>
      <c r="E18" s="140"/>
      <c r="F18" s="154"/>
      <c r="G18" s="153"/>
      <c r="H18" s="140"/>
      <c r="I18" s="140" t="s">
        <v>691</v>
      </c>
      <c r="J18" s="154"/>
      <c r="K18" s="153"/>
      <c r="L18" s="140"/>
      <c r="M18" s="140"/>
      <c r="N18" s="154"/>
    </row>
    <row r="19" spans="1:14" x14ac:dyDescent="0.25">
      <c r="A19" s="140" t="s">
        <v>376</v>
      </c>
      <c r="B19" s="152" t="s">
        <v>729</v>
      </c>
      <c r="C19" s="153"/>
      <c r="D19" s="140"/>
      <c r="E19" s="140"/>
      <c r="F19" s="154"/>
      <c r="G19" s="153"/>
      <c r="H19" s="140"/>
      <c r="I19" s="140" t="s">
        <v>691</v>
      </c>
      <c r="J19" s="154"/>
      <c r="K19" s="153"/>
      <c r="L19" s="140"/>
      <c r="M19" s="140"/>
      <c r="N19" s="154"/>
    </row>
    <row r="20" spans="1:14" x14ac:dyDescent="0.25">
      <c r="A20" s="140" t="s">
        <v>126</v>
      </c>
      <c r="B20" s="152" t="s">
        <v>921</v>
      </c>
      <c r="C20" s="153"/>
      <c r="D20" s="140"/>
      <c r="E20" s="140"/>
      <c r="F20" s="154"/>
      <c r="G20" s="153" t="s">
        <v>691</v>
      </c>
      <c r="H20" s="140" t="s">
        <v>691</v>
      </c>
      <c r="I20" s="140" t="s">
        <v>691</v>
      </c>
      <c r="J20" s="154"/>
      <c r="K20" s="153"/>
      <c r="L20" s="140"/>
      <c r="M20" s="140"/>
      <c r="N20" s="154"/>
    </row>
    <row r="21" spans="1:14" ht="45" x14ac:dyDescent="0.25">
      <c r="A21" s="141" t="s">
        <v>126</v>
      </c>
      <c r="B21" s="165" t="s">
        <v>922</v>
      </c>
      <c r="C21" s="166"/>
      <c r="D21" s="141"/>
      <c r="E21" s="141"/>
      <c r="F21" s="167"/>
      <c r="G21" s="166" t="s">
        <v>691</v>
      </c>
      <c r="H21" s="141" t="s">
        <v>691</v>
      </c>
      <c r="I21" s="141" t="s">
        <v>691</v>
      </c>
      <c r="J21" s="167"/>
      <c r="K21" s="166"/>
      <c r="L21" s="141"/>
      <c r="M21" s="141"/>
      <c r="N21" s="167"/>
    </row>
    <row r="22" spans="1:14" x14ac:dyDescent="0.25">
      <c r="A22" s="140" t="s">
        <v>126</v>
      </c>
      <c r="B22" s="152" t="s">
        <v>751</v>
      </c>
      <c r="C22" s="153"/>
      <c r="D22" s="140"/>
      <c r="E22" s="140"/>
      <c r="F22" s="154"/>
      <c r="G22" s="153"/>
      <c r="H22" s="140" t="s">
        <v>691</v>
      </c>
      <c r="I22" s="140"/>
      <c r="J22" s="154"/>
      <c r="K22" s="153"/>
      <c r="L22" s="140"/>
      <c r="M22" s="140"/>
      <c r="N22" s="154"/>
    </row>
    <row r="23" spans="1:14" x14ac:dyDescent="0.25">
      <c r="A23" s="140" t="s">
        <v>126</v>
      </c>
      <c r="B23" s="152" t="s">
        <v>722</v>
      </c>
      <c r="C23" s="153"/>
      <c r="D23" s="140"/>
      <c r="E23" s="140"/>
      <c r="F23" s="154"/>
      <c r="G23" s="153"/>
      <c r="H23" s="140"/>
      <c r="I23" s="140" t="s">
        <v>691</v>
      </c>
      <c r="J23" s="154"/>
      <c r="K23" s="153"/>
      <c r="L23" s="140"/>
      <c r="M23" s="140"/>
      <c r="N23" s="154"/>
    </row>
    <row r="24" spans="1:14" x14ac:dyDescent="0.25">
      <c r="A24" s="65" t="s">
        <v>65</v>
      </c>
      <c r="B24" s="107" t="s">
        <v>923</v>
      </c>
      <c r="C24" s="147"/>
      <c r="D24" s="65"/>
      <c r="E24" s="65"/>
      <c r="F24" s="148"/>
      <c r="G24" s="147"/>
      <c r="H24" s="65"/>
      <c r="I24" s="65"/>
      <c r="J24" s="148" t="s">
        <v>691</v>
      </c>
      <c r="K24" s="147" t="s">
        <v>691</v>
      </c>
      <c r="L24" s="65"/>
      <c r="M24" s="65"/>
      <c r="N24" s="148"/>
    </row>
    <row r="25" spans="1:14" x14ac:dyDescent="0.25">
      <c r="A25" s="140" t="s">
        <v>65</v>
      </c>
      <c r="B25" s="152" t="s">
        <v>703</v>
      </c>
      <c r="C25" s="153"/>
      <c r="D25" s="140"/>
      <c r="E25" s="140"/>
      <c r="F25" s="154"/>
      <c r="G25" s="153"/>
      <c r="H25" s="140"/>
      <c r="I25" s="140"/>
      <c r="J25" s="154" t="s">
        <v>691</v>
      </c>
      <c r="K25" s="153"/>
      <c r="L25" s="140"/>
      <c r="M25" s="140"/>
      <c r="N25" s="154"/>
    </row>
    <row r="26" spans="1:14" x14ac:dyDescent="0.25">
      <c r="A26" s="65" t="s">
        <v>64</v>
      </c>
      <c r="B26" s="107" t="s">
        <v>924</v>
      </c>
      <c r="C26" s="147"/>
      <c r="D26" s="65"/>
      <c r="E26" s="65"/>
      <c r="F26" s="148"/>
      <c r="G26" s="147"/>
      <c r="H26" s="65"/>
      <c r="I26" s="65"/>
      <c r="J26" s="148"/>
      <c r="K26" s="147" t="s">
        <v>691</v>
      </c>
      <c r="L26" s="65"/>
      <c r="M26" s="65" t="s">
        <v>691</v>
      </c>
      <c r="N26" s="148" t="s">
        <v>691</v>
      </c>
    </row>
    <row r="27" spans="1:14" x14ac:dyDescent="0.25">
      <c r="A27" s="65" t="s">
        <v>52</v>
      </c>
      <c r="B27" s="107" t="s">
        <v>712</v>
      </c>
      <c r="C27" s="147"/>
      <c r="D27" s="65"/>
      <c r="E27" s="65"/>
      <c r="F27" s="148"/>
      <c r="G27" s="147"/>
      <c r="H27" s="65"/>
      <c r="I27" s="65"/>
      <c r="J27" s="148"/>
      <c r="K27" s="147"/>
      <c r="L27" s="65"/>
      <c r="M27" s="65" t="s">
        <v>691</v>
      </c>
      <c r="N27" s="148"/>
    </row>
    <row r="28" spans="1:14" x14ac:dyDescent="0.25">
      <c r="A28" s="65" t="s">
        <v>40</v>
      </c>
      <c r="B28" s="107" t="s">
        <v>709</v>
      </c>
      <c r="C28" s="147"/>
      <c r="D28" s="65"/>
      <c r="E28" s="65"/>
      <c r="F28" s="148"/>
      <c r="G28" s="147"/>
      <c r="H28" s="65"/>
      <c r="I28" s="65"/>
      <c r="J28" s="148"/>
      <c r="K28" s="147"/>
      <c r="L28" s="65"/>
      <c r="M28" s="65" t="s">
        <v>691</v>
      </c>
      <c r="N28" s="148"/>
    </row>
    <row r="29" spans="1:14" x14ac:dyDescent="0.25">
      <c r="A29" s="65" t="s">
        <v>40</v>
      </c>
      <c r="B29" s="107" t="s">
        <v>708</v>
      </c>
      <c r="C29" s="147"/>
      <c r="D29" s="65"/>
      <c r="E29" s="65"/>
      <c r="F29" s="148"/>
      <c r="G29" s="147"/>
      <c r="H29" s="65"/>
      <c r="I29" s="65"/>
      <c r="J29" s="148"/>
      <c r="K29" s="147"/>
      <c r="L29" s="65"/>
      <c r="M29" s="65" t="s">
        <v>691</v>
      </c>
      <c r="N29" s="148"/>
    </row>
    <row r="30" spans="1:14" x14ac:dyDescent="0.25">
      <c r="A30" s="65" t="s">
        <v>40</v>
      </c>
      <c r="B30" s="107" t="s">
        <v>707</v>
      </c>
      <c r="C30" s="147"/>
      <c r="D30" s="65"/>
      <c r="E30" s="65"/>
      <c r="F30" s="148"/>
      <c r="G30" s="147"/>
      <c r="H30" s="65"/>
      <c r="I30" s="65"/>
      <c r="J30" s="148"/>
      <c r="K30" s="147"/>
      <c r="L30" s="65"/>
      <c r="M30" s="65" t="s">
        <v>691</v>
      </c>
      <c r="N30" s="148"/>
    </row>
    <row r="31" spans="1:14" x14ac:dyDescent="0.25">
      <c r="A31" s="65" t="s">
        <v>54</v>
      </c>
      <c r="B31" s="107" t="s">
        <v>693</v>
      </c>
      <c r="C31" s="147"/>
      <c r="D31" s="65"/>
      <c r="E31" s="65"/>
      <c r="F31" s="148"/>
      <c r="G31" s="147"/>
      <c r="H31" s="65"/>
      <c r="I31" s="65"/>
      <c r="J31" s="148"/>
      <c r="K31" s="147"/>
      <c r="L31" s="65"/>
      <c r="M31" s="65"/>
      <c r="N31" s="148" t="s">
        <v>691</v>
      </c>
    </row>
    <row r="32" spans="1:14" x14ac:dyDescent="0.25">
      <c r="A32" s="140" t="s">
        <v>372</v>
      </c>
      <c r="B32" s="152" t="s">
        <v>783</v>
      </c>
      <c r="C32" s="153"/>
      <c r="D32" s="140"/>
      <c r="E32" s="140"/>
      <c r="F32" s="154"/>
      <c r="G32" s="153" t="s">
        <v>691</v>
      </c>
      <c r="H32" s="140"/>
      <c r="I32" s="140"/>
      <c r="J32" s="154"/>
      <c r="K32" s="153"/>
      <c r="L32" s="140"/>
      <c r="M32" s="140"/>
      <c r="N32" s="154"/>
    </row>
    <row r="33" spans="1:14" x14ac:dyDescent="0.25">
      <c r="A33" s="140" t="s">
        <v>372</v>
      </c>
      <c r="B33" s="152" t="s">
        <v>925</v>
      </c>
      <c r="C33" s="153"/>
      <c r="D33" s="140"/>
      <c r="E33" s="140"/>
      <c r="F33" s="154"/>
      <c r="G33" s="153" t="s">
        <v>691</v>
      </c>
      <c r="H33" s="140"/>
      <c r="I33" s="140"/>
      <c r="J33" s="154"/>
      <c r="K33" s="153"/>
      <c r="L33" s="140"/>
      <c r="M33" s="140"/>
      <c r="N33" s="154"/>
    </row>
    <row r="34" spans="1:14" x14ac:dyDescent="0.25">
      <c r="A34" s="140" t="s">
        <v>88</v>
      </c>
      <c r="B34" s="152" t="s">
        <v>926</v>
      </c>
      <c r="C34" s="153"/>
      <c r="D34" s="140"/>
      <c r="E34" s="140"/>
      <c r="F34" s="154"/>
      <c r="G34" s="153" t="s">
        <v>691</v>
      </c>
      <c r="H34" s="140" t="s">
        <v>691</v>
      </c>
      <c r="I34" s="140" t="s">
        <v>691</v>
      </c>
      <c r="J34" s="154"/>
      <c r="K34" s="153"/>
      <c r="L34" s="140"/>
      <c r="M34" s="140"/>
      <c r="N34" s="154"/>
    </row>
    <row r="35" spans="1:14" x14ac:dyDescent="0.25">
      <c r="A35" s="140" t="s">
        <v>88</v>
      </c>
      <c r="B35" s="152" t="s">
        <v>928</v>
      </c>
      <c r="C35" s="153"/>
      <c r="D35" s="140"/>
      <c r="E35" s="140"/>
      <c r="F35" s="154"/>
      <c r="G35" s="153" t="s">
        <v>691</v>
      </c>
      <c r="H35" s="140" t="s">
        <v>691</v>
      </c>
      <c r="I35" s="140" t="s">
        <v>691</v>
      </c>
      <c r="J35" s="154"/>
      <c r="K35" s="153"/>
      <c r="L35" s="140"/>
      <c r="M35" s="140"/>
      <c r="N35" s="154"/>
    </row>
    <row r="36" spans="1:14" x14ac:dyDescent="0.25">
      <c r="A36" s="140" t="s">
        <v>88</v>
      </c>
      <c r="B36" s="152" t="s">
        <v>754</v>
      </c>
      <c r="C36" s="153"/>
      <c r="D36" s="140"/>
      <c r="E36" s="140"/>
      <c r="F36" s="154"/>
      <c r="G36" s="153" t="s">
        <v>691</v>
      </c>
      <c r="H36" s="140" t="s">
        <v>691</v>
      </c>
      <c r="I36" s="140" t="s">
        <v>691</v>
      </c>
      <c r="J36" s="154"/>
      <c r="K36" s="153"/>
      <c r="L36" s="140"/>
      <c r="M36" s="140"/>
      <c r="N36" s="154"/>
    </row>
    <row r="37" spans="1:14" x14ac:dyDescent="0.25">
      <c r="A37" s="140" t="s">
        <v>88</v>
      </c>
      <c r="B37" s="152" t="s">
        <v>779</v>
      </c>
      <c r="C37" s="153"/>
      <c r="D37" s="140"/>
      <c r="E37" s="140"/>
      <c r="F37" s="154"/>
      <c r="G37" s="153" t="s">
        <v>691</v>
      </c>
      <c r="H37" s="140"/>
      <c r="I37" s="140"/>
      <c r="J37" s="154"/>
      <c r="K37" s="153"/>
      <c r="L37" s="140"/>
      <c r="M37" s="140"/>
      <c r="N37" s="154"/>
    </row>
    <row r="38" spans="1:14" x14ac:dyDescent="0.25">
      <c r="A38" s="140" t="s">
        <v>88</v>
      </c>
      <c r="B38" s="152" t="s">
        <v>906</v>
      </c>
      <c r="C38" s="153"/>
      <c r="D38" s="140"/>
      <c r="E38" s="140"/>
      <c r="F38" s="154"/>
      <c r="G38" s="153" t="s">
        <v>691</v>
      </c>
      <c r="H38" s="140" t="s">
        <v>691</v>
      </c>
      <c r="I38" s="140"/>
      <c r="J38" s="154"/>
      <c r="K38" s="153"/>
      <c r="L38" s="140"/>
      <c r="M38" s="140"/>
      <c r="N38" s="154"/>
    </row>
    <row r="39" spans="1:14" x14ac:dyDescent="0.25">
      <c r="A39" s="140" t="s">
        <v>88</v>
      </c>
      <c r="B39" s="152" t="s">
        <v>927</v>
      </c>
      <c r="C39" s="153"/>
      <c r="D39" s="140"/>
      <c r="E39" s="140"/>
      <c r="F39" s="154"/>
      <c r="G39" s="153" t="s">
        <v>691</v>
      </c>
      <c r="H39" s="140" t="s">
        <v>691</v>
      </c>
      <c r="I39" s="140" t="s">
        <v>691</v>
      </c>
      <c r="J39" s="154"/>
      <c r="K39" s="153"/>
      <c r="L39" s="140"/>
      <c r="M39" s="140"/>
      <c r="N39" s="154"/>
    </row>
    <row r="40" spans="1:14" x14ac:dyDescent="0.25">
      <c r="A40" s="140" t="s">
        <v>88</v>
      </c>
      <c r="B40" s="152" t="s">
        <v>753</v>
      </c>
      <c r="C40" s="153"/>
      <c r="D40" s="140"/>
      <c r="E40" s="140"/>
      <c r="F40" s="154"/>
      <c r="G40" s="153"/>
      <c r="H40" s="140" t="s">
        <v>691</v>
      </c>
      <c r="I40" s="140"/>
      <c r="J40" s="154"/>
      <c r="K40" s="153"/>
      <c r="L40" s="140"/>
      <c r="M40" s="140"/>
      <c r="N40" s="154"/>
    </row>
    <row r="41" spans="1:14" x14ac:dyDescent="0.25">
      <c r="A41" s="140" t="s">
        <v>88</v>
      </c>
      <c r="B41" s="152" t="s">
        <v>725</v>
      </c>
      <c r="C41" s="153"/>
      <c r="D41" s="140"/>
      <c r="E41" s="140"/>
      <c r="F41" s="154"/>
      <c r="G41" s="153"/>
      <c r="H41" s="140"/>
      <c r="I41" s="140" t="s">
        <v>691</v>
      </c>
      <c r="J41" s="154"/>
      <c r="K41" s="153"/>
      <c r="L41" s="140"/>
      <c r="M41" s="140"/>
      <c r="N41" s="154"/>
    </row>
    <row r="42" spans="1:14" x14ac:dyDescent="0.25">
      <c r="A42" s="140" t="s">
        <v>88</v>
      </c>
      <c r="B42" s="152" t="s">
        <v>724</v>
      </c>
      <c r="C42" s="153"/>
      <c r="D42" s="140"/>
      <c r="E42" s="140"/>
      <c r="F42" s="154"/>
      <c r="G42" s="153"/>
      <c r="H42" s="140"/>
      <c r="I42" s="140" t="s">
        <v>691</v>
      </c>
      <c r="J42" s="154"/>
      <c r="K42" s="153"/>
      <c r="L42" s="140"/>
      <c r="M42" s="140"/>
      <c r="N42" s="154"/>
    </row>
    <row r="43" spans="1:14" x14ac:dyDescent="0.25">
      <c r="A43" s="65" t="s">
        <v>769</v>
      </c>
      <c r="B43" s="107" t="s">
        <v>768</v>
      </c>
      <c r="C43" s="147"/>
      <c r="D43" s="65"/>
      <c r="E43" s="65"/>
      <c r="F43" s="148"/>
      <c r="G43" s="147"/>
      <c r="H43" s="65"/>
      <c r="I43" s="65"/>
      <c r="J43" s="148"/>
      <c r="K43" s="147" t="s">
        <v>691</v>
      </c>
      <c r="L43" s="65"/>
      <c r="M43" s="65"/>
      <c r="N43" s="148"/>
    </row>
    <row r="44" spans="1:14" x14ac:dyDescent="0.25">
      <c r="A44" s="65" t="s">
        <v>95</v>
      </c>
      <c r="B44" s="107" t="s">
        <v>929</v>
      </c>
      <c r="C44" s="147"/>
      <c r="D44" s="65"/>
      <c r="E44" s="65"/>
      <c r="F44" s="148" t="s">
        <v>691</v>
      </c>
      <c r="G44" s="147"/>
      <c r="H44" s="65"/>
      <c r="I44" s="65"/>
      <c r="J44" s="148"/>
      <c r="K44" s="147" t="s">
        <v>691</v>
      </c>
      <c r="L44" s="65" t="s">
        <v>691</v>
      </c>
      <c r="M44" s="65"/>
      <c r="N44" s="148"/>
    </row>
    <row r="45" spans="1:14" x14ac:dyDescent="0.25">
      <c r="A45" s="65" t="s">
        <v>95</v>
      </c>
      <c r="B45" s="107" t="s">
        <v>930</v>
      </c>
      <c r="C45" s="147"/>
      <c r="D45" s="65"/>
      <c r="E45" s="65"/>
      <c r="F45" s="148"/>
      <c r="G45" s="147"/>
      <c r="H45" s="65"/>
      <c r="I45" s="65"/>
      <c r="J45" s="148"/>
      <c r="K45" s="147" t="s">
        <v>691</v>
      </c>
      <c r="L45" s="65"/>
      <c r="M45" s="65"/>
      <c r="N45" s="148"/>
    </row>
    <row r="46" spans="1:14" x14ac:dyDescent="0.25">
      <c r="A46" s="65" t="s">
        <v>259</v>
      </c>
      <c r="B46" s="107" t="s">
        <v>941</v>
      </c>
      <c r="C46" s="147"/>
      <c r="D46" s="65"/>
      <c r="E46" s="65"/>
      <c r="F46" s="148"/>
      <c r="G46" s="147"/>
      <c r="H46" s="65" t="s">
        <v>691</v>
      </c>
      <c r="I46" s="65"/>
      <c r="J46" s="148"/>
      <c r="K46" s="147" t="s">
        <v>691</v>
      </c>
      <c r="L46" s="65"/>
      <c r="M46" s="65"/>
      <c r="N46" s="148"/>
    </row>
    <row r="47" spans="1:14" x14ac:dyDescent="0.25">
      <c r="A47" s="149" t="s">
        <v>247</v>
      </c>
      <c r="B47" s="107" t="s">
        <v>946</v>
      </c>
      <c r="C47" s="147"/>
      <c r="D47" s="65"/>
      <c r="E47" s="65"/>
      <c r="F47" s="148"/>
      <c r="G47" s="147"/>
      <c r="H47" s="65"/>
      <c r="I47" s="65"/>
      <c r="J47" s="148"/>
      <c r="K47" s="147" t="s">
        <v>691</v>
      </c>
      <c r="L47" s="65"/>
      <c r="M47" s="65"/>
      <c r="N47" s="148"/>
    </row>
    <row r="48" spans="1:14" x14ac:dyDescent="0.25">
      <c r="A48" s="149" t="s">
        <v>360</v>
      </c>
      <c r="B48" s="107" t="s">
        <v>947</v>
      </c>
      <c r="C48" s="147"/>
      <c r="D48" s="65"/>
      <c r="E48" s="65"/>
      <c r="F48" s="148"/>
      <c r="G48" s="147"/>
      <c r="H48" s="65"/>
      <c r="I48" s="65"/>
      <c r="J48" s="148"/>
      <c r="K48" s="147" t="s">
        <v>691</v>
      </c>
      <c r="L48" s="65"/>
      <c r="M48" s="65"/>
      <c r="N48" s="148"/>
    </row>
    <row r="49" spans="1:14" x14ac:dyDescent="0.25">
      <c r="A49" s="147" t="s">
        <v>764</v>
      </c>
      <c r="B49" s="107" t="s">
        <v>763</v>
      </c>
      <c r="C49" s="147"/>
      <c r="D49" s="65"/>
      <c r="E49" s="65"/>
      <c r="F49" s="148"/>
      <c r="G49" s="147"/>
      <c r="H49" s="65"/>
      <c r="I49" s="65"/>
      <c r="J49" s="148"/>
      <c r="K49" s="147" t="s">
        <v>691</v>
      </c>
      <c r="L49" s="65"/>
      <c r="M49" s="65"/>
      <c r="N49" s="148"/>
    </row>
    <row r="50" spans="1:14" x14ac:dyDescent="0.25">
      <c r="A50" s="140" t="s">
        <v>111</v>
      </c>
      <c r="B50" s="152" t="s">
        <v>745</v>
      </c>
      <c r="C50" s="153"/>
      <c r="D50" s="140"/>
      <c r="E50" s="140"/>
      <c r="F50" s="154"/>
      <c r="G50" s="153"/>
      <c r="H50" s="140"/>
      <c r="I50" s="140" t="s">
        <v>691</v>
      </c>
      <c r="J50" s="154"/>
      <c r="K50" s="153"/>
      <c r="L50" s="140"/>
      <c r="M50" s="140"/>
      <c r="N50" s="154"/>
    </row>
    <row r="51" spans="1:14" x14ac:dyDescent="0.25">
      <c r="A51" s="65" t="s">
        <v>75</v>
      </c>
      <c r="B51" s="107" t="s">
        <v>710</v>
      </c>
      <c r="C51" s="147"/>
      <c r="D51" s="65"/>
      <c r="E51" s="65"/>
      <c r="F51" s="148"/>
      <c r="G51" s="147"/>
      <c r="H51" s="65"/>
      <c r="I51" s="65"/>
      <c r="J51" s="148"/>
      <c r="K51" s="147" t="s">
        <v>691</v>
      </c>
      <c r="L51" s="65"/>
      <c r="M51" s="65" t="s">
        <v>691</v>
      </c>
      <c r="N51" s="148"/>
    </row>
    <row r="52" spans="1:14" x14ac:dyDescent="0.25">
      <c r="A52" s="140" t="s">
        <v>645</v>
      </c>
      <c r="B52" s="152" t="s">
        <v>772</v>
      </c>
      <c r="C52" s="153"/>
      <c r="D52" s="140"/>
      <c r="E52" s="140"/>
      <c r="F52" s="154"/>
      <c r="G52" s="153" t="s">
        <v>691</v>
      </c>
      <c r="H52" s="140"/>
      <c r="I52" s="140" t="s">
        <v>691</v>
      </c>
      <c r="J52" s="154"/>
      <c r="K52" s="153"/>
      <c r="L52" s="140"/>
      <c r="M52" s="140"/>
      <c r="N52" s="154"/>
    </row>
    <row r="53" spans="1:14" x14ac:dyDescent="0.25">
      <c r="A53" s="153" t="s">
        <v>645</v>
      </c>
      <c r="B53" s="152" t="s">
        <v>771</v>
      </c>
      <c r="C53" s="153"/>
      <c r="D53" s="140"/>
      <c r="E53" s="140"/>
      <c r="F53" s="154"/>
      <c r="G53" s="153" t="s">
        <v>691</v>
      </c>
      <c r="H53" s="140"/>
      <c r="I53" s="140"/>
      <c r="J53" s="154"/>
      <c r="K53" s="153"/>
      <c r="L53" s="140"/>
      <c r="M53" s="140"/>
      <c r="N53" s="154"/>
    </row>
    <row r="54" spans="1:14" x14ac:dyDescent="0.25">
      <c r="A54" s="140" t="s">
        <v>645</v>
      </c>
      <c r="B54" s="152" t="s">
        <v>931</v>
      </c>
      <c r="C54" s="153"/>
      <c r="D54" s="140"/>
      <c r="E54" s="140"/>
      <c r="F54" s="154"/>
      <c r="G54" s="153"/>
      <c r="H54" s="140"/>
      <c r="I54" s="140" t="s">
        <v>691</v>
      </c>
      <c r="J54" s="154"/>
      <c r="K54" s="153"/>
      <c r="L54" s="140"/>
      <c r="M54" s="140"/>
      <c r="N54" s="154"/>
    </row>
    <row r="55" spans="1:14" x14ac:dyDescent="0.25">
      <c r="A55" s="140" t="s">
        <v>645</v>
      </c>
      <c r="B55" s="152" t="s">
        <v>718</v>
      </c>
      <c r="C55" s="153"/>
      <c r="D55" s="140"/>
      <c r="E55" s="140"/>
      <c r="F55" s="154"/>
      <c r="G55" s="153"/>
      <c r="H55" s="140"/>
      <c r="I55" s="140" t="s">
        <v>691</v>
      </c>
      <c r="J55" s="154"/>
      <c r="K55" s="153"/>
      <c r="L55" s="140"/>
      <c r="M55" s="140"/>
      <c r="N55" s="154"/>
    </row>
    <row r="56" spans="1:14" x14ac:dyDescent="0.25">
      <c r="A56" s="140" t="s">
        <v>775</v>
      </c>
      <c r="B56" s="152" t="s">
        <v>774</v>
      </c>
      <c r="C56" s="153"/>
      <c r="D56" s="140"/>
      <c r="E56" s="140"/>
      <c r="F56" s="154"/>
      <c r="G56" s="153" t="s">
        <v>691</v>
      </c>
      <c r="H56" s="140"/>
      <c r="I56" s="140"/>
      <c r="J56" s="154"/>
      <c r="K56" s="153"/>
      <c r="L56" s="140"/>
      <c r="M56" s="140"/>
      <c r="N56" s="154"/>
    </row>
    <row r="57" spans="1:14" x14ac:dyDescent="0.25">
      <c r="A57" s="140" t="s">
        <v>775</v>
      </c>
      <c r="B57" s="152" t="s">
        <v>773</v>
      </c>
      <c r="C57" s="153"/>
      <c r="D57" s="140"/>
      <c r="E57" s="140"/>
      <c r="F57" s="154"/>
      <c r="G57" s="153" t="s">
        <v>691</v>
      </c>
      <c r="H57" s="140"/>
      <c r="I57" s="140"/>
      <c r="J57" s="154"/>
      <c r="K57" s="153"/>
      <c r="L57" s="140"/>
      <c r="M57" s="140"/>
      <c r="N57" s="154"/>
    </row>
    <row r="58" spans="1:14" x14ac:dyDescent="0.25">
      <c r="A58" s="65" t="s">
        <v>86</v>
      </c>
      <c r="B58" s="107" t="s">
        <v>737</v>
      </c>
      <c r="C58" s="147"/>
      <c r="D58" s="65"/>
      <c r="E58" s="65"/>
      <c r="F58" s="148"/>
      <c r="G58" s="147" t="s">
        <v>691</v>
      </c>
      <c r="H58" s="65" t="s">
        <v>691</v>
      </c>
      <c r="I58" s="65" t="s">
        <v>691</v>
      </c>
      <c r="J58" s="148"/>
      <c r="K58" s="147"/>
      <c r="L58" s="65"/>
      <c r="M58" s="65"/>
      <c r="N58" s="148" t="s">
        <v>691</v>
      </c>
    </row>
    <row r="59" spans="1:14" x14ac:dyDescent="0.25">
      <c r="A59" s="65" t="s">
        <v>86</v>
      </c>
      <c r="B59" s="107" t="s">
        <v>692</v>
      </c>
      <c r="C59" s="147"/>
      <c r="D59" s="65"/>
      <c r="E59" s="65"/>
      <c r="F59" s="148"/>
      <c r="G59" s="147"/>
      <c r="H59" s="65"/>
      <c r="I59" s="65"/>
      <c r="J59" s="148"/>
      <c r="K59" s="147"/>
      <c r="L59" s="65"/>
      <c r="M59" s="65"/>
      <c r="N59" s="148" t="s">
        <v>691</v>
      </c>
    </row>
    <row r="60" spans="1:14" x14ac:dyDescent="0.25">
      <c r="A60" s="140" t="s">
        <v>282</v>
      </c>
      <c r="B60" s="152" t="s">
        <v>778</v>
      </c>
      <c r="C60" s="153"/>
      <c r="D60" s="140"/>
      <c r="E60" s="140"/>
      <c r="F60" s="154"/>
      <c r="G60" s="153" t="s">
        <v>691</v>
      </c>
      <c r="H60" s="140"/>
      <c r="I60" s="140"/>
      <c r="J60" s="154"/>
      <c r="K60" s="153"/>
      <c r="L60" s="140"/>
      <c r="M60" s="140"/>
      <c r="N60" s="154"/>
    </row>
    <row r="61" spans="1:14" x14ac:dyDescent="0.25">
      <c r="A61" s="140" t="s">
        <v>282</v>
      </c>
      <c r="B61" s="152" t="s">
        <v>777</v>
      </c>
      <c r="C61" s="153"/>
      <c r="D61" s="140"/>
      <c r="E61" s="140"/>
      <c r="F61" s="154"/>
      <c r="G61" s="153" t="s">
        <v>691</v>
      </c>
      <c r="H61" s="140"/>
      <c r="I61" s="140"/>
      <c r="J61" s="154"/>
      <c r="K61" s="153"/>
      <c r="L61" s="140"/>
      <c r="M61" s="140"/>
      <c r="N61" s="154"/>
    </row>
    <row r="62" spans="1:14" x14ac:dyDescent="0.25">
      <c r="A62" s="140" t="s">
        <v>130</v>
      </c>
      <c r="B62" s="152" t="s">
        <v>721</v>
      </c>
      <c r="C62" s="153"/>
      <c r="D62" s="140"/>
      <c r="E62" s="140"/>
      <c r="F62" s="154"/>
      <c r="G62" s="153"/>
      <c r="H62" s="140" t="s">
        <v>691</v>
      </c>
      <c r="I62" s="140" t="s">
        <v>691</v>
      </c>
      <c r="J62" s="154"/>
      <c r="K62" s="153"/>
      <c r="L62" s="140"/>
      <c r="M62" s="140"/>
      <c r="N62" s="154"/>
    </row>
    <row r="63" spans="1:14" x14ac:dyDescent="0.25">
      <c r="A63" s="140" t="s">
        <v>130</v>
      </c>
      <c r="B63" s="152" t="s">
        <v>932</v>
      </c>
      <c r="C63" s="153"/>
      <c r="D63" s="140"/>
      <c r="E63" s="140"/>
      <c r="F63" s="154"/>
      <c r="G63" s="153"/>
      <c r="H63" s="140" t="s">
        <v>691</v>
      </c>
      <c r="I63" s="140" t="s">
        <v>691</v>
      </c>
      <c r="J63" s="154"/>
      <c r="K63" s="153"/>
      <c r="L63" s="140"/>
      <c r="M63" s="140"/>
      <c r="N63" s="154"/>
    </row>
    <row r="64" spans="1:14" x14ac:dyDescent="0.25">
      <c r="A64" s="140" t="s">
        <v>130</v>
      </c>
      <c r="B64" s="152" t="s">
        <v>752</v>
      </c>
      <c r="C64" s="153"/>
      <c r="D64" s="140"/>
      <c r="E64" s="140"/>
      <c r="F64" s="154"/>
      <c r="G64" s="153"/>
      <c r="H64" s="140" t="s">
        <v>691</v>
      </c>
      <c r="I64" s="140"/>
      <c r="J64" s="154"/>
      <c r="K64" s="153"/>
      <c r="L64" s="140"/>
      <c r="M64" s="140"/>
      <c r="N64" s="140"/>
    </row>
    <row r="65" spans="1:14" x14ac:dyDescent="0.25">
      <c r="A65" s="140" t="s">
        <v>130</v>
      </c>
      <c r="B65" s="152" t="s">
        <v>720</v>
      </c>
      <c r="C65" s="153"/>
      <c r="D65" s="140"/>
      <c r="E65" s="140"/>
      <c r="F65" s="154"/>
      <c r="G65" s="153"/>
      <c r="H65" s="140"/>
      <c r="I65" s="140" t="s">
        <v>691</v>
      </c>
      <c r="J65" s="154"/>
      <c r="K65" s="153"/>
      <c r="L65" s="140"/>
      <c r="M65" s="140"/>
      <c r="N65" s="154"/>
    </row>
    <row r="66" spans="1:14" ht="30" x14ac:dyDescent="0.25">
      <c r="A66" s="149" t="s">
        <v>36</v>
      </c>
      <c r="B66" s="168" t="s">
        <v>942</v>
      </c>
      <c r="C66" s="169"/>
      <c r="D66" s="149"/>
      <c r="E66" s="149"/>
      <c r="F66" s="170"/>
      <c r="G66" s="169"/>
      <c r="H66" s="149"/>
      <c r="I66" s="149"/>
      <c r="J66" s="170"/>
      <c r="K66" s="169" t="s">
        <v>691</v>
      </c>
      <c r="L66" s="149" t="s">
        <v>691</v>
      </c>
      <c r="M66" s="149"/>
      <c r="N66" s="170" t="s">
        <v>691</v>
      </c>
    </row>
    <row r="67" spans="1:14" x14ac:dyDescent="0.25">
      <c r="A67" s="65" t="s">
        <v>36</v>
      </c>
      <c r="B67" s="107" t="s">
        <v>933</v>
      </c>
      <c r="C67" s="147"/>
      <c r="D67" s="65" t="s">
        <v>691</v>
      </c>
      <c r="E67" s="65"/>
      <c r="F67" s="148"/>
      <c r="G67" s="147"/>
      <c r="H67" s="65"/>
      <c r="I67" s="65"/>
      <c r="J67" s="148"/>
      <c r="K67" s="147"/>
      <c r="L67" s="65" t="s">
        <v>691</v>
      </c>
      <c r="M67" s="65"/>
      <c r="N67" s="148"/>
    </row>
    <row r="68" spans="1:14" x14ac:dyDescent="0.25">
      <c r="A68" s="75" t="s">
        <v>36</v>
      </c>
      <c r="B68" s="160" t="s">
        <v>750</v>
      </c>
      <c r="C68" s="161"/>
      <c r="D68" s="75" t="s">
        <v>691</v>
      </c>
      <c r="E68" s="75"/>
      <c r="F68" s="162"/>
      <c r="G68" s="161"/>
      <c r="H68" s="75"/>
      <c r="I68" s="75"/>
      <c r="J68" s="162"/>
      <c r="K68" s="161"/>
      <c r="L68" s="75"/>
      <c r="M68" s="75"/>
      <c r="N68" s="162"/>
    </row>
    <row r="69" spans="1:14" x14ac:dyDescent="0.25">
      <c r="A69" s="65" t="s">
        <v>36</v>
      </c>
      <c r="B69" s="107" t="s">
        <v>907</v>
      </c>
      <c r="C69" s="147"/>
      <c r="D69" s="65"/>
      <c r="E69" s="65"/>
      <c r="F69" s="148"/>
      <c r="G69" s="147"/>
      <c r="H69" s="65"/>
      <c r="I69" s="65"/>
      <c r="J69" s="148"/>
      <c r="K69" s="147"/>
      <c r="L69" s="65" t="s">
        <v>691</v>
      </c>
      <c r="M69" s="65"/>
      <c r="N69" s="148" t="s">
        <v>691</v>
      </c>
    </row>
    <row r="70" spans="1:14" x14ac:dyDescent="0.25">
      <c r="A70" s="140" t="s">
        <v>136</v>
      </c>
      <c r="B70" s="152" t="s">
        <v>934</v>
      </c>
      <c r="C70" s="153"/>
      <c r="D70" s="140"/>
      <c r="E70" s="140"/>
      <c r="F70" s="154"/>
      <c r="G70" s="153" t="s">
        <v>691</v>
      </c>
      <c r="H70" s="140"/>
      <c r="I70" s="140"/>
      <c r="J70" s="154"/>
      <c r="K70" s="153"/>
      <c r="L70" s="140"/>
      <c r="M70" s="140"/>
      <c r="N70" s="154"/>
    </row>
    <row r="71" spans="1:14" x14ac:dyDescent="0.25">
      <c r="A71" s="65" t="s">
        <v>136</v>
      </c>
      <c r="B71" s="107" t="s">
        <v>776</v>
      </c>
      <c r="C71" s="147"/>
      <c r="D71" s="65"/>
      <c r="E71" s="65"/>
      <c r="F71" s="148" t="s">
        <v>691</v>
      </c>
      <c r="G71" s="147" t="s">
        <v>691</v>
      </c>
      <c r="H71" s="65"/>
      <c r="I71" s="65" t="s">
        <v>691</v>
      </c>
      <c r="J71" s="148"/>
      <c r="K71" s="147"/>
      <c r="L71" s="65"/>
      <c r="M71" s="65"/>
      <c r="N71" s="148"/>
    </row>
    <row r="72" spans="1:14" x14ac:dyDescent="0.25">
      <c r="A72" s="140" t="s">
        <v>136</v>
      </c>
      <c r="B72" s="152" t="s">
        <v>935</v>
      </c>
      <c r="C72" s="153"/>
      <c r="D72" s="140"/>
      <c r="E72" s="140"/>
      <c r="F72" s="154"/>
      <c r="G72" s="153" t="s">
        <v>691</v>
      </c>
      <c r="H72" s="140"/>
      <c r="I72" s="140" t="s">
        <v>691</v>
      </c>
      <c r="J72" s="154"/>
      <c r="K72" s="153"/>
      <c r="L72" s="140"/>
      <c r="M72" s="140"/>
      <c r="N72" s="154"/>
    </row>
    <row r="73" spans="1:14" x14ac:dyDescent="0.25">
      <c r="A73" s="65" t="s">
        <v>136</v>
      </c>
      <c r="B73" s="107" t="s">
        <v>936</v>
      </c>
      <c r="C73" s="147"/>
      <c r="D73" s="65"/>
      <c r="E73" s="65"/>
      <c r="F73" s="148" t="s">
        <v>691</v>
      </c>
      <c r="G73" s="147"/>
      <c r="H73" s="65"/>
      <c r="I73" s="65" t="s">
        <v>691</v>
      </c>
      <c r="J73" s="148"/>
      <c r="K73" s="147"/>
      <c r="L73" s="65"/>
      <c r="M73" s="65"/>
      <c r="N73" s="148"/>
    </row>
    <row r="74" spans="1:14" x14ac:dyDescent="0.25">
      <c r="A74" s="140" t="s">
        <v>109</v>
      </c>
      <c r="B74" s="152" t="s">
        <v>736</v>
      </c>
      <c r="C74" s="153"/>
      <c r="D74" s="140"/>
      <c r="E74" s="140"/>
      <c r="F74" s="154"/>
      <c r="G74" s="153"/>
      <c r="H74" s="140"/>
      <c r="I74" s="140" t="s">
        <v>691</v>
      </c>
      <c r="J74" s="154"/>
      <c r="K74" s="153"/>
      <c r="L74" s="140"/>
      <c r="M74" s="140"/>
      <c r="N74" s="154"/>
    </row>
    <row r="75" spans="1:14" x14ac:dyDescent="0.25">
      <c r="A75" s="147" t="s">
        <v>109</v>
      </c>
      <c r="B75" s="107" t="s">
        <v>908</v>
      </c>
      <c r="C75" s="147"/>
      <c r="D75" s="65"/>
      <c r="E75" s="65"/>
      <c r="F75" s="148" t="s">
        <v>691</v>
      </c>
      <c r="G75" s="147"/>
      <c r="H75" s="65"/>
      <c r="I75" s="65" t="s">
        <v>691</v>
      </c>
      <c r="J75" s="148"/>
      <c r="K75" s="147"/>
      <c r="L75" s="65"/>
      <c r="M75" s="65"/>
      <c r="N75" s="148"/>
    </row>
    <row r="76" spans="1:14" x14ac:dyDescent="0.25">
      <c r="A76" s="75" t="s">
        <v>109</v>
      </c>
      <c r="B76" s="160" t="s">
        <v>700</v>
      </c>
      <c r="C76" s="161"/>
      <c r="D76" s="75"/>
      <c r="E76" s="75"/>
      <c r="F76" s="162" t="s">
        <v>691</v>
      </c>
      <c r="G76" s="161"/>
      <c r="H76" s="75"/>
      <c r="I76" s="75"/>
      <c r="J76" s="162"/>
      <c r="K76" s="161"/>
      <c r="L76" s="75"/>
      <c r="M76" s="75"/>
      <c r="N76" s="162"/>
    </row>
    <row r="77" spans="1:14" x14ac:dyDescent="0.25">
      <c r="A77" s="140" t="s">
        <v>274</v>
      </c>
      <c r="B77" s="152" t="s">
        <v>723</v>
      </c>
      <c r="C77" s="153"/>
      <c r="D77" s="140"/>
      <c r="E77" s="140"/>
      <c r="F77" s="154"/>
      <c r="G77" s="153" t="s">
        <v>691</v>
      </c>
      <c r="H77" s="140"/>
      <c r="I77" s="140" t="s">
        <v>691</v>
      </c>
      <c r="J77" s="154"/>
      <c r="K77" s="153"/>
      <c r="L77" s="140"/>
      <c r="M77" s="140"/>
      <c r="N77" s="154"/>
    </row>
    <row r="78" spans="1:14" x14ac:dyDescent="0.25">
      <c r="A78" s="65" t="s">
        <v>58</v>
      </c>
      <c r="B78" s="107" t="s">
        <v>765</v>
      </c>
      <c r="C78" s="147"/>
      <c r="D78" s="65"/>
      <c r="E78" s="65"/>
      <c r="F78" s="148"/>
      <c r="G78" s="147"/>
      <c r="H78" s="65"/>
      <c r="I78" s="65"/>
      <c r="J78" s="148"/>
      <c r="K78" s="147" t="s">
        <v>691</v>
      </c>
      <c r="L78" s="65"/>
      <c r="M78" s="65"/>
      <c r="N78" s="148"/>
    </row>
    <row r="79" spans="1:14" x14ac:dyDescent="0.25">
      <c r="A79" s="140" t="s">
        <v>735</v>
      </c>
      <c r="B79" s="152" t="s">
        <v>734</v>
      </c>
      <c r="C79" s="153"/>
      <c r="D79" s="140"/>
      <c r="E79" s="140"/>
      <c r="F79" s="154"/>
      <c r="G79" s="153"/>
      <c r="H79" s="140"/>
      <c r="I79" s="140" t="s">
        <v>691</v>
      </c>
      <c r="J79" s="154"/>
      <c r="K79" s="153"/>
      <c r="L79" s="140"/>
      <c r="M79" s="140"/>
      <c r="N79" s="154"/>
    </row>
    <row r="80" spans="1:14" x14ac:dyDescent="0.25">
      <c r="A80" s="140" t="s">
        <v>215</v>
      </c>
      <c r="B80" s="152" t="s">
        <v>732</v>
      </c>
      <c r="C80" s="153"/>
      <c r="D80" s="140"/>
      <c r="E80" s="140"/>
      <c r="F80" s="154"/>
      <c r="G80" s="153" t="s">
        <v>691</v>
      </c>
      <c r="H80" s="140"/>
      <c r="I80" s="140" t="s">
        <v>691</v>
      </c>
      <c r="J80" s="154"/>
      <c r="K80" s="153"/>
      <c r="L80" s="140"/>
      <c r="M80" s="140"/>
      <c r="N80" s="154"/>
    </row>
    <row r="81" spans="1:14" x14ac:dyDescent="0.25">
      <c r="A81" s="153" t="s">
        <v>432</v>
      </c>
      <c r="B81" s="152" t="s">
        <v>733</v>
      </c>
      <c r="C81" s="153"/>
      <c r="D81" s="140"/>
      <c r="E81" s="140"/>
      <c r="F81" s="154"/>
      <c r="G81" s="153"/>
      <c r="H81" s="140"/>
      <c r="I81" s="140" t="s">
        <v>691</v>
      </c>
      <c r="J81" s="154"/>
      <c r="K81" s="153"/>
      <c r="L81" s="140"/>
      <c r="M81" s="140"/>
      <c r="N81" s="154"/>
    </row>
    <row r="82" spans="1:14" x14ac:dyDescent="0.25">
      <c r="A82" s="153" t="s">
        <v>49</v>
      </c>
      <c r="B82" s="152" t="s">
        <v>746</v>
      </c>
      <c r="C82" s="153"/>
      <c r="D82" s="140"/>
      <c r="E82" s="140"/>
      <c r="F82" s="154"/>
      <c r="G82" s="153"/>
      <c r="H82" s="140"/>
      <c r="I82" s="140" t="s">
        <v>691</v>
      </c>
      <c r="J82" s="154"/>
      <c r="K82" s="153"/>
      <c r="L82" s="140"/>
      <c r="M82" s="140"/>
      <c r="N82" s="154"/>
    </row>
    <row r="83" spans="1:14" x14ac:dyDescent="0.25">
      <c r="A83" s="155" t="s">
        <v>203</v>
      </c>
      <c r="B83" s="152" t="s">
        <v>741</v>
      </c>
      <c r="C83" s="153"/>
      <c r="D83" s="140"/>
      <c r="E83" s="140"/>
      <c r="F83" s="154"/>
      <c r="G83" s="153"/>
      <c r="H83" s="140"/>
      <c r="I83" s="140" t="s">
        <v>691</v>
      </c>
      <c r="J83" s="154"/>
      <c r="K83" s="153"/>
      <c r="L83" s="140"/>
      <c r="M83" s="140"/>
      <c r="N83" s="154"/>
    </row>
    <row r="84" spans="1:14" x14ac:dyDescent="0.25">
      <c r="A84" s="155" t="s">
        <v>203</v>
      </c>
      <c r="B84" s="152" t="s">
        <v>740</v>
      </c>
      <c r="C84" s="153"/>
      <c r="D84" s="140"/>
      <c r="E84" s="140"/>
      <c r="F84" s="154"/>
      <c r="G84" s="153"/>
      <c r="H84" s="140"/>
      <c r="I84" s="140" t="s">
        <v>691</v>
      </c>
      <c r="J84" s="154"/>
      <c r="K84" s="153"/>
      <c r="L84" s="140"/>
      <c r="M84" s="140"/>
      <c r="N84" s="154"/>
    </row>
    <row r="85" spans="1:14" x14ac:dyDescent="0.25">
      <c r="A85" s="140" t="s">
        <v>743</v>
      </c>
      <c r="B85" s="152" t="s">
        <v>742</v>
      </c>
      <c r="C85" s="153"/>
      <c r="D85" s="140"/>
      <c r="E85" s="140"/>
      <c r="F85" s="154"/>
      <c r="G85" s="153"/>
      <c r="H85" s="140" t="s">
        <v>691</v>
      </c>
      <c r="I85" s="140" t="s">
        <v>691</v>
      </c>
      <c r="J85" s="154"/>
      <c r="K85" s="153"/>
      <c r="L85" s="140"/>
      <c r="M85" s="140"/>
      <c r="N85" s="154"/>
    </row>
    <row r="86" spans="1:14" x14ac:dyDescent="0.25">
      <c r="A86" s="140" t="s">
        <v>206</v>
      </c>
      <c r="B86" s="152" t="s">
        <v>731</v>
      </c>
      <c r="C86" s="153"/>
      <c r="D86" s="140"/>
      <c r="E86" s="140"/>
      <c r="F86" s="154"/>
      <c r="G86" s="153"/>
      <c r="H86" s="140"/>
      <c r="I86" s="140" t="s">
        <v>691</v>
      </c>
      <c r="J86" s="154"/>
      <c r="K86" s="153"/>
      <c r="L86" s="140"/>
      <c r="M86" s="140"/>
      <c r="N86" s="154"/>
    </row>
    <row r="87" spans="1:14" ht="30" x14ac:dyDescent="0.25">
      <c r="A87" s="141" t="s">
        <v>143</v>
      </c>
      <c r="B87" s="165" t="s">
        <v>937</v>
      </c>
      <c r="C87" s="166"/>
      <c r="D87" s="141"/>
      <c r="E87" s="141"/>
      <c r="F87" s="167"/>
      <c r="G87" s="166"/>
      <c r="H87" s="141" t="s">
        <v>691</v>
      </c>
      <c r="I87" s="141" t="s">
        <v>691</v>
      </c>
      <c r="J87" s="167"/>
      <c r="K87" s="166"/>
      <c r="L87" s="141"/>
      <c r="M87" s="141"/>
      <c r="N87" s="167"/>
    </row>
    <row r="88" spans="1:14" x14ac:dyDescent="0.25">
      <c r="A88" s="140" t="s">
        <v>69</v>
      </c>
      <c r="B88" s="152" t="s">
        <v>781</v>
      </c>
      <c r="C88" s="153"/>
      <c r="D88" s="140"/>
      <c r="E88" s="140"/>
      <c r="F88" s="154"/>
      <c r="G88" s="153" t="s">
        <v>691</v>
      </c>
      <c r="H88" s="140" t="s">
        <v>691</v>
      </c>
      <c r="I88" s="140" t="s">
        <v>691</v>
      </c>
      <c r="J88" s="154"/>
      <c r="K88" s="153"/>
      <c r="L88" s="140"/>
      <c r="M88" s="140"/>
      <c r="N88" s="154"/>
    </row>
    <row r="89" spans="1:14" x14ac:dyDescent="0.25">
      <c r="A89" s="140" t="s">
        <v>69</v>
      </c>
      <c r="B89" s="152" t="s">
        <v>780</v>
      </c>
      <c r="C89" s="153"/>
      <c r="D89" s="140"/>
      <c r="E89" s="140"/>
      <c r="F89" s="154"/>
      <c r="G89" s="153" t="s">
        <v>691</v>
      </c>
      <c r="H89" s="140" t="s">
        <v>691</v>
      </c>
      <c r="I89" s="140" t="s">
        <v>691</v>
      </c>
      <c r="J89" s="154"/>
      <c r="K89" s="153"/>
      <c r="L89" s="140"/>
      <c r="M89" s="140"/>
      <c r="N89" s="154"/>
    </row>
    <row r="90" spans="1:14" x14ac:dyDescent="0.25">
      <c r="A90" s="65" t="s">
        <v>69</v>
      </c>
      <c r="B90" s="126" t="s">
        <v>940</v>
      </c>
      <c r="C90" s="150"/>
      <c r="D90" s="127"/>
      <c r="E90" s="127"/>
      <c r="F90" s="151" t="s">
        <v>691</v>
      </c>
      <c r="G90" s="150"/>
      <c r="H90" s="127"/>
      <c r="I90" s="127" t="s">
        <v>691</v>
      </c>
      <c r="J90" s="151"/>
      <c r="K90" s="150" t="s">
        <v>691</v>
      </c>
      <c r="L90" s="127" t="s">
        <v>691</v>
      </c>
      <c r="M90" s="65"/>
      <c r="N90" s="148"/>
    </row>
    <row r="91" spans="1:14" x14ac:dyDescent="0.25">
      <c r="A91" s="171" t="s">
        <v>69</v>
      </c>
      <c r="B91" s="174" t="s">
        <v>938</v>
      </c>
      <c r="C91" s="172" t="s">
        <v>691</v>
      </c>
      <c r="D91" s="171"/>
      <c r="E91" s="171"/>
      <c r="F91" s="173"/>
      <c r="G91" s="172"/>
      <c r="H91" s="171"/>
      <c r="I91" s="171"/>
      <c r="J91" s="173"/>
      <c r="K91" s="172"/>
      <c r="L91" s="171"/>
      <c r="M91" s="171"/>
      <c r="N91" s="173"/>
    </row>
    <row r="92" spans="1:14" x14ac:dyDescent="0.25">
      <c r="A92" s="65" t="s">
        <v>69</v>
      </c>
      <c r="B92" s="107" t="s">
        <v>939</v>
      </c>
      <c r="C92" s="147"/>
      <c r="D92" s="65"/>
      <c r="E92" s="65"/>
      <c r="F92" s="148" t="s">
        <v>691</v>
      </c>
      <c r="G92" s="147"/>
      <c r="H92" s="65"/>
      <c r="I92" s="65" t="s">
        <v>691</v>
      </c>
      <c r="J92" s="148"/>
      <c r="K92" s="147" t="s">
        <v>691</v>
      </c>
      <c r="L92" s="65" t="s">
        <v>691</v>
      </c>
      <c r="M92" s="65"/>
      <c r="N92" s="148"/>
    </row>
    <row r="93" spans="1:14" x14ac:dyDescent="0.25">
      <c r="A93" s="140" t="s">
        <v>69</v>
      </c>
      <c r="B93" s="152" t="s">
        <v>728</v>
      </c>
      <c r="C93" s="153"/>
      <c r="D93" s="140"/>
      <c r="E93" s="140"/>
      <c r="F93" s="154"/>
      <c r="G93" s="153"/>
      <c r="H93" s="140"/>
      <c r="I93" s="140" t="s">
        <v>691</v>
      </c>
      <c r="J93" s="154"/>
      <c r="K93" s="153"/>
      <c r="L93" s="140"/>
      <c r="M93" s="140"/>
      <c r="N93" s="154"/>
    </row>
    <row r="94" spans="1:14" x14ac:dyDescent="0.25">
      <c r="A94" s="156" t="s">
        <v>69</v>
      </c>
      <c r="B94" s="157" t="s">
        <v>726</v>
      </c>
      <c r="C94" s="158"/>
      <c r="D94" s="156"/>
      <c r="E94" s="156"/>
      <c r="F94" s="159"/>
      <c r="G94" s="158"/>
      <c r="H94" s="156"/>
      <c r="I94" s="156" t="s">
        <v>691</v>
      </c>
      <c r="J94" s="159"/>
      <c r="K94" s="158"/>
      <c r="L94" s="156"/>
      <c r="M94" s="156"/>
      <c r="N94" s="159"/>
    </row>
    <row r="95" spans="1:14" x14ac:dyDescent="0.25">
      <c r="C95" s="53"/>
      <c r="F95" s="53"/>
      <c r="G95" s="53"/>
      <c r="J95" s="53"/>
      <c r="K95" s="53"/>
      <c r="N95" s="53"/>
    </row>
    <row r="96" spans="1:14" x14ac:dyDescent="0.25">
      <c r="C96" s="53"/>
      <c r="F96" s="53"/>
      <c r="G96" s="53"/>
      <c r="J96" s="53"/>
      <c r="K96" s="53"/>
      <c r="N96" s="53"/>
    </row>
    <row r="97" spans="3:14" x14ac:dyDescent="0.25">
      <c r="C97" s="53"/>
      <c r="F97" s="53"/>
      <c r="G97" s="53"/>
      <c r="J97" s="53"/>
      <c r="K97" s="53"/>
      <c r="N97" s="53"/>
    </row>
    <row r="98" spans="3:14" x14ac:dyDescent="0.25">
      <c r="C98" s="53"/>
      <c r="F98" s="53"/>
      <c r="G98" s="53"/>
      <c r="J98" s="53"/>
      <c r="K98" s="53"/>
      <c r="N98" s="53"/>
    </row>
    <row r="99" spans="3:14" x14ac:dyDescent="0.25">
      <c r="C99" s="53"/>
      <c r="F99" s="53"/>
      <c r="G99" s="53"/>
      <c r="J99" s="53"/>
      <c r="K99" s="53"/>
      <c r="N99" s="53"/>
    </row>
    <row r="100" spans="3:14" x14ac:dyDescent="0.25">
      <c r="C100" s="53"/>
      <c r="F100" s="53"/>
      <c r="G100" s="53"/>
      <c r="J100" s="53"/>
      <c r="K100" s="53"/>
      <c r="N100" s="53"/>
    </row>
    <row r="101" spans="3:14" x14ac:dyDescent="0.25">
      <c r="C101" s="53"/>
      <c r="F101" s="53"/>
      <c r="G101" s="53"/>
      <c r="J101" s="53"/>
      <c r="K101" s="53"/>
      <c r="N101" s="53"/>
    </row>
    <row r="102" spans="3:14" x14ac:dyDescent="0.25">
      <c r="C102" s="53"/>
      <c r="F102" s="53"/>
      <c r="G102" s="53"/>
      <c r="J102" s="53"/>
      <c r="K102" s="53"/>
      <c r="N102" s="53"/>
    </row>
    <row r="103" spans="3:14" x14ac:dyDescent="0.25">
      <c r="C103" s="53"/>
      <c r="F103" s="53"/>
      <c r="G103" s="53"/>
      <c r="J103" s="53"/>
      <c r="K103" s="53"/>
      <c r="N103" s="53"/>
    </row>
    <row r="104" spans="3:14" x14ac:dyDescent="0.25">
      <c r="C104" s="53"/>
      <c r="F104" s="53"/>
      <c r="G104" s="53"/>
      <c r="J104" s="53"/>
      <c r="K104" s="53"/>
      <c r="N104" s="53"/>
    </row>
    <row r="105" spans="3:14" x14ac:dyDescent="0.25">
      <c r="C105" s="53"/>
      <c r="F105" s="53"/>
      <c r="G105" s="53"/>
      <c r="J105" s="53"/>
      <c r="K105" s="53"/>
      <c r="N105" s="53"/>
    </row>
    <row r="106" spans="3:14" x14ac:dyDescent="0.25">
      <c r="C106" s="53"/>
      <c r="F106" s="53"/>
      <c r="G106" s="53"/>
      <c r="J106" s="53"/>
      <c r="K106" s="53"/>
      <c r="N106" s="53"/>
    </row>
    <row r="107" spans="3:14" x14ac:dyDescent="0.25">
      <c r="C107" s="53"/>
      <c r="F107" s="53"/>
      <c r="G107" s="53"/>
      <c r="J107" s="53"/>
      <c r="K107" s="53"/>
      <c r="N107" s="53"/>
    </row>
    <row r="108" spans="3:14" x14ac:dyDescent="0.25">
      <c r="C108" s="53"/>
      <c r="F108" s="53"/>
      <c r="G108" s="53"/>
      <c r="J108" s="53"/>
      <c r="K108" s="53"/>
      <c r="N108" s="53"/>
    </row>
    <row r="109" spans="3:14" x14ac:dyDescent="0.25">
      <c r="C109" s="53"/>
      <c r="F109" s="53"/>
      <c r="G109" s="53"/>
      <c r="J109" s="53"/>
      <c r="K109" s="53"/>
      <c r="N109" s="53"/>
    </row>
    <row r="110" spans="3:14" x14ac:dyDescent="0.25">
      <c r="C110" s="53"/>
      <c r="F110" s="53"/>
      <c r="G110" s="53"/>
      <c r="J110" s="53"/>
      <c r="K110" s="53"/>
      <c r="N110" s="53"/>
    </row>
    <row r="111" spans="3:14" x14ac:dyDescent="0.25">
      <c r="C111" s="53"/>
      <c r="F111" s="53"/>
      <c r="G111" s="53"/>
      <c r="J111" s="53"/>
      <c r="K111" s="53"/>
      <c r="N111" s="53"/>
    </row>
    <row r="112" spans="3:14" x14ac:dyDescent="0.25">
      <c r="C112" s="53"/>
      <c r="F112" s="53"/>
      <c r="G112" s="53"/>
      <c r="J112" s="53"/>
      <c r="K112" s="53"/>
      <c r="N112" s="53"/>
    </row>
    <row r="113" spans="3:14" x14ac:dyDescent="0.25">
      <c r="C113" s="53"/>
      <c r="F113" s="53"/>
      <c r="G113" s="53"/>
      <c r="J113" s="53"/>
      <c r="K113" s="53"/>
      <c r="N113" s="53"/>
    </row>
    <row r="114" spans="3:14" x14ac:dyDescent="0.25">
      <c r="C114" s="53"/>
      <c r="F114" s="53"/>
      <c r="G114" s="53"/>
      <c r="J114" s="53"/>
      <c r="K114" s="53"/>
      <c r="N114" s="53"/>
    </row>
    <row r="115" spans="3:14" x14ac:dyDescent="0.25">
      <c r="C115" s="53"/>
      <c r="F115" s="53"/>
      <c r="G115" s="53"/>
      <c r="J115" s="53"/>
      <c r="K115" s="53"/>
      <c r="N115" s="53"/>
    </row>
    <row r="116" spans="3:14" x14ac:dyDescent="0.25">
      <c r="C116" s="53"/>
      <c r="F116" s="53"/>
      <c r="G116" s="53"/>
      <c r="J116" s="53"/>
      <c r="K116" s="53"/>
      <c r="N116" s="53"/>
    </row>
    <row r="117" spans="3:14" x14ac:dyDescent="0.25">
      <c r="C117" s="53"/>
      <c r="F117" s="53"/>
      <c r="G117" s="53"/>
      <c r="J117" s="53"/>
      <c r="K117" s="53"/>
      <c r="N117" s="53"/>
    </row>
    <row r="118" spans="3:14" x14ac:dyDescent="0.25">
      <c r="C118" s="53"/>
      <c r="F118" s="53"/>
      <c r="G118" s="53"/>
      <c r="J118" s="53"/>
      <c r="K118" s="53"/>
      <c r="N118" s="53"/>
    </row>
    <row r="119" spans="3:14" x14ac:dyDescent="0.25">
      <c r="C119" s="53"/>
      <c r="F119" s="53"/>
      <c r="G119" s="53"/>
      <c r="J119" s="53"/>
      <c r="K119" s="53"/>
      <c r="N119" s="53"/>
    </row>
    <row r="120" spans="3:14" x14ac:dyDescent="0.25">
      <c r="C120" s="53"/>
      <c r="F120" s="53"/>
      <c r="G120" s="53"/>
      <c r="J120" s="53"/>
      <c r="K120" s="53"/>
      <c r="N120" s="53"/>
    </row>
    <row r="121" spans="3:14" x14ac:dyDescent="0.25">
      <c r="C121" s="53"/>
      <c r="F121" s="53"/>
      <c r="G121" s="53"/>
      <c r="J121" s="53"/>
      <c r="K121" s="53"/>
      <c r="N121" s="53"/>
    </row>
    <row r="122" spans="3:14" x14ac:dyDescent="0.25">
      <c r="C122" s="53"/>
      <c r="F122" s="53"/>
      <c r="G122" s="53"/>
      <c r="J122" s="53"/>
      <c r="K122" s="53"/>
      <c r="N122" s="53"/>
    </row>
    <row r="123" spans="3:14" x14ac:dyDescent="0.25">
      <c r="C123" s="53"/>
      <c r="F123" s="53"/>
      <c r="G123" s="53"/>
      <c r="J123" s="53"/>
      <c r="K123" s="53"/>
      <c r="N123" s="53"/>
    </row>
    <row r="124" spans="3:14" x14ac:dyDescent="0.25">
      <c r="C124" s="53"/>
      <c r="F124" s="53"/>
      <c r="G124" s="53"/>
      <c r="J124" s="53"/>
      <c r="K124" s="53"/>
      <c r="N124" s="53"/>
    </row>
    <row r="125" spans="3:14" x14ac:dyDescent="0.25">
      <c r="C125" s="53"/>
      <c r="F125" s="53"/>
      <c r="G125" s="53"/>
      <c r="J125" s="53"/>
      <c r="K125" s="53"/>
      <c r="N125" s="53"/>
    </row>
    <row r="126" spans="3:14" x14ac:dyDescent="0.25">
      <c r="C126" s="53"/>
      <c r="F126" s="53"/>
      <c r="G126" s="53"/>
      <c r="J126" s="53"/>
      <c r="K126" s="53"/>
      <c r="N126" s="53"/>
    </row>
    <row r="127" spans="3:14" x14ac:dyDescent="0.25">
      <c r="C127" s="53"/>
      <c r="F127" s="53"/>
      <c r="G127" s="53"/>
      <c r="J127" s="53"/>
      <c r="K127" s="53"/>
      <c r="N127" s="53"/>
    </row>
    <row r="128" spans="3:14" x14ac:dyDescent="0.25">
      <c r="C128" s="53"/>
      <c r="F128" s="53"/>
      <c r="G128" s="53"/>
      <c r="J128" s="53"/>
      <c r="K128" s="53"/>
      <c r="N128" s="53"/>
    </row>
    <row r="129" spans="3:14" x14ac:dyDescent="0.25">
      <c r="C129" s="53"/>
      <c r="F129" s="53"/>
      <c r="G129" s="53"/>
      <c r="J129" s="53"/>
      <c r="K129" s="53"/>
      <c r="N129" s="53"/>
    </row>
    <row r="130" spans="3:14" x14ac:dyDescent="0.25">
      <c r="C130" s="53"/>
      <c r="F130" s="53"/>
      <c r="G130" s="53"/>
      <c r="J130" s="53"/>
      <c r="K130" s="53"/>
      <c r="N130" s="53"/>
    </row>
    <row r="131" spans="3:14" x14ac:dyDescent="0.25">
      <c r="C131" s="53"/>
      <c r="F131" s="53"/>
      <c r="G131" s="53"/>
      <c r="J131" s="53"/>
      <c r="K131" s="53"/>
      <c r="N131" s="53"/>
    </row>
    <row r="132" spans="3:14" x14ac:dyDescent="0.25">
      <c r="C132" s="53"/>
      <c r="F132" s="53"/>
      <c r="G132" s="53"/>
      <c r="J132" s="53"/>
      <c r="K132" s="53"/>
      <c r="N132" s="53"/>
    </row>
    <row r="133" spans="3:14" x14ac:dyDescent="0.25">
      <c r="C133" s="53"/>
      <c r="F133" s="53"/>
      <c r="G133" s="53"/>
      <c r="J133" s="53"/>
      <c r="K133" s="53"/>
      <c r="N133" s="53"/>
    </row>
    <row r="134" spans="3:14" x14ac:dyDescent="0.25">
      <c r="C134" s="53"/>
      <c r="F134" s="53"/>
      <c r="G134" s="53"/>
      <c r="J134" s="53"/>
      <c r="K134" s="53"/>
      <c r="N134" s="53"/>
    </row>
    <row r="135" spans="3:14" x14ac:dyDescent="0.25">
      <c r="C135" s="53"/>
      <c r="F135" s="53"/>
      <c r="G135" s="53"/>
      <c r="J135" s="53"/>
      <c r="K135" s="53"/>
      <c r="N135" s="53"/>
    </row>
    <row r="136" spans="3:14" x14ac:dyDescent="0.25">
      <c r="C136" s="53"/>
      <c r="F136" s="53"/>
      <c r="G136" s="53"/>
      <c r="J136" s="53"/>
      <c r="K136" s="53"/>
      <c r="N136" s="53"/>
    </row>
    <row r="137" spans="3:14" x14ac:dyDescent="0.25">
      <c r="C137" s="53"/>
      <c r="F137" s="53"/>
      <c r="G137" s="53"/>
      <c r="J137" s="53"/>
      <c r="K137" s="53"/>
      <c r="N137" s="53"/>
    </row>
    <row r="138" spans="3:14" x14ac:dyDescent="0.25">
      <c r="C138" s="53"/>
      <c r="F138" s="53"/>
      <c r="G138" s="53"/>
      <c r="J138" s="53"/>
      <c r="K138" s="53"/>
      <c r="N138" s="53"/>
    </row>
    <row r="139" spans="3:14" x14ac:dyDescent="0.25">
      <c r="C139" s="53"/>
      <c r="F139" s="53"/>
      <c r="G139" s="53"/>
      <c r="J139" s="53"/>
      <c r="K139" s="53"/>
      <c r="N139" s="53"/>
    </row>
    <row r="140" spans="3:14" x14ac:dyDescent="0.25">
      <c r="C140" s="53"/>
      <c r="F140" s="53"/>
      <c r="G140" s="53"/>
      <c r="J140" s="53"/>
      <c r="K140" s="53"/>
      <c r="N140" s="53"/>
    </row>
    <row r="141" spans="3:14" x14ac:dyDescent="0.25">
      <c r="C141" s="53"/>
      <c r="F141" s="53"/>
      <c r="G141" s="53"/>
      <c r="J141" s="53"/>
      <c r="K141" s="53"/>
      <c r="N141" s="53"/>
    </row>
    <row r="142" spans="3:14" x14ac:dyDescent="0.25">
      <c r="C142" s="53"/>
      <c r="F142" s="53"/>
      <c r="G142" s="53"/>
      <c r="J142" s="53"/>
      <c r="K142" s="53"/>
      <c r="N142" s="53"/>
    </row>
    <row r="143" spans="3:14" x14ac:dyDescent="0.25">
      <c r="C143" s="53"/>
      <c r="F143" s="53"/>
      <c r="G143" s="53"/>
      <c r="J143" s="53"/>
      <c r="K143" s="53"/>
      <c r="N143" s="53"/>
    </row>
    <row r="144" spans="3:14" x14ac:dyDescent="0.25">
      <c r="C144" s="53"/>
      <c r="F144" s="53"/>
      <c r="G144" s="53"/>
      <c r="J144" s="53"/>
      <c r="K144" s="53"/>
      <c r="N144" s="53"/>
    </row>
    <row r="145" spans="3:14" x14ac:dyDescent="0.25">
      <c r="C145" s="53"/>
      <c r="F145" s="53"/>
      <c r="G145" s="53"/>
      <c r="J145" s="53"/>
      <c r="K145" s="53"/>
      <c r="N145" s="53"/>
    </row>
    <row r="146" spans="3:14" x14ac:dyDescent="0.25">
      <c r="C146" s="53"/>
      <c r="F146" s="53"/>
      <c r="G146" s="53"/>
      <c r="J146" s="53"/>
      <c r="K146" s="53"/>
      <c r="N146" s="53"/>
    </row>
    <row r="147" spans="3:14" x14ac:dyDescent="0.25">
      <c r="C147" s="53"/>
      <c r="F147" s="53"/>
      <c r="G147" s="53"/>
      <c r="J147" s="53"/>
      <c r="K147" s="53"/>
      <c r="N147" s="53"/>
    </row>
    <row r="148" spans="3:14" x14ac:dyDescent="0.25">
      <c r="C148" s="53"/>
      <c r="F148" s="53"/>
      <c r="G148" s="53"/>
      <c r="J148" s="53"/>
      <c r="K148" s="53"/>
      <c r="N148" s="53"/>
    </row>
    <row r="149" spans="3:14" x14ac:dyDescent="0.25">
      <c r="C149" s="53"/>
      <c r="F149" s="53"/>
      <c r="G149" s="53"/>
      <c r="J149" s="53"/>
      <c r="K149" s="53"/>
      <c r="N149" s="53"/>
    </row>
    <row r="150" spans="3:14" x14ac:dyDescent="0.25">
      <c r="C150" s="53"/>
      <c r="F150" s="53"/>
      <c r="G150" s="53"/>
      <c r="J150" s="53"/>
      <c r="K150" s="53"/>
      <c r="N150" s="53"/>
    </row>
    <row r="151" spans="3:14" x14ac:dyDescent="0.25">
      <c r="C151" s="53"/>
      <c r="F151" s="53"/>
      <c r="G151" s="53"/>
      <c r="J151" s="53"/>
      <c r="K151" s="53"/>
      <c r="N151" s="53"/>
    </row>
    <row r="152" spans="3:14" x14ac:dyDescent="0.25">
      <c r="C152" s="53"/>
      <c r="F152" s="53"/>
      <c r="G152" s="53"/>
      <c r="J152" s="53"/>
      <c r="K152" s="53"/>
      <c r="N152" s="53"/>
    </row>
    <row r="153" spans="3:14" x14ac:dyDescent="0.25">
      <c r="C153" s="53"/>
      <c r="F153" s="53"/>
      <c r="G153" s="53"/>
      <c r="J153" s="53"/>
      <c r="K153" s="53"/>
      <c r="N153" s="53"/>
    </row>
    <row r="154" spans="3:14" x14ac:dyDescent="0.25">
      <c r="C154" s="53"/>
      <c r="F154" s="53"/>
      <c r="G154" s="53"/>
      <c r="J154" s="53"/>
      <c r="K154" s="53"/>
      <c r="N154" s="53"/>
    </row>
    <row r="155" spans="3:14" x14ac:dyDescent="0.25">
      <c r="C155" s="53"/>
      <c r="F155" s="53"/>
      <c r="G155" s="53"/>
      <c r="J155" s="53"/>
      <c r="K155" s="53"/>
      <c r="N155" s="53"/>
    </row>
    <row r="156" spans="3:14" x14ac:dyDescent="0.25">
      <c r="C156" s="53"/>
      <c r="F156" s="53"/>
      <c r="G156" s="53"/>
      <c r="J156" s="53"/>
      <c r="K156" s="53"/>
      <c r="N156" s="53"/>
    </row>
    <row r="157" spans="3:14" x14ac:dyDescent="0.25">
      <c r="C157" s="53"/>
      <c r="F157" s="53"/>
      <c r="G157" s="53"/>
      <c r="J157" s="53"/>
      <c r="K157" s="53"/>
      <c r="N157" s="53"/>
    </row>
    <row r="158" spans="3:14" x14ac:dyDescent="0.25">
      <c r="C158" s="53"/>
      <c r="F158" s="53"/>
      <c r="G158" s="53"/>
      <c r="J158" s="53"/>
      <c r="K158" s="53"/>
      <c r="N158" s="53"/>
    </row>
    <row r="159" spans="3:14" x14ac:dyDescent="0.25">
      <c r="C159" s="53"/>
      <c r="F159" s="53"/>
      <c r="G159" s="53"/>
      <c r="J159" s="53"/>
      <c r="K159" s="53"/>
      <c r="N159" s="53"/>
    </row>
    <row r="160" spans="3:14" x14ac:dyDescent="0.25">
      <c r="C160" s="53"/>
      <c r="F160" s="53"/>
      <c r="G160" s="53"/>
      <c r="J160" s="53"/>
      <c r="K160" s="53"/>
      <c r="N160" s="53"/>
    </row>
    <row r="161" spans="3:14" x14ac:dyDescent="0.25">
      <c r="C161" s="53"/>
      <c r="F161" s="53"/>
      <c r="G161" s="53"/>
      <c r="J161" s="53"/>
      <c r="K161" s="53"/>
      <c r="N161" s="53"/>
    </row>
    <row r="162" spans="3:14" x14ac:dyDescent="0.25">
      <c r="C162" s="53"/>
      <c r="F162" s="53"/>
      <c r="G162" s="53"/>
      <c r="J162" s="53"/>
      <c r="K162" s="53"/>
      <c r="N162" s="53"/>
    </row>
    <row r="163" spans="3:14" x14ac:dyDescent="0.25">
      <c r="C163" s="53"/>
      <c r="F163" s="53"/>
      <c r="G163" s="53"/>
      <c r="J163" s="53"/>
      <c r="K163" s="53"/>
      <c r="N163" s="53"/>
    </row>
    <row r="164" spans="3:14" x14ac:dyDescent="0.25">
      <c r="C164" s="53"/>
      <c r="F164" s="53"/>
      <c r="G164" s="53"/>
      <c r="J164" s="53"/>
      <c r="K164" s="53"/>
      <c r="N164" s="53"/>
    </row>
    <row r="165" spans="3:14" x14ac:dyDescent="0.25">
      <c r="C165" s="53"/>
      <c r="F165" s="53"/>
      <c r="G165" s="53"/>
      <c r="J165" s="53"/>
      <c r="K165" s="53"/>
      <c r="N165" s="53"/>
    </row>
    <row r="166" spans="3:14" x14ac:dyDescent="0.25">
      <c r="C166" s="53"/>
      <c r="F166" s="53"/>
      <c r="G166" s="53"/>
      <c r="J166" s="53"/>
      <c r="K166" s="53"/>
      <c r="N166" s="53"/>
    </row>
    <row r="167" spans="3:14" x14ac:dyDescent="0.25">
      <c r="C167" s="53"/>
      <c r="F167" s="53"/>
      <c r="G167" s="53"/>
      <c r="J167" s="53"/>
      <c r="K167" s="53"/>
      <c r="N167" s="53"/>
    </row>
    <row r="168" spans="3:14" x14ac:dyDescent="0.25">
      <c r="C168" s="53"/>
      <c r="F168" s="53"/>
      <c r="G168" s="53"/>
      <c r="J168" s="53"/>
      <c r="K168" s="53"/>
      <c r="N168" s="53"/>
    </row>
    <row r="169" spans="3:14" x14ac:dyDescent="0.25">
      <c r="C169" s="53"/>
      <c r="F169" s="53"/>
      <c r="G169" s="53"/>
      <c r="J169" s="53"/>
      <c r="K169" s="53"/>
      <c r="N169" s="53"/>
    </row>
    <row r="170" spans="3:14" x14ac:dyDescent="0.25">
      <c r="C170" s="53"/>
      <c r="F170" s="53"/>
      <c r="G170" s="53"/>
      <c r="J170" s="53"/>
      <c r="K170" s="53"/>
      <c r="N170" s="53"/>
    </row>
    <row r="171" spans="3:14" x14ac:dyDescent="0.25">
      <c r="C171" s="53"/>
      <c r="F171" s="53"/>
      <c r="G171" s="53"/>
      <c r="J171" s="53"/>
      <c r="K171" s="53"/>
      <c r="N171" s="53"/>
    </row>
    <row r="172" spans="3:14" x14ac:dyDescent="0.25">
      <c r="C172" s="53"/>
      <c r="F172" s="53"/>
      <c r="G172" s="53"/>
      <c r="J172" s="53"/>
      <c r="K172" s="53"/>
      <c r="N172" s="53"/>
    </row>
    <row r="173" spans="3:14" x14ac:dyDescent="0.25">
      <c r="C173" s="53"/>
      <c r="F173" s="53"/>
      <c r="G173" s="53"/>
      <c r="J173" s="53"/>
      <c r="K173" s="53"/>
      <c r="N173" s="53"/>
    </row>
    <row r="174" spans="3:14" x14ac:dyDescent="0.25">
      <c r="C174" s="53"/>
      <c r="F174" s="53"/>
      <c r="G174" s="53"/>
      <c r="J174" s="53"/>
      <c r="K174" s="53"/>
      <c r="N174" s="53"/>
    </row>
    <row r="175" spans="3:14" x14ac:dyDescent="0.25">
      <c r="C175" s="53"/>
      <c r="F175" s="53"/>
      <c r="G175" s="53"/>
      <c r="J175" s="53"/>
      <c r="K175" s="53"/>
      <c r="N175" s="53"/>
    </row>
    <row r="176" spans="3:14" x14ac:dyDescent="0.25">
      <c r="C176" s="53"/>
      <c r="F176" s="53"/>
      <c r="G176" s="53"/>
      <c r="J176" s="53"/>
      <c r="K176" s="53"/>
      <c r="N176" s="53"/>
    </row>
    <row r="177" spans="3:14" x14ac:dyDescent="0.25">
      <c r="C177" s="53"/>
      <c r="F177" s="53"/>
      <c r="G177" s="53"/>
      <c r="J177" s="53"/>
      <c r="K177" s="53"/>
      <c r="N177" s="53"/>
    </row>
    <row r="178" spans="3:14" x14ac:dyDescent="0.25">
      <c r="C178" s="53"/>
      <c r="F178" s="53"/>
      <c r="G178" s="53"/>
      <c r="J178" s="53"/>
      <c r="K178" s="53"/>
      <c r="N178" s="53"/>
    </row>
    <row r="179" spans="3:14" x14ac:dyDescent="0.25">
      <c r="C179" s="53"/>
      <c r="F179" s="53"/>
      <c r="G179" s="53"/>
      <c r="J179" s="53"/>
      <c r="K179" s="53"/>
      <c r="N179" s="53"/>
    </row>
    <row r="180" spans="3:14" x14ac:dyDescent="0.25">
      <c r="C180" s="53"/>
      <c r="F180" s="53"/>
      <c r="G180" s="53"/>
      <c r="J180" s="53"/>
      <c r="K180" s="53"/>
      <c r="N180" s="53"/>
    </row>
    <row r="181" spans="3:14" x14ac:dyDescent="0.25">
      <c r="C181" s="53"/>
      <c r="F181" s="53"/>
      <c r="G181" s="53"/>
      <c r="J181" s="53"/>
      <c r="K181" s="53"/>
      <c r="N181" s="53"/>
    </row>
    <row r="182" spans="3:14" x14ac:dyDescent="0.25">
      <c r="C182" s="53"/>
      <c r="F182" s="53"/>
      <c r="G182" s="53"/>
      <c r="J182" s="53"/>
      <c r="K182" s="53"/>
      <c r="N182" s="53"/>
    </row>
    <row r="183" spans="3:14" x14ac:dyDescent="0.25">
      <c r="C183" s="53"/>
      <c r="F183" s="53"/>
      <c r="G183" s="53"/>
      <c r="J183" s="53"/>
      <c r="K183" s="53"/>
      <c r="N183" s="53"/>
    </row>
    <row r="184" spans="3:14" x14ac:dyDescent="0.25">
      <c r="C184" s="53"/>
      <c r="F184" s="53"/>
      <c r="G184" s="53"/>
      <c r="J184" s="53"/>
      <c r="K184" s="53"/>
      <c r="N184" s="53"/>
    </row>
    <row r="185" spans="3:14" x14ac:dyDescent="0.25">
      <c r="C185" s="53"/>
      <c r="F185" s="53"/>
      <c r="G185" s="53"/>
      <c r="J185" s="53"/>
      <c r="K185" s="53"/>
      <c r="N185" s="53"/>
    </row>
    <row r="186" spans="3:14" x14ac:dyDescent="0.25">
      <c r="C186" s="53"/>
      <c r="F186" s="53"/>
      <c r="G186" s="53"/>
      <c r="J186" s="53"/>
      <c r="K186" s="53"/>
      <c r="N186" s="53"/>
    </row>
    <row r="187" spans="3:14" x14ac:dyDescent="0.25">
      <c r="C187" s="53"/>
      <c r="F187" s="53"/>
      <c r="G187" s="53"/>
      <c r="J187" s="53"/>
      <c r="K187" s="53"/>
      <c r="N187" s="53"/>
    </row>
    <row r="188" spans="3:14" x14ac:dyDescent="0.25">
      <c r="C188" s="53"/>
      <c r="F188" s="53"/>
      <c r="G188" s="53"/>
      <c r="J188" s="53"/>
      <c r="K188" s="53"/>
      <c r="N188" s="53"/>
    </row>
    <row r="189" spans="3:14" x14ac:dyDescent="0.25">
      <c r="C189" s="53"/>
      <c r="F189" s="53"/>
      <c r="G189" s="53"/>
      <c r="J189" s="53"/>
      <c r="K189" s="53"/>
      <c r="N189" s="53"/>
    </row>
    <row r="190" spans="3:14" x14ac:dyDescent="0.25">
      <c r="C190" s="53"/>
      <c r="F190" s="53"/>
      <c r="G190" s="53"/>
      <c r="J190" s="53"/>
      <c r="K190" s="53"/>
      <c r="N190" s="53"/>
    </row>
    <row r="191" spans="3:14" x14ac:dyDescent="0.25">
      <c r="C191" s="53"/>
      <c r="F191" s="53"/>
      <c r="G191" s="53"/>
      <c r="J191" s="53"/>
      <c r="K191" s="53"/>
      <c r="N191" s="53"/>
    </row>
    <row r="192" spans="3:14" x14ac:dyDescent="0.25">
      <c r="C192" s="53"/>
      <c r="F192" s="53"/>
      <c r="G192" s="53"/>
      <c r="J192" s="53"/>
      <c r="K192" s="53"/>
      <c r="N192" s="53"/>
    </row>
    <row r="193" spans="3:14" x14ac:dyDescent="0.25">
      <c r="C193" s="53"/>
      <c r="F193" s="53"/>
      <c r="G193" s="53"/>
      <c r="J193" s="53"/>
      <c r="K193" s="53"/>
      <c r="N193" s="53"/>
    </row>
    <row r="194" spans="3:14" x14ac:dyDescent="0.25">
      <c r="C194" s="53"/>
      <c r="F194" s="53"/>
      <c r="G194" s="53"/>
      <c r="J194" s="53"/>
      <c r="K194" s="53"/>
      <c r="N194" s="53"/>
    </row>
    <row r="195" spans="3:14" x14ac:dyDescent="0.25">
      <c r="C195" s="53"/>
      <c r="F195" s="53"/>
      <c r="G195" s="53"/>
      <c r="J195" s="53"/>
      <c r="K195" s="53"/>
      <c r="N195" s="53"/>
    </row>
    <row r="196" spans="3:14" x14ac:dyDescent="0.25">
      <c r="C196" s="53"/>
      <c r="F196" s="53"/>
      <c r="G196" s="53"/>
      <c r="J196" s="53"/>
      <c r="K196" s="53"/>
      <c r="N196" s="53"/>
    </row>
    <row r="197" spans="3:14" x14ac:dyDescent="0.25">
      <c r="C197" s="53"/>
      <c r="F197" s="53"/>
      <c r="G197" s="53"/>
      <c r="J197" s="53"/>
      <c r="K197" s="53"/>
      <c r="N197" s="53"/>
    </row>
    <row r="198" spans="3:14" x14ac:dyDescent="0.25">
      <c r="C198" s="53"/>
      <c r="F198" s="53"/>
      <c r="G198" s="53"/>
      <c r="J198" s="53"/>
      <c r="K198" s="53"/>
      <c r="N198" s="53"/>
    </row>
    <row r="199" spans="3:14" x14ac:dyDescent="0.25">
      <c r="C199" s="53"/>
      <c r="F199" s="53"/>
      <c r="G199" s="53"/>
      <c r="J199" s="53"/>
      <c r="K199" s="53"/>
      <c r="N199" s="53"/>
    </row>
    <row r="200" spans="3:14" x14ac:dyDescent="0.25">
      <c r="C200" s="53"/>
      <c r="F200" s="53"/>
      <c r="G200" s="53"/>
      <c r="J200" s="53"/>
      <c r="K200" s="53"/>
      <c r="N200" s="53"/>
    </row>
    <row r="201" spans="3:14" x14ac:dyDescent="0.25">
      <c r="C201" s="53"/>
      <c r="F201" s="53"/>
      <c r="G201" s="53"/>
      <c r="J201" s="53"/>
      <c r="K201" s="53"/>
      <c r="N201" s="53"/>
    </row>
    <row r="202" spans="3:14" x14ac:dyDescent="0.25">
      <c r="C202" s="53"/>
      <c r="F202" s="53"/>
      <c r="G202" s="53"/>
      <c r="J202" s="53"/>
      <c r="K202" s="53"/>
      <c r="N202" s="53"/>
    </row>
    <row r="203" spans="3:14" x14ac:dyDescent="0.25">
      <c r="C203" s="53"/>
      <c r="F203" s="53"/>
      <c r="G203" s="53"/>
      <c r="J203" s="53"/>
      <c r="K203" s="53"/>
      <c r="N203" s="53"/>
    </row>
    <row r="204" spans="3:14" x14ac:dyDescent="0.25">
      <c r="C204" s="53"/>
      <c r="F204" s="53"/>
      <c r="G204" s="53"/>
      <c r="J204" s="53"/>
      <c r="K204" s="53"/>
      <c r="N204" s="53"/>
    </row>
    <row r="205" spans="3:14" x14ac:dyDescent="0.25">
      <c r="C205" s="53"/>
      <c r="F205" s="53"/>
      <c r="G205" s="53"/>
      <c r="J205" s="53"/>
      <c r="K205" s="53"/>
      <c r="N205" s="53"/>
    </row>
    <row r="206" spans="3:14" x14ac:dyDescent="0.25">
      <c r="C206" s="53"/>
      <c r="F206" s="53"/>
      <c r="G206" s="53"/>
      <c r="J206" s="53"/>
      <c r="K206" s="53"/>
      <c r="N206" s="53"/>
    </row>
    <row r="207" spans="3:14" x14ac:dyDescent="0.25">
      <c r="C207" s="53"/>
      <c r="F207" s="53"/>
      <c r="G207" s="53"/>
      <c r="J207" s="53"/>
      <c r="K207" s="53"/>
      <c r="N207" s="53"/>
    </row>
    <row r="208" spans="3:14" x14ac:dyDescent="0.25">
      <c r="C208" s="53"/>
      <c r="F208" s="53"/>
      <c r="G208" s="53"/>
      <c r="J208" s="53"/>
      <c r="K208" s="53"/>
      <c r="N208" s="53"/>
    </row>
    <row r="209" spans="3:14" x14ac:dyDescent="0.25">
      <c r="C209" s="53"/>
      <c r="F209" s="53"/>
      <c r="G209" s="53"/>
      <c r="J209" s="53"/>
      <c r="K209" s="53"/>
      <c r="N209" s="53"/>
    </row>
    <row r="210" spans="3:14" x14ac:dyDescent="0.25">
      <c r="C210" s="53"/>
      <c r="F210" s="53"/>
      <c r="G210" s="53"/>
      <c r="J210" s="53"/>
      <c r="K210" s="53"/>
      <c r="N210" s="53"/>
    </row>
    <row r="211" spans="3:14" x14ac:dyDescent="0.25">
      <c r="C211" s="53"/>
      <c r="F211" s="53"/>
      <c r="G211" s="53"/>
      <c r="J211" s="53"/>
      <c r="K211" s="53"/>
      <c r="N211" s="53"/>
    </row>
    <row r="212" spans="3:14" x14ac:dyDescent="0.25">
      <c r="C212" s="53"/>
      <c r="F212" s="53"/>
      <c r="G212" s="53"/>
      <c r="J212" s="53"/>
      <c r="K212" s="53"/>
      <c r="N212" s="53"/>
    </row>
    <row r="213" spans="3:14" x14ac:dyDescent="0.25">
      <c r="C213" s="53"/>
      <c r="F213" s="53"/>
      <c r="G213" s="53"/>
      <c r="J213" s="53"/>
      <c r="K213" s="53"/>
      <c r="N213" s="53"/>
    </row>
    <row r="214" spans="3:14" x14ac:dyDescent="0.25">
      <c r="C214" s="53"/>
      <c r="F214" s="53"/>
      <c r="G214" s="53"/>
      <c r="J214" s="53"/>
      <c r="K214" s="53"/>
      <c r="N214" s="53"/>
    </row>
    <row r="215" spans="3:14" x14ac:dyDescent="0.25">
      <c r="C215" s="53"/>
      <c r="F215" s="53"/>
      <c r="G215" s="53"/>
      <c r="J215" s="53"/>
      <c r="K215" s="53"/>
      <c r="N215" s="53"/>
    </row>
    <row r="216" spans="3:14" x14ac:dyDescent="0.25">
      <c r="C216" s="53"/>
      <c r="F216" s="53"/>
      <c r="G216" s="53"/>
      <c r="J216" s="53"/>
      <c r="K216" s="53"/>
      <c r="N216" s="53"/>
    </row>
    <row r="217" spans="3:14" x14ac:dyDescent="0.25">
      <c r="C217" s="53"/>
      <c r="F217" s="53"/>
      <c r="G217" s="53"/>
      <c r="J217" s="53"/>
      <c r="K217" s="53"/>
      <c r="N217" s="53"/>
    </row>
    <row r="218" spans="3:14" x14ac:dyDescent="0.25">
      <c r="C218" s="53"/>
      <c r="F218" s="53"/>
      <c r="G218" s="53"/>
      <c r="J218" s="53"/>
      <c r="K218" s="53"/>
      <c r="N218" s="53"/>
    </row>
    <row r="219" spans="3:14" x14ac:dyDescent="0.25">
      <c r="C219" s="53"/>
      <c r="F219" s="53"/>
      <c r="G219" s="53"/>
      <c r="J219" s="53"/>
      <c r="K219" s="53"/>
      <c r="N219" s="53"/>
    </row>
    <row r="220" spans="3:14" x14ac:dyDescent="0.25">
      <c r="C220" s="53"/>
      <c r="F220" s="53"/>
      <c r="G220" s="53"/>
      <c r="J220" s="53"/>
      <c r="K220" s="53"/>
      <c r="N220" s="53"/>
    </row>
    <row r="221" spans="3:14" x14ac:dyDescent="0.25">
      <c r="C221" s="53"/>
      <c r="F221" s="53"/>
      <c r="G221" s="53"/>
      <c r="J221" s="53"/>
      <c r="K221" s="53"/>
      <c r="N221" s="53"/>
    </row>
    <row r="222" spans="3:14" x14ac:dyDescent="0.25">
      <c r="C222" s="53"/>
      <c r="F222" s="53"/>
      <c r="G222" s="53"/>
      <c r="J222" s="53"/>
      <c r="K222" s="53"/>
      <c r="N222" s="53"/>
    </row>
    <row r="223" spans="3:14" x14ac:dyDescent="0.25">
      <c r="C223" s="53"/>
      <c r="F223" s="53"/>
      <c r="G223" s="53"/>
      <c r="J223" s="53"/>
      <c r="K223" s="53"/>
      <c r="N223" s="53"/>
    </row>
    <row r="224" spans="3:14" x14ac:dyDescent="0.25">
      <c r="C224" s="53"/>
      <c r="F224" s="53"/>
      <c r="G224" s="53"/>
      <c r="J224" s="53"/>
      <c r="K224" s="53"/>
      <c r="N224" s="53"/>
    </row>
    <row r="225" spans="3:14" x14ac:dyDescent="0.25">
      <c r="C225" s="53"/>
      <c r="F225" s="53"/>
      <c r="G225" s="53"/>
      <c r="J225" s="53"/>
      <c r="K225" s="53"/>
      <c r="N225" s="53"/>
    </row>
    <row r="226" spans="3:14" x14ac:dyDescent="0.25">
      <c r="C226" s="53"/>
      <c r="F226" s="53"/>
      <c r="G226" s="53"/>
      <c r="J226" s="53"/>
      <c r="K226" s="53"/>
      <c r="N226" s="53"/>
    </row>
    <row r="227" spans="3:14" x14ac:dyDescent="0.25">
      <c r="C227" s="53"/>
      <c r="F227" s="53"/>
      <c r="G227" s="53"/>
      <c r="J227" s="53"/>
      <c r="K227" s="53"/>
      <c r="N227" s="53"/>
    </row>
    <row r="228" spans="3:14" x14ac:dyDescent="0.25">
      <c r="C228" s="53"/>
      <c r="F228" s="53"/>
      <c r="G228" s="53"/>
      <c r="J228" s="53"/>
      <c r="K228" s="53"/>
      <c r="N228" s="53"/>
    </row>
    <row r="229" spans="3:14" x14ac:dyDescent="0.25">
      <c r="C229" s="53"/>
      <c r="F229" s="53"/>
      <c r="G229" s="53"/>
      <c r="J229" s="53"/>
      <c r="K229" s="53"/>
      <c r="N229" s="53"/>
    </row>
    <row r="230" spans="3:14" x14ac:dyDescent="0.25">
      <c r="C230" s="53"/>
      <c r="F230" s="53"/>
      <c r="G230" s="53"/>
      <c r="J230" s="53"/>
      <c r="K230" s="53"/>
      <c r="N230" s="53"/>
    </row>
    <row r="231" spans="3:14" x14ac:dyDescent="0.25">
      <c r="C231" s="53"/>
      <c r="F231" s="53"/>
      <c r="G231" s="53"/>
      <c r="J231" s="53"/>
      <c r="K231" s="53"/>
      <c r="N231" s="53"/>
    </row>
    <row r="232" spans="3:14" x14ac:dyDescent="0.25">
      <c r="C232" s="53"/>
      <c r="F232" s="53"/>
      <c r="G232" s="53"/>
      <c r="J232" s="53"/>
      <c r="K232" s="53"/>
      <c r="N232" s="53"/>
    </row>
    <row r="233" spans="3:14" x14ac:dyDescent="0.25">
      <c r="C233" s="53"/>
      <c r="F233" s="53"/>
      <c r="G233" s="53"/>
      <c r="J233" s="53"/>
      <c r="K233" s="53"/>
      <c r="N233" s="53"/>
    </row>
    <row r="234" spans="3:14" x14ac:dyDescent="0.25">
      <c r="C234" s="53"/>
      <c r="F234" s="53"/>
      <c r="G234" s="53"/>
      <c r="J234" s="53"/>
      <c r="K234" s="53"/>
      <c r="N234" s="53"/>
    </row>
    <row r="235" spans="3:14" x14ac:dyDescent="0.25">
      <c r="C235" s="53"/>
      <c r="F235" s="53"/>
      <c r="G235" s="53"/>
      <c r="J235" s="53"/>
      <c r="K235" s="53"/>
      <c r="N235" s="53"/>
    </row>
    <row r="236" spans="3:14" x14ac:dyDescent="0.25">
      <c r="C236" s="53"/>
      <c r="F236" s="53"/>
      <c r="G236" s="53"/>
      <c r="J236" s="53"/>
      <c r="K236" s="53"/>
      <c r="N236" s="53"/>
    </row>
    <row r="237" spans="3:14" x14ac:dyDescent="0.25">
      <c r="C237" s="53"/>
      <c r="F237" s="53"/>
      <c r="G237" s="53"/>
      <c r="J237" s="53"/>
      <c r="K237" s="53"/>
      <c r="N237" s="53"/>
    </row>
    <row r="238" spans="3:14" x14ac:dyDescent="0.25">
      <c r="C238" s="53"/>
      <c r="F238" s="53"/>
      <c r="G238" s="53"/>
      <c r="J238" s="53"/>
      <c r="K238" s="53"/>
      <c r="N238" s="53"/>
    </row>
    <row r="239" spans="3:14" x14ac:dyDescent="0.25">
      <c r="C239" s="53"/>
      <c r="F239" s="53"/>
      <c r="G239" s="53"/>
      <c r="J239" s="53"/>
      <c r="K239" s="53"/>
      <c r="N239" s="53"/>
    </row>
    <row r="240" spans="3:14" x14ac:dyDescent="0.25">
      <c r="C240" s="53"/>
      <c r="F240" s="53"/>
      <c r="G240" s="53"/>
      <c r="J240" s="53"/>
      <c r="K240" s="53"/>
      <c r="N240" s="53"/>
    </row>
    <row r="241" spans="3:14" x14ac:dyDescent="0.25">
      <c r="C241" s="53"/>
      <c r="F241" s="53"/>
      <c r="G241" s="53"/>
      <c r="J241" s="53"/>
      <c r="K241" s="53"/>
      <c r="N241" s="53"/>
    </row>
    <row r="242" spans="3:14" x14ac:dyDescent="0.25">
      <c r="C242" s="53"/>
      <c r="F242" s="53"/>
      <c r="G242" s="53"/>
      <c r="J242" s="53"/>
      <c r="K242" s="53"/>
      <c r="N242" s="53"/>
    </row>
    <row r="243" spans="3:14" x14ac:dyDescent="0.25">
      <c r="C243" s="53"/>
      <c r="F243" s="53"/>
      <c r="G243" s="53"/>
      <c r="J243" s="53"/>
      <c r="K243" s="53"/>
      <c r="N243" s="53"/>
    </row>
    <row r="244" spans="3:14" x14ac:dyDescent="0.25">
      <c r="C244" s="53"/>
      <c r="F244" s="53"/>
      <c r="G244" s="53"/>
      <c r="J244" s="53"/>
      <c r="K244" s="53"/>
      <c r="N244" s="53"/>
    </row>
    <row r="245" spans="3:14" x14ac:dyDescent="0.25">
      <c r="C245" s="53"/>
      <c r="F245" s="53"/>
      <c r="G245" s="53"/>
      <c r="J245" s="53"/>
      <c r="K245" s="53"/>
      <c r="N245" s="53"/>
    </row>
    <row r="246" spans="3:14" x14ac:dyDescent="0.25">
      <c r="C246" s="53"/>
      <c r="F246" s="53"/>
      <c r="G246" s="53"/>
      <c r="J246" s="53"/>
      <c r="K246" s="53"/>
      <c r="N246" s="53"/>
    </row>
    <row r="247" spans="3:14" x14ac:dyDescent="0.25">
      <c r="C247" s="53"/>
      <c r="F247" s="53"/>
      <c r="G247" s="53"/>
      <c r="J247" s="53"/>
      <c r="K247" s="53"/>
      <c r="N247" s="53"/>
    </row>
    <row r="248" spans="3:14" x14ac:dyDescent="0.25">
      <c r="C248" s="53"/>
      <c r="F248" s="53"/>
      <c r="G248" s="53"/>
      <c r="J248" s="53"/>
      <c r="K248" s="53"/>
      <c r="N248" s="53"/>
    </row>
    <row r="249" spans="3:14" x14ac:dyDescent="0.25">
      <c r="C249" s="53"/>
      <c r="F249" s="53"/>
      <c r="G249" s="53"/>
      <c r="J249" s="53"/>
      <c r="K249" s="53"/>
      <c r="N249" s="53"/>
    </row>
    <row r="250" spans="3:14" x14ac:dyDescent="0.25">
      <c r="C250" s="53"/>
      <c r="F250" s="53"/>
      <c r="G250" s="53"/>
      <c r="J250" s="53"/>
      <c r="K250" s="53"/>
      <c r="N250" s="53"/>
    </row>
    <row r="251" spans="3:14" x14ac:dyDescent="0.25">
      <c r="C251" s="53"/>
      <c r="F251" s="53"/>
      <c r="G251" s="53"/>
      <c r="J251" s="53"/>
      <c r="K251" s="53"/>
      <c r="N251" s="53"/>
    </row>
    <row r="252" spans="3:14" x14ac:dyDescent="0.25">
      <c r="C252" s="53"/>
      <c r="F252" s="53"/>
      <c r="G252" s="53"/>
      <c r="J252" s="53"/>
      <c r="K252" s="53"/>
      <c r="N252" s="53"/>
    </row>
    <row r="253" spans="3:14" x14ac:dyDescent="0.25">
      <c r="C253" s="53"/>
      <c r="F253" s="53"/>
      <c r="G253" s="53"/>
      <c r="J253" s="53"/>
      <c r="K253" s="53"/>
      <c r="N253" s="53"/>
    </row>
    <row r="254" spans="3:14" x14ac:dyDescent="0.25">
      <c r="C254" s="53"/>
      <c r="F254" s="53"/>
      <c r="G254" s="53"/>
      <c r="J254" s="53"/>
      <c r="K254" s="53"/>
      <c r="N254" s="53"/>
    </row>
    <row r="255" spans="3:14" x14ac:dyDescent="0.25">
      <c r="C255" s="53"/>
      <c r="F255" s="53"/>
      <c r="G255" s="53"/>
      <c r="J255" s="53"/>
      <c r="K255" s="53"/>
      <c r="N255" s="53"/>
    </row>
    <row r="256" spans="3:14" x14ac:dyDescent="0.25">
      <c r="C256" s="53"/>
      <c r="F256" s="53"/>
      <c r="G256" s="53"/>
      <c r="J256" s="53"/>
      <c r="K256" s="53"/>
      <c r="N256" s="53"/>
    </row>
    <row r="257" spans="3:14" x14ac:dyDescent="0.25">
      <c r="C257" s="53"/>
      <c r="F257" s="53"/>
      <c r="G257" s="53"/>
      <c r="J257" s="53"/>
      <c r="K257" s="53"/>
      <c r="N257" s="53"/>
    </row>
    <row r="258" spans="3:14" x14ac:dyDescent="0.25">
      <c r="C258" s="53"/>
      <c r="F258" s="53"/>
      <c r="G258" s="53"/>
      <c r="J258" s="53"/>
      <c r="K258" s="53"/>
      <c r="N258" s="53"/>
    </row>
    <row r="259" spans="3:14" x14ac:dyDescent="0.25">
      <c r="C259" s="53"/>
      <c r="F259" s="53"/>
      <c r="G259" s="53"/>
      <c r="J259" s="53"/>
      <c r="K259" s="53"/>
      <c r="N259" s="53"/>
    </row>
    <row r="260" spans="3:14" x14ac:dyDescent="0.25">
      <c r="C260" s="53"/>
      <c r="F260" s="53"/>
      <c r="G260" s="53"/>
      <c r="J260" s="53"/>
      <c r="K260" s="53"/>
      <c r="N260" s="53"/>
    </row>
    <row r="261" spans="3:14" x14ac:dyDescent="0.25">
      <c r="C261" s="53"/>
      <c r="F261" s="53"/>
      <c r="G261" s="53"/>
      <c r="J261" s="53"/>
      <c r="K261" s="53"/>
      <c r="N261" s="53"/>
    </row>
    <row r="262" spans="3:14" x14ac:dyDescent="0.25">
      <c r="C262" s="53"/>
      <c r="F262" s="53"/>
      <c r="G262" s="53"/>
      <c r="J262" s="53"/>
      <c r="K262" s="53"/>
      <c r="N262" s="53"/>
    </row>
    <row r="263" spans="3:14" x14ac:dyDescent="0.25">
      <c r="C263" s="53"/>
      <c r="F263" s="53"/>
      <c r="G263" s="53"/>
      <c r="J263" s="53"/>
      <c r="K263" s="53"/>
      <c r="N263" s="53"/>
    </row>
    <row r="264" spans="3:14" x14ac:dyDescent="0.25">
      <c r="C264" s="53"/>
      <c r="F264" s="53"/>
      <c r="G264" s="53"/>
      <c r="J264" s="53"/>
      <c r="K264" s="53"/>
      <c r="N264" s="53"/>
    </row>
    <row r="265" spans="3:14" x14ac:dyDescent="0.25">
      <c r="C265" s="53"/>
      <c r="F265" s="53"/>
      <c r="G265" s="53"/>
      <c r="J265" s="53"/>
      <c r="K265" s="53"/>
      <c r="N265" s="53"/>
    </row>
    <row r="266" spans="3:14" x14ac:dyDescent="0.25">
      <c r="C266" s="53"/>
      <c r="F266" s="53"/>
      <c r="G266" s="53"/>
      <c r="J266" s="53"/>
      <c r="K266" s="53"/>
      <c r="N266" s="53"/>
    </row>
    <row r="267" spans="3:14" x14ac:dyDescent="0.25">
      <c r="C267" s="53"/>
      <c r="F267" s="53"/>
      <c r="G267" s="53"/>
      <c r="J267" s="53"/>
      <c r="K267" s="53"/>
      <c r="N267" s="53"/>
    </row>
    <row r="268" spans="3:14" x14ac:dyDescent="0.25">
      <c r="C268" s="53"/>
      <c r="F268" s="53"/>
      <c r="G268" s="53"/>
      <c r="J268" s="53"/>
      <c r="K268" s="53"/>
      <c r="N268" s="53"/>
    </row>
    <row r="269" spans="3:14" x14ac:dyDescent="0.25">
      <c r="C269" s="53"/>
      <c r="F269" s="53"/>
      <c r="G269" s="53"/>
      <c r="J269" s="53"/>
      <c r="K269" s="53"/>
      <c r="N269" s="53"/>
    </row>
    <row r="270" spans="3:14" x14ac:dyDescent="0.25">
      <c r="C270" s="53"/>
      <c r="F270" s="53"/>
      <c r="G270" s="53"/>
      <c r="J270" s="53"/>
      <c r="K270" s="53"/>
      <c r="N270" s="53"/>
    </row>
    <row r="271" spans="3:14" x14ac:dyDescent="0.25">
      <c r="C271" s="53"/>
      <c r="F271" s="53"/>
      <c r="G271" s="53"/>
      <c r="J271" s="53"/>
      <c r="K271" s="53"/>
      <c r="N271" s="53"/>
    </row>
    <row r="272" spans="3:14" x14ac:dyDescent="0.25">
      <c r="C272" s="53"/>
      <c r="F272" s="53"/>
      <c r="G272" s="53"/>
      <c r="J272" s="53"/>
      <c r="K272" s="53"/>
      <c r="N272" s="53"/>
    </row>
    <row r="273" spans="3:14" x14ac:dyDescent="0.25">
      <c r="C273" s="53"/>
      <c r="F273" s="53"/>
      <c r="G273" s="53"/>
      <c r="J273" s="53"/>
      <c r="K273" s="53"/>
      <c r="N273" s="53"/>
    </row>
    <row r="274" spans="3:14" x14ac:dyDescent="0.25">
      <c r="C274" s="53"/>
      <c r="F274" s="53"/>
      <c r="G274" s="53"/>
      <c r="J274" s="53"/>
      <c r="K274" s="53"/>
      <c r="N274" s="53"/>
    </row>
    <row r="275" spans="3:14" x14ac:dyDescent="0.25">
      <c r="C275" s="53"/>
      <c r="F275" s="53"/>
      <c r="G275" s="53"/>
      <c r="J275" s="53"/>
      <c r="K275" s="53"/>
      <c r="N275" s="53"/>
    </row>
    <row r="276" spans="3:14" x14ac:dyDescent="0.25">
      <c r="C276" s="53"/>
      <c r="F276" s="53"/>
      <c r="G276" s="53"/>
      <c r="J276" s="53"/>
      <c r="K276" s="53"/>
      <c r="N276" s="53"/>
    </row>
    <row r="277" spans="3:14" x14ac:dyDescent="0.25">
      <c r="C277" s="53"/>
      <c r="F277" s="53"/>
      <c r="G277" s="53"/>
      <c r="J277" s="53"/>
      <c r="K277" s="53"/>
      <c r="N277" s="53"/>
    </row>
    <row r="278" spans="3:14" x14ac:dyDescent="0.25">
      <c r="C278" s="53"/>
      <c r="F278" s="53"/>
      <c r="G278" s="53"/>
      <c r="J278" s="53"/>
      <c r="K278" s="53"/>
      <c r="N278" s="53"/>
    </row>
    <row r="279" spans="3:14" x14ac:dyDescent="0.25">
      <c r="C279" s="53"/>
      <c r="F279" s="53"/>
      <c r="G279" s="53"/>
      <c r="J279" s="53"/>
      <c r="K279" s="53"/>
      <c r="N279" s="53"/>
    </row>
    <row r="280" spans="3:14" x14ac:dyDescent="0.25">
      <c r="C280" s="53"/>
      <c r="F280" s="53"/>
      <c r="G280" s="53"/>
      <c r="J280" s="53"/>
      <c r="K280" s="53"/>
      <c r="N280" s="53"/>
    </row>
    <row r="281" spans="3:14" x14ac:dyDescent="0.25">
      <c r="C281" s="53"/>
      <c r="F281" s="53"/>
      <c r="G281" s="53"/>
      <c r="J281" s="53"/>
      <c r="K281" s="53"/>
      <c r="N281" s="53"/>
    </row>
    <row r="282" spans="3:14" x14ac:dyDescent="0.25">
      <c r="C282" s="53"/>
      <c r="F282" s="53"/>
      <c r="G282" s="53"/>
      <c r="J282" s="53"/>
      <c r="K282" s="53"/>
      <c r="N282" s="53"/>
    </row>
    <row r="283" spans="3:14" x14ac:dyDescent="0.25">
      <c r="C283" s="53"/>
      <c r="F283" s="53"/>
      <c r="G283" s="53"/>
      <c r="J283" s="53"/>
      <c r="K283" s="53"/>
      <c r="N283" s="53"/>
    </row>
    <row r="284" spans="3:14" x14ac:dyDescent="0.25">
      <c r="C284" s="53"/>
      <c r="F284" s="53"/>
      <c r="G284" s="53"/>
      <c r="J284" s="53"/>
      <c r="K284" s="53"/>
      <c r="N284" s="53"/>
    </row>
    <row r="285" spans="3:14" x14ac:dyDescent="0.25">
      <c r="C285" s="53"/>
      <c r="F285" s="53"/>
      <c r="G285" s="53"/>
      <c r="J285" s="53"/>
      <c r="K285" s="53"/>
      <c r="N285" s="53"/>
    </row>
    <row r="286" spans="3:14" x14ac:dyDescent="0.25">
      <c r="C286" s="53"/>
      <c r="F286" s="53"/>
      <c r="G286" s="53"/>
      <c r="J286" s="53"/>
      <c r="K286" s="53"/>
      <c r="N286" s="53"/>
    </row>
    <row r="287" spans="3:14" x14ac:dyDescent="0.25">
      <c r="C287" s="53"/>
      <c r="F287" s="53"/>
      <c r="G287" s="53"/>
      <c r="J287" s="53"/>
      <c r="K287" s="53"/>
      <c r="N287" s="53"/>
    </row>
    <row r="288" spans="3:14" x14ac:dyDescent="0.25">
      <c r="C288" s="53"/>
      <c r="F288" s="53"/>
      <c r="G288" s="53"/>
      <c r="J288" s="53"/>
      <c r="K288" s="53"/>
      <c r="N288" s="53"/>
    </row>
    <row r="289" spans="3:14" x14ac:dyDescent="0.25">
      <c r="C289" s="53"/>
      <c r="F289" s="53"/>
      <c r="G289" s="53"/>
      <c r="J289" s="53"/>
      <c r="K289" s="53"/>
      <c r="N289" s="53"/>
    </row>
    <row r="290" spans="3:14" x14ac:dyDescent="0.25">
      <c r="C290" s="53"/>
      <c r="F290" s="53"/>
      <c r="G290" s="53"/>
      <c r="J290" s="53"/>
      <c r="K290" s="53"/>
      <c r="N290" s="53"/>
    </row>
    <row r="291" spans="3:14" x14ac:dyDescent="0.25">
      <c r="C291" s="53"/>
      <c r="F291" s="53"/>
      <c r="G291" s="53"/>
      <c r="J291" s="53"/>
      <c r="K291" s="53"/>
      <c r="N291" s="53"/>
    </row>
    <row r="292" spans="3:14" x14ac:dyDescent="0.25">
      <c r="C292" s="53"/>
      <c r="F292" s="53"/>
      <c r="G292" s="53"/>
      <c r="J292" s="53"/>
      <c r="K292" s="53"/>
      <c r="N292" s="53"/>
    </row>
    <row r="293" spans="3:14" x14ac:dyDescent="0.25">
      <c r="C293" s="53"/>
      <c r="F293" s="53"/>
      <c r="G293" s="53"/>
      <c r="J293" s="53"/>
      <c r="K293" s="53"/>
      <c r="N293" s="53"/>
    </row>
    <row r="294" spans="3:14" x14ac:dyDescent="0.25">
      <c r="C294" s="53"/>
      <c r="F294" s="53"/>
      <c r="G294" s="53"/>
      <c r="J294" s="53"/>
      <c r="K294" s="53"/>
      <c r="N294" s="53"/>
    </row>
    <row r="295" spans="3:14" x14ac:dyDescent="0.25">
      <c r="C295" s="53"/>
      <c r="F295" s="53"/>
      <c r="G295" s="53"/>
      <c r="J295" s="53"/>
      <c r="K295" s="53"/>
      <c r="N295" s="53"/>
    </row>
    <row r="296" spans="3:14" x14ac:dyDescent="0.25">
      <c r="C296" s="53"/>
      <c r="F296" s="53"/>
      <c r="G296" s="53"/>
      <c r="J296" s="53"/>
      <c r="K296" s="53"/>
      <c r="N296" s="53"/>
    </row>
    <row r="297" spans="3:14" x14ac:dyDescent="0.25">
      <c r="C297" s="53"/>
      <c r="F297" s="53"/>
      <c r="G297" s="53"/>
      <c r="J297" s="53"/>
      <c r="K297" s="53"/>
      <c r="N297" s="53"/>
    </row>
    <row r="298" spans="3:14" x14ac:dyDescent="0.25">
      <c r="C298" s="53"/>
      <c r="F298" s="53"/>
      <c r="G298" s="53"/>
      <c r="J298" s="53"/>
      <c r="K298" s="53"/>
      <c r="N298" s="53"/>
    </row>
    <row r="299" spans="3:14" x14ac:dyDescent="0.25">
      <c r="C299" s="53"/>
      <c r="F299" s="53"/>
      <c r="G299" s="53"/>
      <c r="J299" s="53"/>
      <c r="K299" s="53"/>
      <c r="N299" s="53"/>
    </row>
    <row r="300" spans="3:14" x14ac:dyDescent="0.25">
      <c r="C300" s="53"/>
      <c r="F300" s="53"/>
      <c r="G300" s="53"/>
      <c r="J300" s="53"/>
      <c r="K300" s="53"/>
      <c r="N300" s="53"/>
    </row>
    <row r="301" spans="3:14" x14ac:dyDescent="0.25">
      <c r="C301" s="53"/>
      <c r="F301" s="53"/>
      <c r="G301" s="53"/>
      <c r="J301" s="53"/>
      <c r="K301" s="53"/>
      <c r="N301" s="53"/>
    </row>
    <row r="302" spans="3:14" x14ac:dyDescent="0.25">
      <c r="C302" s="53"/>
      <c r="F302" s="53"/>
      <c r="G302" s="53"/>
      <c r="J302" s="53"/>
      <c r="K302" s="53"/>
      <c r="N302" s="53"/>
    </row>
    <row r="303" spans="3:14" x14ac:dyDescent="0.25">
      <c r="C303" s="53"/>
      <c r="F303" s="53"/>
      <c r="G303" s="53"/>
      <c r="J303" s="53"/>
      <c r="K303" s="53"/>
      <c r="N303" s="53"/>
    </row>
    <row r="304" spans="3:14" x14ac:dyDescent="0.25">
      <c r="C304" s="53"/>
      <c r="F304" s="53"/>
      <c r="G304" s="53"/>
      <c r="J304" s="53"/>
      <c r="K304" s="53"/>
      <c r="N304" s="53"/>
    </row>
    <row r="305" spans="3:14" x14ac:dyDescent="0.25">
      <c r="C305" s="53"/>
      <c r="F305" s="53"/>
      <c r="G305" s="53"/>
      <c r="J305" s="53"/>
      <c r="K305" s="53"/>
      <c r="N305" s="53"/>
    </row>
    <row r="306" spans="3:14" x14ac:dyDescent="0.25">
      <c r="C306" s="53"/>
      <c r="F306" s="53"/>
      <c r="G306" s="53"/>
      <c r="J306" s="53"/>
      <c r="K306" s="53"/>
      <c r="N306" s="53"/>
    </row>
    <row r="307" spans="3:14" x14ac:dyDescent="0.25">
      <c r="C307" s="53"/>
      <c r="F307" s="53"/>
      <c r="G307" s="53"/>
      <c r="J307" s="53"/>
      <c r="K307" s="53"/>
      <c r="N307" s="53"/>
    </row>
    <row r="308" spans="3:14" x14ac:dyDescent="0.25">
      <c r="C308" s="53"/>
      <c r="F308" s="53"/>
      <c r="G308" s="53"/>
      <c r="J308" s="53"/>
      <c r="K308" s="53"/>
      <c r="N308" s="53"/>
    </row>
    <row r="309" spans="3:14" x14ac:dyDescent="0.25">
      <c r="C309" s="53"/>
      <c r="F309" s="53"/>
      <c r="G309" s="53"/>
      <c r="J309" s="53"/>
      <c r="K309" s="53"/>
      <c r="N309" s="53"/>
    </row>
    <row r="310" spans="3:14" x14ac:dyDescent="0.25">
      <c r="C310" s="53"/>
      <c r="F310" s="53"/>
      <c r="G310" s="53"/>
      <c r="J310" s="53"/>
      <c r="K310" s="53"/>
      <c r="N310" s="53"/>
    </row>
    <row r="311" spans="3:14" x14ac:dyDescent="0.25">
      <c r="C311" s="53"/>
      <c r="F311" s="53"/>
      <c r="G311" s="53"/>
      <c r="J311" s="53"/>
      <c r="K311" s="53"/>
      <c r="N311" s="53"/>
    </row>
    <row r="312" spans="3:14" x14ac:dyDescent="0.25">
      <c r="C312" s="53"/>
      <c r="F312" s="53"/>
      <c r="G312" s="53"/>
      <c r="J312" s="53"/>
      <c r="K312" s="53"/>
      <c r="N312" s="53"/>
    </row>
    <row r="313" spans="3:14" x14ac:dyDescent="0.25">
      <c r="C313" s="53"/>
      <c r="F313" s="53"/>
      <c r="G313" s="53"/>
      <c r="J313" s="53"/>
      <c r="K313" s="53"/>
      <c r="N313" s="53"/>
    </row>
    <row r="314" spans="3:14" x14ac:dyDescent="0.25">
      <c r="C314" s="53"/>
      <c r="F314" s="53"/>
      <c r="G314" s="53"/>
      <c r="J314" s="53"/>
      <c r="K314" s="53"/>
      <c r="N314" s="53"/>
    </row>
    <row r="315" spans="3:14" x14ac:dyDescent="0.25">
      <c r="C315" s="53"/>
      <c r="F315" s="53"/>
      <c r="G315" s="53"/>
      <c r="J315" s="53"/>
      <c r="K315" s="53"/>
      <c r="N315" s="53"/>
    </row>
    <row r="316" spans="3:14" x14ac:dyDescent="0.25">
      <c r="C316" s="53"/>
      <c r="F316" s="53"/>
      <c r="G316" s="53"/>
      <c r="J316" s="53"/>
      <c r="K316" s="53"/>
      <c r="N316" s="53"/>
    </row>
    <row r="317" spans="3:14" x14ac:dyDescent="0.25">
      <c r="C317" s="53"/>
      <c r="F317" s="53"/>
      <c r="G317" s="53"/>
      <c r="J317" s="53"/>
      <c r="K317" s="53"/>
      <c r="N317" s="53"/>
    </row>
    <row r="318" spans="3:14" x14ac:dyDescent="0.25">
      <c r="C318" s="53"/>
      <c r="F318" s="53"/>
      <c r="G318" s="53"/>
      <c r="J318" s="53"/>
      <c r="K318" s="53"/>
      <c r="N318" s="53"/>
    </row>
    <row r="319" spans="3:14" x14ac:dyDescent="0.25">
      <c r="C319" s="53"/>
      <c r="F319" s="53"/>
      <c r="G319" s="53"/>
      <c r="J319" s="53"/>
      <c r="K319" s="53"/>
      <c r="N319" s="53"/>
    </row>
    <row r="320" spans="3:14" x14ac:dyDescent="0.25">
      <c r="C320" s="53"/>
      <c r="F320" s="53"/>
      <c r="G320" s="53"/>
      <c r="J320" s="53"/>
      <c r="K320" s="53"/>
      <c r="N320" s="53"/>
    </row>
    <row r="321" spans="3:14" x14ac:dyDescent="0.25">
      <c r="C321" s="53"/>
      <c r="F321" s="53"/>
      <c r="G321" s="53"/>
      <c r="J321" s="53"/>
      <c r="K321" s="53"/>
      <c r="N321" s="53"/>
    </row>
    <row r="322" spans="3:14" x14ac:dyDescent="0.25">
      <c r="C322" s="53"/>
      <c r="F322" s="53"/>
      <c r="G322" s="53"/>
      <c r="J322" s="53"/>
      <c r="K322" s="53"/>
      <c r="N322" s="53"/>
    </row>
    <row r="323" spans="3:14" x14ac:dyDescent="0.25">
      <c r="C323" s="53"/>
      <c r="F323" s="53"/>
      <c r="G323" s="53"/>
      <c r="J323" s="53"/>
      <c r="K323" s="53"/>
      <c r="N323" s="53"/>
    </row>
    <row r="324" spans="3:14" x14ac:dyDescent="0.25">
      <c r="C324" s="53"/>
      <c r="F324" s="53"/>
      <c r="G324" s="53"/>
      <c r="J324" s="53"/>
      <c r="K324" s="53"/>
      <c r="N324" s="53"/>
    </row>
    <row r="325" spans="3:14" x14ac:dyDescent="0.25">
      <c r="C325" s="53"/>
      <c r="F325" s="53"/>
      <c r="G325" s="53"/>
      <c r="J325" s="53"/>
      <c r="K325" s="53"/>
      <c r="N325" s="53"/>
    </row>
    <row r="326" spans="3:14" x14ac:dyDescent="0.25">
      <c r="C326" s="53"/>
      <c r="F326" s="53"/>
      <c r="G326" s="53"/>
      <c r="J326" s="53"/>
      <c r="K326" s="53"/>
      <c r="N326" s="53"/>
    </row>
    <row r="327" spans="3:14" x14ac:dyDescent="0.25">
      <c r="C327" s="53"/>
      <c r="F327" s="53"/>
      <c r="G327" s="53"/>
      <c r="J327" s="53"/>
      <c r="K327" s="53"/>
      <c r="N327" s="53"/>
    </row>
    <row r="328" spans="3:14" x14ac:dyDescent="0.25">
      <c r="C328" s="53"/>
      <c r="F328" s="53"/>
      <c r="G328" s="53"/>
      <c r="J328" s="53"/>
      <c r="K328" s="53"/>
      <c r="N328" s="53"/>
    </row>
    <row r="329" spans="3:14" x14ac:dyDescent="0.25">
      <c r="C329" s="53"/>
      <c r="F329" s="53"/>
      <c r="G329" s="53"/>
      <c r="J329" s="53"/>
      <c r="K329" s="53"/>
      <c r="N329" s="53"/>
    </row>
    <row r="330" spans="3:14" x14ac:dyDescent="0.25">
      <c r="C330" s="53"/>
      <c r="F330" s="53"/>
      <c r="G330" s="53"/>
      <c r="J330" s="53"/>
      <c r="K330" s="53"/>
      <c r="N330" s="53"/>
    </row>
    <row r="331" spans="3:14" x14ac:dyDescent="0.25">
      <c r="C331" s="53"/>
      <c r="F331" s="53"/>
      <c r="G331" s="53"/>
      <c r="J331" s="53"/>
      <c r="K331" s="53"/>
      <c r="N331" s="53"/>
    </row>
    <row r="332" spans="3:14" x14ac:dyDescent="0.25">
      <c r="C332" s="53"/>
      <c r="F332" s="53"/>
      <c r="G332" s="53"/>
      <c r="J332" s="53"/>
      <c r="K332" s="53"/>
      <c r="N332" s="53"/>
    </row>
    <row r="333" spans="3:14" x14ac:dyDescent="0.25">
      <c r="C333" s="53"/>
      <c r="F333" s="53"/>
      <c r="G333" s="53"/>
      <c r="J333" s="53"/>
      <c r="K333" s="53"/>
      <c r="N333" s="53"/>
    </row>
    <row r="334" spans="3:14" x14ac:dyDescent="0.25">
      <c r="C334" s="53"/>
      <c r="F334" s="53"/>
      <c r="G334" s="53"/>
      <c r="J334" s="53"/>
      <c r="K334" s="53"/>
      <c r="N334" s="53"/>
    </row>
    <row r="335" spans="3:14" x14ac:dyDescent="0.25">
      <c r="C335" s="53"/>
      <c r="F335" s="53"/>
      <c r="G335" s="53"/>
      <c r="J335" s="53"/>
      <c r="K335" s="53"/>
      <c r="N335" s="53"/>
    </row>
    <row r="336" spans="3:14" x14ac:dyDescent="0.25">
      <c r="C336" s="53"/>
      <c r="F336" s="53"/>
      <c r="G336" s="53"/>
      <c r="J336" s="53"/>
      <c r="K336" s="53"/>
      <c r="N336" s="53"/>
    </row>
    <row r="337" spans="3:14" x14ac:dyDescent="0.25">
      <c r="C337" s="53"/>
      <c r="F337" s="53"/>
      <c r="G337" s="53"/>
      <c r="J337" s="53"/>
      <c r="K337" s="53"/>
      <c r="N337" s="53"/>
    </row>
    <row r="338" spans="3:14" x14ac:dyDescent="0.25">
      <c r="C338" s="53"/>
      <c r="F338" s="53"/>
      <c r="G338" s="53"/>
      <c r="J338" s="53"/>
      <c r="K338" s="53"/>
      <c r="N338" s="53"/>
    </row>
    <row r="339" spans="3:14" x14ac:dyDescent="0.25">
      <c r="C339" s="53"/>
      <c r="F339" s="53"/>
      <c r="G339" s="53"/>
      <c r="J339" s="53"/>
      <c r="K339" s="53"/>
      <c r="N339" s="53"/>
    </row>
    <row r="340" spans="3:14" x14ac:dyDescent="0.25">
      <c r="C340" s="53"/>
      <c r="F340" s="53"/>
      <c r="G340" s="53"/>
      <c r="J340" s="53"/>
      <c r="K340" s="53"/>
      <c r="N340" s="53"/>
    </row>
    <row r="341" spans="3:14" x14ac:dyDescent="0.25">
      <c r="C341" s="53"/>
      <c r="F341" s="53"/>
      <c r="G341" s="53"/>
      <c r="J341" s="53"/>
      <c r="K341" s="53"/>
      <c r="N341" s="53"/>
    </row>
    <row r="342" spans="3:14" x14ac:dyDescent="0.25">
      <c r="C342" s="53"/>
      <c r="F342" s="53"/>
      <c r="G342" s="53"/>
      <c r="J342" s="53"/>
      <c r="K342" s="53"/>
      <c r="N342" s="53"/>
    </row>
    <row r="343" spans="3:14" x14ac:dyDescent="0.25">
      <c r="C343" s="53"/>
      <c r="F343" s="53"/>
      <c r="G343" s="53"/>
      <c r="J343" s="53"/>
      <c r="K343" s="53"/>
      <c r="N343" s="53"/>
    </row>
    <row r="344" spans="3:14" x14ac:dyDescent="0.25">
      <c r="C344" s="53"/>
      <c r="F344" s="53"/>
      <c r="G344" s="53"/>
      <c r="J344" s="53"/>
      <c r="K344" s="53"/>
      <c r="N344" s="53"/>
    </row>
    <row r="345" spans="3:14" x14ac:dyDescent="0.25">
      <c r="C345" s="53"/>
      <c r="F345" s="53"/>
      <c r="G345" s="53"/>
      <c r="J345" s="53"/>
      <c r="K345" s="53"/>
      <c r="N345" s="53"/>
    </row>
    <row r="346" spans="3:14" x14ac:dyDescent="0.25">
      <c r="C346" s="53"/>
      <c r="F346" s="53"/>
      <c r="G346" s="53"/>
      <c r="J346" s="53"/>
      <c r="K346" s="53"/>
      <c r="N346" s="53"/>
    </row>
    <row r="347" spans="3:14" x14ac:dyDescent="0.25">
      <c r="C347" s="53"/>
      <c r="F347" s="53"/>
      <c r="G347" s="53"/>
      <c r="J347" s="53"/>
      <c r="K347" s="53"/>
      <c r="N347" s="53"/>
    </row>
    <row r="348" spans="3:14" x14ac:dyDescent="0.25">
      <c r="C348" s="53"/>
      <c r="F348" s="53"/>
      <c r="G348" s="53"/>
      <c r="J348" s="53"/>
      <c r="K348" s="53"/>
      <c r="N348" s="53"/>
    </row>
    <row r="349" spans="3:14" x14ac:dyDescent="0.25">
      <c r="C349" s="53"/>
      <c r="F349" s="53"/>
      <c r="G349" s="53"/>
      <c r="J349" s="53"/>
      <c r="K349" s="53"/>
      <c r="N349" s="53"/>
    </row>
    <row r="350" spans="3:14" x14ac:dyDescent="0.25">
      <c r="C350" s="53"/>
      <c r="F350" s="53"/>
      <c r="G350" s="53"/>
      <c r="J350" s="53"/>
      <c r="K350" s="53"/>
      <c r="N350" s="53"/>
    </row>
    <row r="351" spans="3:14" x14ac:dyDescent="0.25">
      <c r="C351" s="53"/>
      <c r="F351" s="53"/>
      <c r="G351" s="53"/>
      <c r="J351" s="53"/>
      <c r="K351" s="53"/>
      <c r="N351" s="53"/>
    </row>
    <row r="352" spans="3:14" x14ac:dyDescent="0.25">
      <c r="C352" s="53"/>
      <c r="F352" s="53"/>
      <c r="G352" s="53"/>
      <c r="J352" s="53"/>
      <c r="K352" s="53"/>
      <c r="N352" s="53"/>
    </row>
    <row r="353" spans="3:14" x14ac:dyDescent="0.25">
      <c r="C353" s="53"/>
      <c r="F353" s="53"/>
      <c r="G353" s="53"/>
      <c r="J353" s="53"/>
      <c r="K353" s="53"/>
      <c r="N353" s="53"/>
    </row>
    <row r="354" spans="3:14" x14ac:dyDescent="0.25">
      <c r="C354" s="53"/>
      <c r="F354" s="53"/>
      <c r="G354" s="53"/>
      <c r="J354" s="53"/>
      <c r="K354" s="53"/>
      <c r="N354" s="53"/>
    </row>
    <row r="355" spans="3:14" x14ac:dyDescent="0.25">
      <c r="C355" s="53"/>
      <c r="F355" s="53"/>
      <c r="G355" s="53"/>
      <c r="J355" s="53"/>
      <c r="K355" s="53"/>
      <c r="N355" s="53"/>
    </row>
    <row r="356" spans="3:14" x14ac:dyDescent="0.25">
      <c r="C356" s="53"/>
      <c r="F356" s="53"/>
      <c r="G356" s="53"/>
      <c r="J356" s="53"/>
      <c r="K356" s="53"/>
      <c r="N356" s="53"/>
    </row>
    <row r="357" spans="3:14" x14ac:dyDescent="0.25">
      <c r="C357" s="53"/>
      <c r="F357" s="53"/>
      <c r="G357" s="53"/>
      <c r="J357" s="53"/>
      <c r="K357" s="53"/>
      <c r="N357" s="53"/>
    </row>
    <row r="358" spans="3:14" x14ac:dyDescent="0.25">
      <c r="C358" s="53"/>
      <c r="F358" s="53"/>
      <c r="G358" s="53"/>
      <c r="J358" s="53"/>
      <c r="K358" s="53"/>
      <c r="N358" s="53"/>
    </row>
    <row r="359" spans="3:14" x14ac:dyDescent="0.25">
      <c r="C359" s="53"/>
      <c r="F359" s="53"/>
      <c r="G359" s="53"/>
      <c r="J359" s="53"/>
      <c r="K359" s="53"/>
      <c r="N359" s="53"/>
    </row>
    <row r="360" spans="3:14" x14ac:dyDescent="0.25">
      <c r="C360" s="53"/>
      <c r="F360" s="53"/>
      <c r="G360" s="53"/>
      <c r="J360" s="53"/>
      <c r="K360" s="53"/>
      <c r="N360" s="53"/>
    </row>
    <row r="361" spans="3:14" x14ac:dyDescent="0.25">
      <c r="C361" s="53"/>
      <c r="F361" s="53"/>
      <c r="G361" s="53"/>
      <c r="J361" s="53"/>
      <c r="K361" s="53"/>
      <c r="N361" s="53"/>
    </row>
    <row r="362" spans="3:14" x14ac:dyDescent="0.25">
      <c r="C362" s="53"/>
      <c r="F362" s="53"/>
      <c r="G362" s="53"/>
      <c r="J362" s="53"/>
      <c r="K362" s="53"/>
      <c r="N362" s="53"/>
    </row>
    <row r="363" spans="3:14" x14ac:dyDescent="0.25">
      <c r="C363" s="53"/>
      <c r="F363" s="53"/>
      <c r="G363" s="53"/>
      <c r="J363" s="53"/>
      <c r="K363" s="53"/>
      <c r="N363" s="53"/>
    </row>
    <row r="364" spans="3:14" x14ac:dyDescent="0.25">
      <c r="C364" s="53"/>
      <c r="F364" s="53"/>
      <c r="G364" s="53"/>
      <c r="J364" s="53"/>
      <c r="K364" s="53"/>
      <c r="N364" s="53"/>
    </row>
    <row r="365" spans="3:14" x14ac:dyDescent="0.25">
      <c r="C365" s="53"/>
      <c r="F365" s="53"/>
      <c r="G365" s="53"/>
      <c r="J365" s="53"/>
      <c r="K365" s="53"/>
      <c r="N365" s="53"/>
    </row>
    <row r="366" spans="3:14" x14ac:dyDescent="0.25">
      <c r="C366" s="53"/>
      <c r="F366" s="53"/>
      <c r="G366" s="53"/>
      <c r="J366" s="53"/>
      <c r="K366" s="53"/>
      <c r="N366" s="53"/>
    </row>
    <row r="367" spans="3:14" x14ac:dyDescent="0.25">
      <c r="C367" s="53"/>
      <c r="F367" s="53"/>
      <c r="G367" s="53"/>
      <c r="J367" s="53"/>
      <c r="K367" s="53"/>
      <c r="N367" s="53"/>
    </row>
    <row r="368" spans="3:14" x14ac:dyDescent="0.25">
      <c r="C368" s="53"/>
      <c r="F368" s="53"/>
      <c r="G368" s="53"/>
      <c r="J368" s="53"/>
      <c r="K368" s="53"/>
      <c r="N368" s="53"/>
    </row>
    <row r="369" spans="3:14" x14ac:dyDescent="0.25">
      <c r="C369" s="53"/>
      <c r="F369" s="53"/>
      <c r="G369" s="53"/>
      <c r="J369" s="53"/>
      <c r="K369" s="53"/>
      <c r="N369" s="53"/>
    </row>
    <row r="370" spans="3:14" x14ac:dyDescent="0.25">
      <c r="C370" s="53"/>
      <c r="F370" s="53"/>
      <c r="G370" s="53"/>
      <c r="J370" s="53"/>
      <c r="K370" s="53"/>
      <c r="N370" s="53"/>
    </row>
    <row r="371" spans="3:14" x14ac:dyDescent="0.25">
      <c r="C371" s="53"/>
      <c r="F371" s="53"/>
      <c r="G371" s="53"/>
      <c r="J371" s="53"/>
      <c r="K371" s="53"/>
      <c r="N371" s="53"/>
    </row>
    <row r="372" spans="3:14" x14ac:dyDescent="0.25">
      <c r="C372" s="53"/>
      <c r="F372" s="53"/>
      <c r="G372" s="53"/>
      <c r="J372" s="53"/>
      <c r="K372" s="53"/>
      <c r="N372" s="53"/>
    </row>
    <row r="373" spans="3:14" x14ac:dyDescent="0.25">
      <c r="C373" s="53"/>
      <c r="F373" s="53"/>
      <c r="G373" s="53"/>
      <c r="J373" s="53"/>
      <c r="K373" s="53"/>
      <c r="N373" s="53"/>
    </row>
    <row r="374" spans="3:14" x14ac:dyDescent="0.25">
      <c r="C374" s="53"/>
      <c r="F374" s="53"/>
      <c r="G374" s="53"/>
      <c r="J374" s="53"/>
      <c r="K374" s="53"/>
      <c r="N374" s="53"/>
    </row>
    <row r="375" spans="3:14" x14ac:dyDescent="0.25">
      <c r="C375" s="53"/>
      <c r="F375" s="53"/>
      <c r="G375" s="53"/>
      <c r="J375" s="53"/>
      <c r="K375" s="53"/>
      <c r="N375" s="53"/>
    </row>
    <row r="376" spans="3:14" x14ac:dyDescent="0.25">
      <c r="C376" s="53"/>
      <c r="F376" s="53"/>
      <c r="G376" s="53"/>
      <c r="J376" s="53"/>
      <c r="K376" s="53"/>
      <c r="N376" s="53"/>
    </row>
    <row r="377" spans="3:14" x14ac:dyDescent="0.25">
      <c r="C377" s="53"/>
      <c r="F377" s="53"/>
      <c r="G377" s="53"/>
      <c r="J377" s="53"/>
      <c r="K377" s="53"/>
      <c r="N377" s="53"/>
    </row>
    <row r="378" spans="3:14" x14ac:dyDescent="0.25">
      <c r="C378" s="53"/>
      <c r="F378" s="53"/>
      <c r="G378" s="53"/>
      <c r="J378" s="53"/>
      <c r="K378" s="53"/>
      <c r="N378" s="53"/>
    </row>
    <row r="379" spans="3:14" x14ac:dyDescent="0.25">
      <c r="C379" s="53"/>
      <c r="F379" s="53"/>
      <c r="G379" s="53"/>
      <c r="J379" s="53"/>
      <c r="K379" s="53"/>
      <c r="N379" s="53"/>
    </row>
    <row r="380" spans="3:14" x14ac:dyDescent="0.25">
      <c r="C380" s="53"/>
      <c r="F380" s="53"/>
      <c r="G380" s="53"/>
      <c r="J380" s="53"/>
      <c r="K380" s="53"/>
      <c r="N380" s="53"/>
    </row>
    <row r="381" spans="3:14" x14ac:dyDescent="0.25">
      <c r="C381" s="53"/>
      <c r="F381" s="53"/>
      <c r="G381" s="53"/>
      <c r="J381" s="53"/>
      <c r="K381" s="53"/>
      <c r="N381" s="53"/>
    </row>
    <row r="382" spans="3:14" x14ac:dyDescent="0.25">
      <c r="C382" s="53"/>
      <c r="F382" s="53"/>
      <c r="G382" s="53"/>
      <c r="J382" s="53"/>
      <c r="K382" s="53"/>
      <c r="N382" s="53"/>
    </row>
    <row r="383" spans="3:14" x14ac:dyDescent="0.25">
      <c r="C383" s="53"/>
      <c r="F383" s="53"/>
      <c r="G383" s="53"/>
      <c r="J383" s="53"/>
      <c r="K383" s="53"/>
      <c r="N383" s="53"/>
    </row>
    <row r="384" spans="3:14" x14ac:dyDescent="0.25">
      <c r="C384" s="53"/>
      <c r="F384" s="53"/>
      <c r="G384" s="53"/>
      <c r="J384" s="53"/>
      <c r="K384" s="53"/>
      <c r="N384" s="53"/>
    </row>
    <row r="385" spans="3:14" x14ac:dyDescent="0.25">
      <c r="C385" s="53"/>
      <c r="F385" s="53"/>
      <c r="G385" s="53"/>
      <c r="J385" s="53"/>
      <c r="K385" s="53"/>
      <c r="N385" s="53"/>
    </row>
    <row r="386" spans="3:14" x14ac:dyDescent="0.25">
      <c r="C386" s="53"/>
      <c r="F386" s="53"/>
      <c r="G386" s="53"/>
      <c r="J386" s="53"/>
      <c r="K386" s="53"/>
      <c r="N386" s="53"/>
    </row>
    <row r="387" spans="3:14" x14ac:dyDescent="0.25">
      <c r="C387" s="53"/>
      <c r="F387" s="53"/>
      <c r="G387" s="53"/>
      <c r="J387" s="53"/>
      <c r="K387" s="53"/>
      <c r="N387" s="53"/>
    </row>
    <row r="388" spans="3:14" x14ac:dyDescent="0.25">
      <c r="C388" s="53"/>
      <c r="F388" s="53"/>
      <c r="G388" s="53"/>
      <c r="J388" s="53"/>
      <c r="K388" s="53"/>
      <c r="N388" s="53"/>
    </row>
    <row r="389" spans="3:14" x14ac:dyDescent="0.25">
      <c r="C389" s="53"/>
      <c r="F389" s="53"/>
      <c r="G389" s="53"/>
      <c r="J389" s="53"/>
      <c r="K389" s="53"/>
      <c r="N389" s="53"/>
    </row>
    <row r="390" spans="3:14" x14ac:dyDescent="0.25">
      <c r="C390" s="53"/>
      <c r="F390" s="53"/>
      <c r="G390" s="53"/>
      <c r="J390" s="53"/>
      <c r="K390" s="53"/>
      <c r="N390" s="53"/>
    </row>
    <row r="391" spans="3:14" x14ac:dyDescent="0.25">
      <c r="C391" s="53"/>
      <c r="F391" s="53"/>
      <c r="G391" s="53"/>
      <c r="J391" s="53"/>
      <c r="K391" s="53"/>
      <c r="N391" s="53"/>
    </row>
    <row r="392" spans="3:14" x14ac:dyDescent="0.25">
      <c r="C392" s="53"/>
      <c r="F392" s="53"/>
      <c r="G392" s="53"/>
      <c r="J392" s="53"/>
      <c r="K392" s="53"/>
      <c r="N392" s="53"/>
    </row>
    <row r="393" spans="3:14" x14ac:dyDescent="0.25">
      <c r="C393" s="53"/>
      <c r="F393" s="53"/>
      <c r="G393" s="53"/>
      <c r="J393" s="53"/>
      <c r="K393" s="53"/>
      <c r="N393" s="53"/>
    </row>
    <row r="394" spans="3:14" x14ac:dyDescent="0.25">
      <c r="C394" s="53"/>
      <c r="F394" s="53"/>
      <c r="G394" s="53"/>
      <c r="J394" s="53"/>
      <c r="K394" s="53"/>
      <c r="N394" s="53"/>
    </row>
    <row r="395" spans="3:14" x14ac:dyDescent="0.25">
      <c r="C395" s="53"/>
      <c r="F395" s="53"/>
      <c r="G395" s="53"/>
      <c r="J395" s="53"/>
      <c r="K395" s="53"/>
      <c r="N395" s="53"/>
    </row>
    <row r="396" spans="3:14" x14ac:dyDescent="0.25">
      <c r="C396" s="53"/>
      <c r="F396" s="53"/>
      <c r="G396" s="53"/>
      <c r="J396" s="53"/>
      <c r="K396" s="53"/>
      <c r="N396" s="53"/>
    </row>
    <row r="397" spans="3:14" x14ac:dyDescent="0.25">
      <c r="C397" s="53"/>
      <c r="F397" s="53"/>
      <c r="G397" s="53"/>
      <c r="J397" s="53"/>
      <c r="K397" s="53"/>
      <c r="N397" s="53"/>
    </row>
    <row r="398" spans="3:14" x14ac:dyDescent="0.25">
      <c r="C398" s="53"/>
      <c r="F398" s="53"/>
      <c r="G398" s="53"/>
      <c r="J398" s="53"/>
      <c r="K398" s="53"/>
      <c r="N398" s="53"/>
    </row>
    <row r="399" spans="3:14" x14ac:dyDescent="0.25">
      <c r="C399" s="53"/>
      <c r="F399" s="53"/>
      <c r="G399" s="53"/>
      <c r="J399" s="53"/>
      <c r="K399" s="53"/>
      <c r="N399" s="53"/>
    </row>
    <row r="400" spans="3:14" x14ac:dyDescent="0.25">
      <c r="C400" s="53"/>
      <c r="F400" s="53"/>
      <c r="G400" s="53"/>
      <c r="J400" s="53"/>
      <c r="K400" s="53"/>
      <c r="N400" s="53"/>
    </row>
    <row r="401" spans="3:14" x14ac:dyDescent="0.25">
      <c r="C401" s="53"/>
      <c r="F401" s="53"/>
      <c r="G401" s="53"/>
      <c r="J401" s="53"/>
      <c r="K401" s="53"/>
      <c r="N401" s="53"/>
    </row>
    <row r="402" spans="3:14" x14ac:dyDescent="0.25">
      <c r="C402" s="53"/>
      <c r="F402" s="53"/>
      <c r="G402" s="53"/>
      <c r="J402" s="53"/>
      <c r="K402" s="53"/>
      <c r="N402" s="53"/>
    </row>
    <row r="403" spans="3:14" x14ac:dyDescent="0.25">
      <c r="C403" s="53"/>
      <c r="F403" s="53"/>
      <c r="G403" s="53"/>
      <c r="J403" s="53"/>
      <c r="K403" s="53"/>
      <c r="N403" s="53"/>
    </row>
    <row r="404" spans="3:14" x14ac:dyDescent="0.25">
      <c r="C404" s="53"/>
      <c r="F404" s="53"/>
      <c r="G404" s="53"/>
      <c r="J404" s="53"/>
      <c r="K404" s="53"/>
      <c r="N404" s="53"/>
    </row>
    <row r="405" spans="3:14" x14ac:dyDescent="0.25">
      <c r="C405" s="53"/>
      <c r="F405" s="53"/>
      <c r="G405" s="53"/>
      <c r="J405" s="53"/>
      <c r="K405" s="53"/>
      <c r="N405" s="53"/>
    </row>
    <row r="406" spans="3:14" x14ac:dyDescent="0.25">
      <c r="C406" s="53"/>
      <c r="F406" s="53"/>
      <c r="G406" s="53"/>
      <c r="J406" s="53"/>
      <c r="K406" s="53"/>
      <c r="N406" s="53"/>
    </row>
    <row r="407" spans="3:14" x14ac:dyDescent="0.25">
      <c r="C407" s="53"/>
      <c r="F407" s="53"/>
      <c r="G407" s="53"/>
      <c r="J407" s="53"/>
      <c r="K407" s="53"/>
      <c r="N407" s="53"/>
    </row>
    <row r="408" spans="3:14" x14ac:dyDescent="0.25">
      <c r="C408" s="53"/>
      <c r="F408" s="53"/>
      <c r="G408" s="53"/>
      <c r="J408" s="53"/>
      <c r="K408" s="53"/>
      <c r="N408" s="53"/>
    </row>
    <row r="409" spans="3:14" x14ac:dyDescent="0.25">
      <c r="C409" s="53"/>
      <c r="F409" s="53"/>
      <c r="G409" s="53"/>
      <c r="J409" s="53"/>
      <c r="K409" s="53"/>
      <c r="N409" s="53"/>
    </row>
    <row r="410" spans="3:14" x14ac:dyDescent="0.25">
      <c r="C410" s="53"/>
      <c r="F410" s="53"/>
      <c r="G410" s="53"/>
      <c r="J410" s="53"/>
      <c r="K410" s="53"/>
      <c r="N410" s="53"/>
    </row>
    <row r="411" spans="3:14" x14ac:dyDescent="0.25">
      <c r="C411" s="53"/>
      <c r="F411" s="53"/>
      <c r="G411" s="53"/>
      <c r="J411" s="53"/>
      <c r="K411" s="53"/>
      <c r="N411" s="53"/>
    </row>
    <row r="412" spans="3:14" x14ac:dyDescent="0.25">
      <c r="C412" s="53"/>
      <c r="F412" s="53"/>
      <c r="G412" s="53"/>
      <c r="J412" s="53"/>
      <c r="K412" s="53"/>
      <c r="N412" s="53"/>
    </row>
    <row r="413" spans="3:14" x14ac:dyDescent="0.25">
      <c r="C413" s="53"/>
      <c r="F413" s="53"/>
      <c r="G413" s="53"/>
      <c r="J413" s="53"/>
      <c r="K413" s="53"/>
      <c r="N413" s="53"/>
    </row>
    <row r="414" spans="3:14" x14ac:dyDescent="0.25">
      <c r="C414" s="53"/>
      <c r="F414" s="53"/>
      <c r="G414" s="53"/>
      <c r="J414" s="53"/>
      <c r="K414" s="53"/>
      <c r="N414" s="53"/>
    </row>
    <row r="415" spans="3:14" x14ac:dyDescent="0.25">
      <c r="C415" s="53"/>
      <c r="F415" s="53"/>
      <c r="G415" s="53"/>
      <c r="J415" s="53"/>
      <c r="K415" s="53"/>
      <c r="N415" s="53"/>
    </row>
    <row r="416" spans="3:14" x14ac:dyDescent="0.25">
      <c r="C416" s="53"/>
      <c r="F416" s="53"/>
      <c r="G416" s="53"/>
      <c r="J416" s="53"/>
      <c r="K416" s="53"/>
      <c r="N416" s="53"/>
    </row>
    <row r="417" spans="3:14" x14ac:dyDescent="0.25">
      <c r="C417" s="53"/>
      <c r="F417" s="53"/>
      <c r="G417" s="53"/>
      <c r="J417" s="53"/>
      <c r="K417" s="53"/>
      <c r="N417" s="53"/>
    </row>
    <row r="418" spans="3:14" x14ac:dyDescent="0.25">
      <c r="C418" s="53"/>
      <c r="F418" s="53"/>
      <c r="G418" s="53"/>
      <c r="J418" s="53"/>
      <c r="K418" s="53"/>
      <c r="N418" s="53"/>
    </row>
    <row r="419" spans="3:14" x14ac:dyDescent="0.25">
      <c r="C419" s="53"/>
      <c r="F419" s="53"/>
      <c r="G419" s="53"/>
      <c r="J419" s="53"/>
      <c r="K419" s="53"/>
      <c r="N419" s="53"/>
    </row>
    <row r="420" spans="3:14" x14ac:dyDescent="0.25">
      <c r="C420" s="53"/>
      <c r="F420" s="53"/>
      <c r="G420" s="53"/>
      <c r="J420" s="53"/>
      <c r="K420" s="53"/>
      <c r="N420" s="53"/>
    </row>
    <row r="421" spans="3:14" x14ac:dyDescent="0.25">
      <c r="C421" s="53"/>
      <c r="F421" s="53"/>
      <c r="G421" s="53"/>
      <c r="J421" s="53"/>
      <c r="K421" s="53"/>
      <c r="N421" s="53"/>
    </row>
    <row r="422" spans="3:14" x14ac:dyDescent="0.25">
      <c r="C422" s="53"/>
      <c r="F422" s="53"/>
      <c r="G422" s="53"/>
      <c r="J422" s="53"/>
      <c r="K422" s="53"/>
      <c r="N422" s="53"/>
    </row>
    <row r="423" spans="3:14" x14ac:dyDescent="0.25">
      <c r="C423" s="53"/>
      <c r="F423" s="53"/>
      <c r="G423" s="53"/>
      <c r="J423" s="53"/>
      <c r="K423" s="53"/>
      <c r="N423" s="53"/>
    </row>
    <row r="424" spans="3:14" x14ac:dyDescent="0.25">
      <c r="C424" s="53"/>
      <c r="F424" s="53"/>
      <c r="G424" s="53"/>
      <c r="J424" s="53"/>
      <c r="K424" s="53"/>
      <c r="N424" s="53"/>
    </row>
    <row r="425" spans="3:14" x14ac:dyDescent="0.25">
      <c r="C425" s="53"/>
      <c r="F425" s="53"/>
      <c r="G425" s="53"/>
      <c r="J425" s="53"/>
      <c r="K425" s="53"/>
      <c r="N425" s="53"/>
    </row>
    <row r="426" spans="3:14" x14ac:dyDescent="0.25">
      <c r="C426" s="53"/>
      <c r="F426" s="53"/>
      <c r="G426" s="53"/>
      <c r="J426" s="53"/>
      <c r="K426" s="53"/>
      <c r="N426" s="53"/>
    </row>
    <row r="427" spans="3:14" x14ac:dyDescent="0.25">
      <c r="C427" s="53"/>
      <c r="F427" s="53"/>
      <c r="G427" s="53"/>
      <c r="J427" s="53"/>
      <c r="K427" s="53"/>
      <c r="N427" s="53"/>
    </row>
    <row r="428" spans="3:14" x14ac:dyDescent="0.25">
      <c r="C428" s="53"/>
      <c r="F428" s="53"/>
      <c r="G428" s="53"/>
      <c r="J428" s="53"/>
      <c r="K428" s="53"/>
      <c r="N428" s="53"/>
    </row>
    <row r="429" spans="3:14" x14ac:dyDescent="0.25">
      <c r="C429" s="53"/>
      <c r="F429" s="53"/>
      <c r="G429" s="53"/>
      <c r="J429" s="53"/>
      <c r="K429" s="53"/>
      <c r="N429" s="53"/>
    </row>
    <row r="430" spans="3:14" x14ac:dyDescent="0.25">
      <c r="C430" s="53"/>
      <c r="F430" s="53"/>
      <c r="G430" s="53"/>
      <c r="J430" s="53"/>
      <c r="K430" s="53"/>
      <c r="N430" s="53"/>
    </row>
    <row r="431" spans="3:14" x14ac:dyDescent="0.25">
      <c r="C431" s="53"/>
      <c r="F431" s="53"/>
      <c r="G431" s="53"/>
      <c r="J431" s="53"/>
      <c r="K431" s="53"/>
      <c r="N431" s="53"/>
    </row>
    <row r="432" spans="3:14" x14ac:dyDescent="0.25">
      <c r="C432" s="53"/>
      <c r="F432" s="53"/>
      <c r="G432" s="53"/>
      <c r="J432" s="53"/>
      <c r="K432" s="53"/>
      <c r="N432" s="53"/>
    </row>
    <row r="433" spans="3:14" x14ac:dyDescent="0.25">
      <c r="C433" s="53"/>
      <c r="F433" s="53"/>
      <c r="G433" s="53"/>
      <c r="J433" s="53"/>
      <c r="K433" s="53"/>
      <c r="N433" s="53"/>
    </row>
    <row r="434" spans="3:14" x14ac:dyDescent="0.25">
      <c r="C434" s="53"/>
      <c r="F434" s="53"/>
      <c r="G434" s="53"/>
      <c r="J434" s="53"/>
      <c r="K434" s="53"/>
      <c r="N434" s="53"/>
    </row>
    <row r="435" spans="3:14" x14ac:dyDescent="0.25">
      <c r="C435" s="53"/>
      <c r="F435" s="53"/>
      <c r="G435" s="53"/>
      <c r="J435" s="53"/>
      <c r="K435" s="53"/>
      <c r="N435" s="53"/>
    </row>
    <row r="436" spans="3:14" x14ac:dyDescent="0.25">
      <c r="C436" s="53"/>
      <c r="F436" s="53"/>
      <c r="G436" s="53"/>
      <c r="J436" s="53"/>
      <c r="K436" s="53"/>
      <c r="N436" s="53"/>
    </row>
    <row r="437" spans="3:14" x14ac:dyDescent="0.25">
      <c r="C437" s="53"/>
      <c r="F437" s="53"/>
      <c r="G437" s="53"/>
      <c r="J437" s="53"/>
      <c r="K437" s="53"/>
      <c r="N437" s="53"/>
    </row>
    <row r="438" spans="3:14" x14ac:dyDescent="0.25">
      <c r="C438" s="53"/>
      <c r="F438" s="53"/>
      <c r="G438" s="53"/>
      <c r="J438" s="53"/>
      <c r="K438" s="53"/>
      <c r="N438" s="53"/>
    </row>
    <row r="439" spans="3:14" x14ac:dyDescent="0.25">
      <c r="C439" s="53"/>
      <c r="F439" s="53"/>
      <c r="G439" s="53"/>
      <c r="J439" s="53"/>
      <c r="K439" s="53"/>
      <c r="N439" s="53"/>
    </row>
    <row r="440" spans="3:14" x14ac:dyDescent="0.25">
      <c r="C440" s="53"/>
      <c r="F440" s="53"/>
      <c r="G440" s="53"/>
      <c r="J440" s="53"/>
      <c r="K440" s="53"/>
      <c r="N440" s="53"/>
    </row>
    <row r="441" spans="3:14" x14ac:dyDescent="0.25">
      <c r="C441" s="53"/>
      <c r="F441" s="53"/>
      <c r="G441" s="53"/>
      <c r="J441" s="53"/>
      <c r="K441" s="53"/>
      <c r="N441" s="53"/>
    </row>
    <row r="442" spans="3:14" x14ac:dyDescent="0.25">
      <c r="C442" s="53"/>
      <c r="F442" s="53"/>
      <c r="G442" s="53"/>
      <c r="J442" s="53"/>
      <c r="K442" s="53"/>
      <c r="N442" s="53"/>
    </row>
    <row r="443" spans="3:14" x14ac:dyDescent="0.25">
      <c r="C443" s="53"/>
      <c r="F443" s="53"/>
      <c r="G443" s="53"/>
      <c r="J443" s="53"/>
      <c r="K443" s="53"/>
      <c r="N443" s="53"/>
    </row>
    <row r="444" spans="3:14" x14ac:dyDescent="0.25">
      <c r="C444" s="53"/>
      <c r="F444" s="53"/>
      <c r="G444" s="53"/>
      <c r="J444" s="53"/>
      <c r="K444" s="53"/>
      <c r="N444" s="53"/>
    </row>
    <row r="445" spans="3:14" x14ac:dyDescent="0.25">
      <c r="C445" s="53"/>
      <c r="F445" s="53"/>
      <c r="G445" s="53"/>
      <c r="J445" s="53"/>
      <c r="K445" s="53"/>
      <c r="N445" s="53"/>
    </row>
    <row r="446" spans="3:14" x14ac:dyDescent="0.25">
      <c r="C446" s="53"/>
      <c r="F446" s="53"/>
      <c r="G446" s="53"/>
      <c r="J446" s="53"/>
      <c r="K446" s="53"/>
      <c r="N446" s="53"/>
    </row>
    <row r="447" spans="3:14" x14ac:dyDescent="0.25">
      <c r="C447" s="53"/>
      <c r="F447" s="53"/>
      <c r="G447" s="53"/>
      <c r="J447" s="53"/>
      <c r="K447" s="53"/>
      <c r="N447" s="53"/>
    </row>
    <row r="448" spans="3:14" x14ac:dyDescent="0.25">
      <c r="C448" s="53"/>
      <c r="F448" s="53"/>
      <c r="G448" s="53"/>
      <c r="J448" s="53"/>
      <c r="K448" s="53"/>
      <c r="N448" s="53"/>
    </row>
    <row r="449" spans="3:14" x14ac:dyDescent="0.25">
      <c r="C449" s="53"/>
      <c r="F449" s="53"/>
      <c r="G449" s="53"/>
      <c r="J449" s="53"/>
      <c r="K449" s="53"/>
      <c r="N449" s="53"/>
    </row>
    <row r="450" spans="3:14" x14ac:dyDescent="0.25">
      <c r="C450" s="53"/>
      <c r="F450" s="53"/>
      <c r="G450" s="53"/>
      <c r="J450" s="53"/>
      <c r="K450" s="53"/>
      <c r="N450" s="53"/>
    </row>
    <row r="451" spans="3:14" x14ac:dyDescent="0.25">
      <c r="C451" s="53"/>
      <c r="F451" s="53"/>
      <c r="G451" s="53"/>
      <c r="J451" s="53"/>
      <c r="K451" s="53"/>
      <c r="N451" s="53"/>
    </row>
    <row r="452" spans="3:14" x14ac:dyDescent="0.25">
      <c r="C452" s="53"/>
      <c r="F452" s="53"/>
      <c r="G452" s="53"/>
      <c r="J452" s="53"/>
      <c r="K452" s="53"/>
      <c r="N452" s="53"/>
    </row>
    <row r="453" spans="3:14" x14ac:dyDescent="0.25">
      <c r="C453" s="53"/>
      <c r="F453" s="53"/>
      <c r="G453" s="53"/>
      <c r="J453" s="53"/>
      <c r="K453" s="53"/>
      <c r="N453" s="53"/>
    </row>
    <row r="454" spans="3:14" x14ac:dyDescent="0.25">
      <c r="C454" s="53"/>
      <c r="F454" s="53"/>
      <c r="G454" s="53"/>
      <c r="J454" s="53"/>
      <c r="K454" s="53"/>
      <c r="N454" s="53"/>
    </row>
    <row r="455" spans="3:14" x14ac:dyDescent="0.25">
      <c r="C455" s="53"/>
      <c r="F455" s="53"/>
      <c r="G455" s="53"/>
      <c r="J455" s="53"/>
      <c r="K455" s="53"/>
      <c r="N455" s="53"/>
    </row>
    <row r="456" spans="3:14" x14ac:dyDescent="0.25">
      <c r="C456" s="53"/>
      <c r="F456" s="53"/>
      <c r="G456" s="53"/>
      <c r="J456" s="53"/>
      <c r="K456" s="53"/>
      <c r="N456" s="53"/>
    </row>
    <row r="457" spans="3:14" x14ac:dyDescent="0.25">
      <c r="C457" s="53"/>
      <c r="F457" s="53"/>
      <c r="G457" s="53"/>
      <c r="J457" s="53"/>
      <c r="K457" s="53"/>
      <c r="N457" s="53"/>
    </row>
    <row r="458" spans="3:14" x14ac:dyDescent="0.25">
      <c r="C458" s="53"/>
      <c r="F458" s="53"/>
      <c r="G458" s="53"/>
      <c r="J458" s="53"/>
      <c r="K458" s="53"/>
      <c r="N458" s="53"/>
    </row>
    <row r="459" spans="3:14" x14ac:dyDescent="0.25">
      <c r="C459" s="53"/>
      <c r="F459" s="53"/>
      <c r="G459" s="53"/>
      <c r="J459" s="53"/>
      <c r="K459" s="53"/>
      <c r="N459" s="53"/>
    </row>
    <row r="460" spans="3:14" x14ac:dyDescent="0.25">
      <c r="C460" s="53"/>
      <c r="F460" s="53"/>
      <c r="G460" s="53"/>
      <c r="J460" s="53"/>
      <c r="K460" s="53"/>
      <c r="N460" s="53"/>
    </row>
    <row r="461" spans="3:14" x14ac:dyDescent="0.25">
      <c r="C461" s="53"/>
      <c r="F461" s="53"/>
      <c r="G461" s="53"/>
      <c r="J461" s="53"/>
      <c r="K461" s="53"/>
      <c r="N461" s="53"/>
    </row>
    <row r="462" spans="3:14" x14ac:dyDescent="0.25">
      <c r="C462" s="53"/>
      <c r="F462" s="53"/>
      <c r="G462" s="53"/>
      <c r="J462" s="53"/>
      <c r="K462" s="53"/>
      <c r="N462" s="53"/>
    </row>
    <row r="463" spans="3:14" x14ac:dyDescent="0.25">
      <c r="C463" s="53"/>
      <c r="F463" s="53"/>
      <c r="G463" s="53"/>
      <c r="J463" s="53"/>
      <c r="K463" s="53"/>
      <c r="N463" s="53"/>
    </row>
    <row r="464" spans="3:14" x14ac:dyDescent="0.25">
      <c r="C464" s="53"/>
      <c r="F464" s="53"/>
      <c r="G464" s="53"/>
      <c r="J464" s="53"/>
      <c r="K464" s="53"/>
      <c r="N464" s="53"/>
    </row>
    <row r="465" spans="3:14" x14ac:dyDescent="0.25">
      <c r="C465" s="53"/>
      <c r="F465" s="53"/>
      <c r="G465" s="53"/>
      <c r="J465" s="53"/>
      <c r="K465" s="53"/>
      <c r="N465" s="53"/>
    </row>
    <row r="466" spans="3:14" x14ac:dyDescent="0.25">
      <c r="C466" s="53"/>
      <c r="F466" s="53"/>
      <c r="G466" s="53"/>
      <c r="J466" s="53"/>
      <c r="K466" s="53"/>
      <c r="N466" s="53"/>
    </row>
    <row r="467" spans="3:14" x14ac:dyDescent="0.25">
      <c r="C467" s="53"/>
      <c r="F467" s="53"/>
      <c r="G467" s="53"/>
      <c r="J467" s="53"/>
      <c r="K467" s="53"/>
      <c r="N467" s="53"/>
    </row>
    <row r="468" spans="3:14" x14ac:dyDescent="0.25">
      <c r="C468" s="53"/>
      <c r="F468" s="53"/>
      <c r="G468" s="53"/>
      <c r="J468" s="53"/>
      <c r="K468" s="53"/>
      <c r="N468" s="53"/>
    </row>
    <row r="469" spans="3:14" x14ac:dyDescent="0.25">
      <c r="C469" s="53"/>
      <c r="F469" s="53"/>
      <c r="G469" s="53"/>
      <c r="J469" s="53"/>
      <c r="K469" s="53"/>
      <c r="N469" s="53"/>
    </row>
    <row r="470" spans="3:14" x14ac:dyDescent="0.25">
      <c r="C470" s="53"/>
      <c r="F470" s="53"/>
      <c r="G470" s="53"/>
      <c r="J470" s="53"/>
      <c r="K470" s="53"/>
      <c r="N470" s="53"/>
    </row>
    <row r="471" spans="3:14" x14ac:dyDescent="0.25">
      <c r="C471" s="53"/>
      <c r="F471" s="53"/>
      <c r="G471" s="53"/>
      <c r="J471" s="53"/>
      <c r="K471" s="53"/>
      <c r="N471" s="53"/>
    </row>
    <row r="472" spans="3:14" x14ac:dyDescent="0.25">
      <c r="C472" s="53"/>
      <c r="F472" s="53"/>
      <c r="G472" s="53"/>
      <c r="J472" s="53"/>
      <c r="K472" s="53"/>
      <c r="N472" s="53"/>
    </row>
    <row r="473" spans="3:14" x14ac:dyDescent="0.25">
      <c r="C473" s="53"/>
      <c r="F473" s="53"/>
      <c r="G473" s="53"/>
      <c r="J473" s="53"/>
      <c r="K473" s="53"/>
      <c r="N473" s="53"/>
    </row>
    <row r="474" spans="3:14" x14ac:dyDescent="0.25">
      <c r="C474" s="53"/>
      <c r="F474" s="53"/>
      <c r="G474" s="53"/>
      <c r="J474" s="53"/>
      <c r="K474" s="53"/>
      <c r="N474" s="53"/>
    </row>
    <row r="475" spans="3:14" x14ac:dyDescent="0.25">
      <c r="C475" s="53"/>
      <c r="F475" s="53"/>
      <c r="G475" s="53"/>
      <c r="J475" s="53"/>
      <c r="K475" s="53"/>
      <c r="N475" s="53"/>
    </row>
    <row r="476" spans="3:14" x14ac:dyDescent="0.25">
      <c r="C476" s="53"/>
      <c r="F476" s="53"/>
      <c r="G476" s="53"/>
      <c r="J476" s="53"/>
      <c r="K476" s="53"/>
      <c r="N476" s="53"/>
    </row>
    <row r="477" spans="3:14" x14ac:dyDescent="0.25">
      <c r="C477" s="53"/>
      <c r="F477" s="53"/>
      <c r="G477" s="53"/>
      <c r="J477" s="53"/>
      <c r="K477" s="53"/>
      <c r="N477" s="53"/>
    </row>
    <row r="478" spans="3:14" x14ac:dyDescent="0.25">
      <c r="C478" s="53"/>
      <c r="F478" s="53"/>
      <c r="G478" s="53"/>
      <c r="J478" s="53"/>
      <c r="K478" s="53"/>
      <c r="N478" s="53"/>
    </row>
    <row r="479" spans="3:14" x14ac:dyDescent="0.25">
      <c r="C479" s="53"/>
      <c r="F479" s="53"/>
      <c r="G479" s="53"/>
      <c r="J479" s="53"/>
      <c r="K479" s="53"/>
      <c r="N479" s="53"/>
    </row>
    <row r="480" spans="3:14" x14ac:dyDescent="0.25">
      <c r="C480" s="53"/>
      <c r="F480" s="53"/>
      <c r="G480" s="53"/>
      <c r="J480" s="53"/>
      <c r="K480" s="53"/>
      <c r="N480" s="53"/>
    </row>
    <row r="481" spans="3:14" x14ac:dyDescent="0.25">
      <c r="C481" s="53"/>
      <c r="F481" s="53"/>
      <c r="G481" s="53"/>
      <c r="J481" s="53"/>
      <c r="K481" s="53"/>
      <c r="N481" s="53"/>
    </row>
    <row r="482" spans="3:14" x14ac:dyDescent="0.25">
      <c r="C482" s="53"/>
      <c r="F482" s="53"/>
      <c r="G482" s="53"/>
      <c r="J482" s="53"/>
      <c r="K482" s="53"/>
      <c r="N482" s="53"/>
    </row>
    <row r="483" spans="3:14" x14ac:dyDescent="0.25">
      <c r="C483" s="53"/>
      <c r="F483" s="53"/>
      <c r="G483" s="53"/>
      <c r="J483" s="53"/>
      <c r="K483" s="53"/>
      <c r="N483" s="53"/>
    </row>
    <row r="484" spans="3:14" x14ac:dyDescent="0.25">
      <c r="C484" s="53"/>
      <c r="F484" s="53"/>
      <c r="G484" s="53"/>
      <c r="J484" s="53"/>
      <c r="K484" s="53"/>
      <c r="N484" s="53"/>
    </row>
    <row r="485" spans="3:14" x14ac:dyDescent="0.25">
      <c r="C485" s="53"/>
      <c r="F485" s="53"/>
      <c r="G485" s="53"/>
      <c r="J485" s="53"/>
      <c r="K485" s="53"/>
      <c r="N485" s="53"/>
    </row>
    <row r="486" spans="3:14" x14ac:dyDescent="0.25">
      <c r="C486" s="53"/>
      <c r="F486" s="53"/>
      <c r="G486" s="53"/>
      <c r="J486" s="53"/>
      <c r="K486" s="53"/>
      <c r="N486" s="53"/>
    </row>
    <row r="487" spans="3:14" x14ac:dyDescent="0.25">
      <c r="C487" s="53"/>
      <c r="F487" s="53"/>
      <c r="G487" s="53"/>
      <c r="J487" s="53"/>
      <c r="K487" s="53"/>
      <c r="N487" s="53"/>
    </row>
    <row r="488" spans="3:14" x14ac:dyDescent="0.25">
      <c r="C488" s="53"/>
      <c r="F488" s="53"/>
      <c r="G488" s="53"/>
      <c r="J488" s="53"/>
      <c r="K488" s="53"/>
      <c r="N488" s="53"/>
    </row>
    <row r="489" spans="3:14" x14ac:dyDescent="0.25">
      <c r="C489" s="53"/>
      <c r="F489" s="53"/>
      <c r="G489" s="53"/>
      <c r="J489" s="53"/>
      <c r="K489" s="53"/>
      <c r="N489" s="53"/>
    </row>
    <row r="490" spans="3:14" x14ac:dyDescent="0.25">
      <c r="C490" s="53"/>
      <c r="F490" s="53"/>
      <c r="G490" s="53"/>
      <c r="J490" s="53"/>
      <c r="K490" s="53"/>
      <c r="N490" s="53"/>
    </row>
    <row r="491" spans="3:14" x14ac:dyDescent="0.25">
      <c r="C491" s="53"/>
      <c r="F491" s="53"/>
      <c r="G491" s="53"/>
      <c r="J491" s="53"/>
      <c r="K491" s="53"/>
      <c r="N491" s="53"/>
    </row>
    <row r="492" spans="3:14" x14ac:dyDescent="0.25">
      <c r="C492" s="53"/>
      <c r="F492" s="53"/>
      <c r="G492" s="53"/>
      <c r="J492" s="53"/>
      <c r="K492" s="53"/>
      <c r="N492" s="53"/>
    </row>
    <row r="493" spans="3:14" x14ac:dyDescent="0.25">
      <c r="C493" s="53"/>
      <c r="F493" s="53"/>
      <c r="G493" s="53"/>
      <c r="J493" s="53"/>
      <c r="K493" s="53"/>
      <c r="N493" s="53"/>
    </row>
    <row r="494" spans="3:14" x14ac:dyDescent="0.25">
      <c r="C494" s="53"/>
      <c r="F494" s="53"/>
      <c r="G494" s="53"/>
      <c r="J494" s="53"/>
      <c r="K494" s="53"/>
      <c r="N494" s="53"/>
    </row>
    <row r="495" spans="3:14" x14ac:dyDescent="0.25">
      <c r="C495" s="53"/>
      <c r="F495" s="53"/>
      <c r="G495" s="53"/>
      <c r="J495" s="53"/>
      <c r="K495" s="53"/>
      <c r="N495" s="53"/>
    </row>
    <row r="496" spans="3:14" x14ac:dyDescent="0.25">
      <c r="C496" s="53"/>
      <c r="F496" s="53"/>
      <c r="G496" s="53"/>
      <c r="J496" s="53"/>
      <c r="K496" s="53"/>
      <c r="N496" s="53"/>
    </row>
    <row r="497" spans="3:14" x14ac:dyDescent="0.25">
      <c r="C497" s="53"/>
      <c r="F497" s="53"/>
      <c r="G497" s="53"/>
      <c r="J497" s="53"/>
      <c r="K497" s="53"/>
      <c r="N497" s="53"/>
    </row>
    <row r="498" spans="3:14" x14ac:dyDescent="0.25">
      <c r="C498" s="53"/>
      <c r="F498" s="53"/>
      <c r="G498" s="53"/>
      <c r="J498" s="53"/>
      <c r="K498" s="53"/>
      <c r="N498" s="53"/>
    </row>
    <row r="499" spans="3:14" x14ac:dyDescent="0.25">
      <c r="C499" s="53"/>
      <c r="F499" s="53"/>
      <c r="G499" s="53"/>
      <c r="J499" s="53"/>
      <c r="K499" s="53"/>
      <c r="N499" s="53"/>
    </row>
    <row r="500" spans="3:14" x14ac:dyDescent="0.25">
      <c r="C500" s="53"/>
      <c r="F500" s="53"/>
      <c r="G500" s="53"/>
      <c r="J500" s="53"/>
      <c r="K500" s="53"/>
      <c r="N500" s="53"/>
    </row>
    <row r="501" spans="3:14" x14ac:dyDescent="0.25">
      <c r="C501" s="53"/>
      <c r="F501" s="53"/>
      <c r="G501" s="53"/>
      <c r="J501" s="53"/>
      <c r="K501" s="53"/>
      <c r="N501" s="53"/>
    </row>
    <row r="502" spans="3:14" x14ac:dyDescent="0.25">
      <c r="C502" s="53"/>
      <c r="F502" s="53"/>
      <c r="G502" s="53"/>
      <c r="J502" s="53"/>
      <c r="K502" s="53"/>
      <c r="N502" s="53"/>
    </row>
    <row r="503" spans="3:14" x14ac:dyDescent="0.25">
      <c r="C503" s="53"/>
      <c r="F503" s="53"/>
      <c r="G503" s="53"/>
      <c r="J503" s="53"/>
      <c r="K503" s="53"/>
      <c r="N503" s="53"/>
    </row>
    <row r="504" spans="3:14" x14ac:dyDescent="0.25">
      <c r="C504" s="53"/>
      <c r="F504" s="53"/>
      <c r="G504" s="53"/>
      <c r="J504" s="53"/>
      <c r="K504" s="53"/>
      <c r="N504" s="53"/>
    </row>
    <row r="505" spans="3:14" x14ac:dyDescent="0.25">
      <c r="C505" s="53"/>
      <c r="F505" s="53"/>
      <c r="G505" s="53"/>
      <c r="J505" s="53"/>
      <c r="K505" s="53"/>
      <c r="N505" s="53"/>
    </row>
    <row r="506" spans="3:14" x14ac:dyDescent="0.25">
      <c r="C506" s="53"/>
      <c r="F506" s="53"/>
      <c r="G506" s="53"/>
      <c r="J506" s="53"/>
      <c r="K506" s="53"/>
      <c r="N506" s="53"/>
    </row>
    <row r="507" spans="3:14" x14ac:dyDescent="0.25">
      <c r="C507" s="53"/>
      <c r="F507" s="53"/>
      <c r="G507" s="53"/>
      <c r="J507" s="53"/>
      <c r="K507" s="53"/>
      <c r="N507" s="53"/>
    </row>
    <row r="508" spans="3:14" x14ac:dyDescent="0.25">
      <c r="C508" s="53"/>
      <c r="F508" s="53"/>
      <c r="G508" s="53"/>
      <c r="J508" s="53"/>
      <c r="K508" s="53"/>
      <c r="N508" s="53"/>
    </row>
    <row r="509" spans="3:14" x14ac:dyDescent="0.25">
      <c r="C509" s="53"/>
      <c r="F509" s="53"/>
      <c r="G509" s="53"/>
      <c r="J509" s="53"/>
      <c r="K509" s="53"/>
      <c r="N509" s="53"/>
    </row>
    <row r="510" spans="3:14" x14ac:dyDescent="0.25">
      <c r="C510" s="53"/>
      <c r="F510" s="53"/>
      <c r="G510" s="53"/>
      <c r="J510" s="53"/>
      <c r="K510" s="53"/>
      <c r="N510" s="53"/>
    </row>
    <row r="511" spans="3:14" x14ac:dyDescent="0.25">
      <c r="C511" s="53"/>
      <c r="F511" s="53"/>
      <c r="G511" s="53"/>
      <c r="J511" s="53"/>
      <c r="K511" s="53"/>
      <c r="N511" s="53"/>
    </row>
    <row r="512" spans="3:14" x14ac:dyDescent="0.25">
      <c r="C512" s="53"/>
      <c r="F512" s="53"/>
      <c r="G512" s="53"/>
      <c r="J512" s="53"/>
      <c r="K512" s="53"/>
      <c r="N512" s="53"/>
    </row>
    <row r="513" spans="3:14" x14ac:dyDescent="0.25">
      <c r="C513" s="53"/>
      <c r="F513" s="53"/>
      <c r="G513" s="53"/>
      <c r="J513" s="53"/>
      <c r="K513" s="53"/>
      <c r="N513" s="53"/>
    </row>
    <row r="514" spans="3:14" x14ac:dyDescent="0.25">
      <c r="C514" s="53"/>
      <c r="F514" s="53"/>
      <c r="G514" s="53"/>
      <c r="J514" s="53"/>
      <c r="K514" s="53"/>
      <c r="N514" s="53"/>
    </row>
    <row r="515" spans="3:14" x14ac:dyDescent="0.25">
      <c r="C515" s="53"/>
      <c r="F515" s="53"/>
      <c r="G515" s="53"/>
      <c r="J515" s="53"/>
      <c r="K515" s="53"/>
      <c r="N515" s="53"/>
    </row>
    <row r="516" spans="3:14" x14ac:dyDescent="0.25">
      <c r="C516" s="53"/>
      <c r="F516" s="53"/>
      <c r="G516" s="53"/>
      <c r="J516" s="53"/>
      <c r="K516" s="53"/>
      <c r="N516" s="53"/>
    </row>
    <row r="517" spans="3:14" x14ac:dyDescent="0.25">
      <c r="C517" s="53"/>
      <c r="F517" s="53"/>
      <c r="G517" s="53"/>
      <c r="J517" s="53"/>
      <c r="K517" s="53"/>
      <c r="N517" s="53"/>
    </row>
    <row r="518" spans="3:14" x14ac:dyDescent="0.25">
      <c r="C518" s="53"/>
      <c r="F518" s="53"/>
      <c r="G518" s="53"/>
      <c r="J518" s="53"/>
      <c r="K518" s="53"/>
      <c r="N518" s="53"/>
    </row>
    <row r="519" spans="3:14" x14ac:dyDescent="0.25">
      <c r="C519" s="53"/>
      <c r="F519" s="53"/>
      <c r="G519" s="53"/>
      <c r="J519" s="53"/>
      <c r="K519" s="53"/>
      <c r="N519" s="53"/>
    </row>
    <row r="520" spans="3:14" x14ac:dyDescent="0.25">
      <c r="C520" s="53"/>
      <c r="F520" s="53"/>
      <c r="G520" s="53"/>
      <c r="J520" s="53"/>
      <c r="K520" s="53"/>
      <c r="N520" s="53"/>
    </row>
    <row r="521" spans="3:14" x14ac:dyDescent="0.25">
      <c r="C521" s="53"/>
      <c r="F521" s="53"/>
      <c r="G521" s="53"/>
      <c r="J521" s="53"/>
      <c r="K521" s="53"/>
      <c r="N521" s="53"/>
    </row>
    <row r="522" spans="3:14" x14ac:dyDescent="0.25">
      <c r="C522" s="53"/>
      <c r="F522" s="53"/>
      <c r="G522" s="53"/>
      <c r="J522" s="53"/>
      <c r="K522" s="53"/>
      <c r="N522" s="53"/>
    </row>
    <row r="523" spans="3:14" x14ac:dyDescent="0.25">
      <c r="C523" s="53"/>
      <c r="F523" s="53"/>
      <c r="G523" s="53"/>
      <c r="J523" s="53"/>
      <c r="K523" s="53"/>
      <c r="N523" s="53"/>
    </row>
    <row r="524" spans="3:14" x14ac:dyDescent="0.25">
      <c r="C524" s="53"/>
      <c r="F524" s="53"/>
      <c r="G524" s="53"/>
      <c r="J524" s="53"/>
      <c r="K524" s="53"/>
      <c r="N524" s="53"/>
    </row>
    <row r="525" spans="3:14" x14ac:dyDescent="0.25">
      <c r="C525" s="53"/>
      <c r="F525" s="53"/>
      <c r="G525" s="53"/>
      <c r="J525" s="53"/>
      <c r="K525" s="53"/>
      <c r="N525" s="53"/>
    </row>
    <row r="526" spans="3:14" x14ac:dyDescent="0.25">
      <c r="C526" s="53"/>
      <c r="F526" s="53"/>
      <c r="G526" s="53"/>
      <c r="J526" s="53"/>
      <c r="K526" s="53"/>
      <c r="N526" s="53"/>
    </row>
    <row r="527" spans="3:14" x14ac:dyDescent="0.25">
      <c r="C527" s="53"/>
      <c r="F527" s="53"/>
      <c r="G527" s="53"/>
      <c r="J527" s="53"/>
      <c r="K527" s="53"/>
      <c r="N527" s="53"/>
    </row>
    <row r="528" spans="3:14" x14ac:dyDescent="0.25">
      <c r="C528" s="53"/>
      <c r="F528" s="53"/>
      <c r="G528" s="53"/>
      <c r="J528" s="53"/>
      <c r="K528" s="53"/>
      <c r="N528" s="53"/>
    </row>
    <row r="529" spans="3:14" x14ac:dyDescent="0.25">
      <c r="C529" s="53"/>
      <c r="F529" s="53"/>
      <c r="G529" s="53"/>
      <c r="J529" s="53"/>
      <c r="K529" s="53"/>
      <c r="N529" s="53"/>
    </row>
    <row r="530" spans="3:14" x14ac:dyDescent="0.25">
      <c r="C530" s="53"/>
      <c r="F530" s="53"/>
      <c r="G530" s="53"/>
      <c r="J530" s="53"/>
      <c r="K530" s="53"/>
      <c r="N530" s="53"/>
    </row>
    <row r="531" spans="3:14" x14ac:dyDescent="0.25">
      <c r="C531" s="53"/>
      <c r="F531" s="53"/>
      <c r="G531" s="53"/>
      <c r="J531" s="53"/>
      <c r="K531" s="53"/>
      <c r="N531" s="53"/>
    </row>
    <row r="532" spans="3:14" x14ac:dyDescent="0.25">
      <c r="C532" s="53"/>
      <c r="F532" s="53"/>
      <c r="G532" s="53"/>
      <c r="J532" s="53"/>
      <c r="K532" s="53"/>
      <c r="N532" s="53"/>
    </row>
    <row r="533" spans="3:14" x14ac:dyDescent="0.25">
      <c r="C533" s="53"/>
      <c r="F533" s="53"/>
      <c r="G533" s="53"/>
      <c r="J533" s="53"/>
      <c r="K533" s="53"/>
      <c r="N533" s="53"/>
    </row>
    <row r="534" spans="3:14" x14ac:dyDescent="0.25">
      <c r="C534" s="53"/>
      <c r="F534" s="53"/>
      <c r="G534" s="53"/>
      <c r="J534" s="53"/>
      <c r="K534" s="53"/>
      <c r="N534" s="53"/>
    </row>
    <row r="535" spans="3:14" x14ac:dyDescent="0.25">
      <c r="C535" s="53"/>
      <c r="F535" s="53"/>
      <c r="G535" s="53"/>
      <c r="J535" s="53"/>
      <c r="K535" s="53"/>
      <c r="N535" s="53"/>
    </row>
    <row r="536" spans="3:14" x14ac:dyDescent="0.25">
      <c r="C536" s="53"/>
      <c r="F536" s="53"/>
      <c r="G536" s="53"/>
      <c r="J536" s="53"/>
      <c r="K536" s="53"/>
      <c r="N536" s="53"/>
    </row>
    <row r="537" spans="3:14" x14ac:dyDescent="0.25">
      <c r="C537" s="53"/>
      <c r="F537" s="53"/>
      <c r="G537" s="53"/>
      <c r="J537" s="53"/>
      <c r="K537" s="53"/>
      <c r="N537" s="53"/>
    </row>
    <row r="538" spans="3:14" x14ac:dyDescent="0.25">
      <c r="C538" s="53"/>
      <c r="F538" s="53"/>
      <c r="G538" s="53"/>
      <c r="J538" s="53"/>
      <c r="K538" s="53"/>
      <c r="N538" s="53"/>
    </row>
    <row r="539" spans="3:14" x14ac:dyDescent="0.25">
      <c r="C539" s="53"/>
      <c r="F539" s="53"/>
      <c r="G539" s="53"/>
      <c r="J539" s="53"/>
      <c r="K539" s="53"/>
      <c r="N539" s="53"/>
    </row>
    <row r="540" spans="3:14" x14ac:dyDescent="0.25">
      <c r="C540" s="53"/>
      <c r="F540" s="53"/>
      <c r="G540" s="53"/>
      <c r="J540" s="53"/>
      <c r="K540" s="53"/>
      <c r="N540" s="53"/>
    </row>
    <row r="541" spans="3:14" x14ac:dyDescent="0.25">
      <c r="C541" s="53"/>
      <c r="F541" s="53"/>
      <c r="G541" s="53"/>
      <c r="J541" s="53"/>
      <c r="K541" s="53"/>
      <c r="N541" s="53"/>
    </row>
    <row r="542" spans="3:14" x14ac:dyDescent="0.25">
      <c r="C542" s="53"/>
      <c r="F542" s="53"/>
      <c r="G542" s="53"/>
      <c r="J542" s="53"/>
      <c r="K542" s="53"/>
      <c r="N542" s="53"/>
    </row>
    <row r="543" spans="3:14" x14ac:dyDescent="0.25">
      <c r="C543" s="53"/>
      <c r="F543" s="53"/>
      <c r="G543" s="53"/>
      <c r="J543" s="53"/>
      <c r="K543" s="53"/>
      <c r="N543" s="53"/>
    </row>
    <row r="544" spans="3:14" x14ac:dyDescent="0.25">
      <c r="C544" s="53"/>
      <c r="F544" s="53"/>
      <c r="G544" s="53"/>
      <c r="J544" s="53"/>
      <c r="K544" s="53"/>
      <c r="N544" s="53"/>
    </row>
    <row r="545" spans="3:14" x14ac:dyDescent="0.25">
      <c r="C545" s="53"/>
      <c r="F545" s="53"/>
      <c r="G545" s="53"/>
      <c r="J545" s="53"/>
      <c r="K545" s="53"/>
      <c r="N545" s="53"/>
    </row>
    <row r="546" spans="3:14" x14ac:dyDescent="0.25">
      <c r="C546" s="53"/>
      <c r="F546" s="53"/>
      <c r="G546" s="53"/>
      <c r="J546" s="53"/>
      <c r="K546" s="53"/>
      <c r="N546" s="53"/>
    </row>
    <row r="547" spans="3:14" x14ac:dyDescent="0.25">
      <c r="C547" s="53"/>
      <c r="F547" s="53"/>
      <c r="G547" s="53"/>
      <c r="J547" s="53"/>
      <c r="K547" s="53"/>
      <c r="N547" s="53"/>
    </row>
    <row r="548" spans="3:14" x14ac:dyDescent="0.25">
      <c r="C548" s="53"/>
      <c r="F548" s="53"/>
      <c r="G548" s="53"/>
      <c r="J548" s="53"/>
      <c r="K548" s="53"/>
      <c r="N548" s="53"/>
    </row>
    <row r="549" spans="3:14" x14ac:dyDescent="0.25">
      <c r="C549" s="53"/>
      <c r="F549" s="53"/>
      <c r="G549" s="53"/>
      <c r="J549" s="53"/>
      <c r="K549" s="53"/>
      <c r="N549" s="53"/>
    </row>
    <row r="550" spans="3:14" x14ac:dyDescent="0.25">
      <c r="C550" s="53"/>
      <c r="F550" s="53"/>
      <c r="G550" s="53"/>
      <c r="J550" s="53"/>
      <c r="K550" s="53"/>
      <c r="N550" s="53"/>
    </row>
    <row r="551" spans="3:14" x14ac:dyDescent="0.25">
      <c r="C551" s="53"/>
      <c r="F551" s="53"/>
      <c r="G551" s="53"/>
      <c r="J551" s="53"/>
      <c r="K551" s="53"/>
      <c r="N551" s="53"/>
    </row>
    <row r="552" spans="3:14" x14ac:dyDescent="0.25">
      <c r="C552" s="53"/>
      <c r="F552" s="53"/>
      <c r="G552" s="53"/>
      <c r="J552" s="53"/>
      <c r="K552" s="53"/>
      <c r="N552" s="53"/>
    </row>
    <row r="553" spans="3:14" x14ac:dyDescent="0.25">
      <c r="C553" s="53"/>
      <c r="F553" s="53"/>
      <c r="G553" s="53"/>
      <c r="J553" s="53"/>
      <c r="K553" s="53"/>
      <c r="N553" s="53"/>
    </row>
    <row r="554" spans="3:14" x14ac:dyDescent="0.25">
      <c r="C554" s="53"/>
      <c r="F554" s="53"/>
      <c r="G554" s="53"/>
      <c r="J554" s="53"/>
      <c r="K554" s="53"/>
      <c r="N554" s="53"/>
    </row>
    <row r="555" spans="3:14" x14ac:dyDescent="0.25">
      <c r="C555" s="53"/>
      <c r="F555" s="53"/>
      <c r="G555" s="53"/>
      <c r="J555" s="53"/>
      <c r="K555" s="53"/>
      <c r="N555" s="53"/>
    </row>
    <row r="556" spans="3:14" x14ac:dyDescent="0.25">
      <c r="C556" s="53"/>
      <c r="F556" s="53"/>
      <c r="G556" s="53"/>
      <c r="J556" s="53"/>
      <c r="K556" s="53"/>
      <c r="N556" s="53"/>
    </row>
    <row r="557" spans="3:14" x14ac:dyDescent="0.25">
      <c r="C557" s="53"/>
      <c r="F557" s="53"/>
      <c r="G557" s="53"/>
      <c r="J557" s="53"/>
      <c r="K557" s="53"/>
      <c r="N557" s="53"/>
    </row>
    <row r="558" spans="3:14" x14ac:dyDescent="0.25">
      <c r="C558" s="53"/>
      <c r="F558" s="53"/>
      <c r="G558" s="53"/>
      <c r="J558" s="53"/>
      <c r="K558" s="53"/>
      <c r="N558" s="53"/>
    </row>
    <row r="559" spans="3:14" x14ac:dyDescent="0.25">
      <c r="C559" s="53"/>
      <c r="F559" s="53"/>
      <c r="G559" s="53"/>
      <c r="J559" s="53"/>
      <c r="K559" s="53"/>
      <c r="N559" s="53"/>
    </row>
    <row r="560" spans="3:14" x14ac:dyDescent="0.25">
      <c r="C560" s="53"/>
      <c r="F560" s="53"/>
      <c r="G560" s="53"/>
      <c r="J560" s="53"/>
      <c r="K560" s="53"/>
      <c r="N560" s="53"/>
    </row>
    <row r="561" spans="3:14" x14ac:dyDescent="0.25">
      <c r="C561" s="53"/>
      <c r="F561" s="53"/>
      <c r="G561" s="53"/>
      <c r="J561" s="53"/>
      <c r="K561" s="53"/>
      <c r="N561" s="53"/>
    </row>
    <row r="562" spans="3:14" x14ac:dyDescent="0.25">
      <c r="C562" s="53"/>
      <c r="F562" s="53"/>
      <c r="G562" s="53"/>
      <c r="J562" s="53"/>
      <c r="K562" s="53"/>
      <c r="N562" s="53"/>
    </row>
    <row r="563" spans="3:14" x14ac:dyDescent="0.25">
      <c r="C563" s="53"/>
      <c r="F563" s="53"/>
      <c r="G563" s="53"/>
      <c r="J563" s="53"/>
      <c r="K563" s="53"/>
      <c r="N563" s="53"/>
    </row>
    <row r="564" spans="3:14" x14ac:dyDescent="0.25">
      <c r="C564" s="53"/>
      <c r="F564" s="53"/>
      <c r="G564" s="53"/>
      <c r="J564" s="53"/>
      <c r="K564" s="53"/>
      <c r="N564" s="53"/>
    </row>
    <row r="565" spans="3:14" x14ac:dyDescent="0.25">
      <c r="C565" s="53"/>
      <c r="F565" s="53"/>
      <c r="G565" s="53"/>
      <c r="J565" s="53"/>
      <c r="K565" s="53"/>
      <c r="N565" s="53"/>
    </row>
    <row r="566" spans="3:14" x14ac:dyDescent="0.25">
      <c r="C566" s="53"/>
      <c r="F566" s="53"/>
      <c r="G566" s="53"/>
      <c r="J566" s="53"/>
      <c r="K566" s="53"/>
      <c r="N566" s="53"/>
    </row>
    <row r="567" spans="3:14" x14ac:dyDescent="0.25">
      <c r="C567" s="53"/>
      <c r="F567" s="53"/>
      <c r="G567" s="53"/>
      <c r="J567" s="53"/>
      <c r="K567" s="53"/>
      <c r="N567" s="53"/>
    </row>
    <row r="568" spans="3:14" x14ac:dyDescent="0.25">
      <c r="C568" s="53"/>
      <c r="F568" s="53"/>
      <c r="G568" s="53"/>
      <c r="J568" s="53"/>
      <c r="K568" s="53"/>
      <c r="N568" s="53"/>
    </row>
    <row r="569" spans="3:14" x14ac:dyDescent="0.25">
      <c r="C569" s="53"/>
      <c r="F569" s="53"/>
      <c r="G569" s="53"/>
      <c r="J569" s="53"/>
      <c r="K569" s="53"/>
      <c r="N569" s="53"/>
    </row>
    <row r="570" spans="3:14" x14ac:dyDescent="0.25">
      <c r="C570" s="53"/>
      <c r="F570" s="53"/>
      <c r="G570" s="53"/>
      <c r="J570" s="53"/>
      <c r="K570" s="53"/>
      <c r="N570" s="53"/>
    </row>
    <row r="571" spans="3:14" x14ac:dyDescent="0.25">
      <c r="C571" s="53"/>
      <c r="F571" s="53"/>
      <c r="G571" s="53"/>
      <c r="J571" s="53"/>
      <c r="K571" s="53"/>
      <c r="N571" s="53"/>
    </row>
    <row r="572" spans="3:14" x14ac:dyDescent="0.25">
      <c r="C572" s="53"/>
      <c r="F572" s="53"/>
      <c r="G572" s="53"/>
      <c r="J572" s="53"/>
      <c r="K572" s="53"/>
      <c r="N572" s="53"/>
    </row>
    <row r="573" spans="3:14" x14ac:dyDescent="0.25">
      <c r="C573" s="53"/>
      <c r="F573" s="53"/>
      <c r="G573" s="53"/>
      <c r="J573" s="53"/>
      <c r="K573" s="53"/>
      <c r="N573" s="53"/>
    </row>
    <row r="574" spans="3:14" x14ac:dyDescent="0.25">
      <c r="C574" s="53"/>
      <c r="F574" s="53"/>
      <c r="G574" s="53"/>
      <c r="J574" s="53"/>
      <c r="K574" s="53"/>
      <c r="N574" s="53"/>
    </row>
    <row r="575" spans="3:14" x14ac:dyDescent="0.25">
      <c r="C575" s="53"/>
      <c r="F575" s="53"/>
      <c r="G575" s="53"/>
      <c r="J575" s="53"/>
      <c r="K575" s="53"/>
      <c r="N575" s="53"/>
    </row>
    <row r="576" spans="3:14" x14ac:dyDescent="0.25">
      <c r="C576" s="53"/>
      <c r="F576" s="53"/>
      <c r="G576" s="53"/>
      <c r="J576" s="53"/>
      <c r="K576" s="53"/>
      <c r="N576" s="53"/>
    </row>
    <row r="577" spans="3:14" x14ac:dyDescent="0.25">
      <c r="C577" s="53"/>
      <c r="F577" s="53"/>
      <c r="G577" s="53"/>
      <c r="J577" s="53"/>
      <c r="K577" s="53"/>
      <c r="N577" s="53"/>
    </row>
    <row r="578" spans="3:14" x14ac:dyDescent="0.25">
      <c r="C578" s="53"/>
      <c r="F578" s="53"/>
      <c r="G578" s="53"/>
      <c r="J578" s="53"/>
      <c r="K578" s="53"/>
      <c r="N578" s="53"/>
    </row>
    <row r="579" spans="3:14" x14ac:dyDescent="0.25">
      <c r="C579" s="53"/>
      <c r="F579" s="53"/>
      <c r="G579" s="53"/>
      <c r="J579" s="53"/>
      <c r="K579" s="53"/>
      <c r="N579" s="53"/>
    </row>
    <row r="580" spans="3:14" x14ac:dyDescent="0.25">
      <c r="C580" s="53"/>
      <c r="F580" s="53"/>
      <c r="G580" s="53"/>
      <c r="J580" s="53"/>
      <c r="K580" s="53"/>
      <c r="N580" s="53"/>
    </row>
    <row r="581" spans="3:14" x14ac:dyDescent="0.25">
      <c r="C581" s="53"/>
      <c r="F581" s="53"/>
      <c r="G581" s="53"/>
      <c r="J581" s="53"/>
      <c r="K581" s="53"/>
      <c r="N581" s="53"/>
    </row>
    <row r="582" spans="3:14" x14ac:dyDescent="0.25">
      <c r="C582" s="53"/>
      <c r="F582" s="53"/>
      <c r="G582" s="53"/>
      <c r="J582" s="53"/>
      <c r="K582" s="53"/>
      <c r="N582" s="53"/>
    </row>
    <row r="583" spans="3:14" x14ac:dyDescent="0.25">
      <c r="C583" s="53"/>
      <c r="F583" s="53"/>
      <c r="G583" s="53"/>
      <c r="J583" s="53"/>
      <c r="K583" s="53"/>
      <c r="N583" s="53"/>
    </row>
    <row r="584" spans="3:14" x14ac:dyDescent="0.25">
      <c r="C584" s="53"/>
      <c r="F584" s="53"/>
      <c r="G584" s="53"/>
      <c r="J584" s="53"/>
      <c r="K584" s="53"/>
      <c r="N584" s="53"/>
    </row>
    <row r="585" spans="3:14" x14ac:dyDescent="0.25">
      <c r="C585" s="53"/>
      <c r="F585" s="53"/>
      <c r="G585" s="53"/>
      <c r="J585" s="53"/>
      <c r="K585" s="53"/>
      <c r="N585" s="53"/>
    </row>
    <row r="586" spans="3:14" x14ac:dyDescent="0.25">
      <c r="C586" s="53"/>
      <c r="F586" s="53"/>
      <c r="G586" s="53"/>
      <c r="J586" s="53"/>
      <c r="K586" s="53"/>
      <c r="N586" s="53"/>
    </row>
    <row r="587" spans="3:14" x14ac:dyDescent="0.25">
      <c r="C587" s="53"/>
      <c r="F587" s="53"/>
      <c r="G587" s="53"/>
      <c r="J587" s="53"/>
      <c r="K587" s="53"/>
      <c r="N587" s="53"/>
    </row>
    <row r="588" spans="3:14" x14ac:dyDescent="0.25">
      <c r="C588" s="53"/>
      <c r="F588" s="53"/>
      <c r="G588" s="53"/>
      <c r="J588" s="53"/>
      <c r="K588" s="53"/>
      <c r="N588" s="53"/>
    </row>
    <row r="589" spans="3:14" x14ac:dyDescent="0.25">
      <c r="C589" s="53"/>
      <c r="F589" s="53"/>
      <c r="G589" s="53"/>
      <c r="J589" s="53"/>
      <c r="K589" s="53"/>
      <c r="N589" s="53"/>
    </row>
    <row r="590" spans="3:14" x14ac:dyDescent="0.25">
      <c r="C590" s="53"/>
      <c r="F590" s="53"/>
      <c r="G590" s="53"/>
      <c r="J590" s="53"/>
      <c r="K590" s="53"/>
      <c r="N590" s="53"/>
    </row>
    <row r="591" spans="3:14" x14ac:dyDescent="0.25">
      <c r="C591" s="53"/>
      <c r="F591" s="53"/>
      <c r="G591" s="53"/>
      <c r="J591" s="53"/>
      <c r="K591" s="53"/>
      <c r="N591" s="53"/>
    </row>
    <row r="592" spans="3:14" x14ac:dyDescent="0.25">
      <c r="C592" s="53"/>
      <c r="F592" s="53"/>
      <c r="G592" s="53"/>
      <c r="J592" s="53"/>
      <c r="K592" s="53"/>
      <c r="N592" s="53"/>
    </row>
    <row r="593" spans="3:14" x14ac:dyDescent="0.25">
      <c r="C593" s="53"/>
      <c r="F593" s="53"/>
      <c r="G593" s="53"/>
      <c r="J593" s="53"/>
      <c r="K593" s="53"/>
      <c r="N593" s="53"/>
    </row>
    <row r="594" spans="3:14" x14ac:dyDescent="0.25">
      <c r="C594" s="53"/>
      <c r="F594" s="53"/>
      <c r="G594" s="53"/>
      <c r="J594" s="53"/>
      <c r="K594" s="53"/>
      <c r="N594" s="53"/>
    </row>
    <row r="595" spans="3:14" x14ac:dyDescent="0.25">
      <c r="C595" s="53"/>
      <c r="F595" s="53"/>
      <c r="G595" s="53"/>
      <c r="J595" s="53"/>
      <c r="K595" s="53"/>
      <c r="N595" s="53"/>
    </row>
    <row r="596" spans="3:14" x14ac:dyDescent="0.25">
      <c r="C596" s="53"/>
      <c r="F596" s="53"/>
      <c r="G596" s="53"/>
      <c r="J596" s="53"/>
      <c r="K596" s="53"/>
      <c r="N596" s="53"/>
    </row>
    <row r="597" spans="3:14" x14ac:dyDescent="0.25">
      <c r="C597" s="53"/>
      <c r="F597" s="53"/>
      <c r="G597" s="53"/>
      <c r="J597" s="53"/>
      <c r="K597" s="53"/>
      <c r="N597" s="53"/>
    </row>
    <row r="598" spans="3:14" x14ac:dyDescent="0.25">
      <c r="C598" s="53"/>
      <c r="F598" s="53"/>
      <c r="G598" s="53"/>
      <c r="J598" s="53"/>
      <c r="K598" s="53"/>
      <c r="N598" s="53"/>
    </row>
    <row r="599" spans="3:14" x14ac:dyDescent="0.25">
      <c r="C599" s="53"/>
      <c r="F599" s="53"/>
      <c r="G599" s="53"/>
      <c r="J599" s="53"/>
      <c r="K599" s="53"/>
      <c r="N599" s="53"/>
    </row>
    <row r="600" spans="3:14" x14ac:dyDescent="0.25">
      <c r="C600" s="53"/>
      <c r="F600" s="53"/>
      <c r="G600" s="53"/>
      <c r="J600" s="53"/>
      <c r="K600" s="53"/>
      <c r="N600" s="53"/>
    </row>
    <row r="601" spans="3:14" x14ac:dyDescent="0.25">
      <c r="C601" s="53"/>
      <c r="F601" s="53"/>
      <c r="G601" s="53"/>
      <c r="J601" s="53"/>
      <c r="K601" s="53"/>
      <c r="N601" s="53"/>
    </row>
    <row r="602" spans="3:14" x14ac:dyDescent="0.25">
      <c r="C602" s="53"/>
      <c r="F602" s="53"/>
      <c r="G602" s="53"/>
      <c r="J602" s="53"/>
      <c r="K602" s="53"/>
      <c r="N602" s="53"/>
    </row>
    <row r="603" spans="3:14" x14ac:dyDescent="0.25">
      <c r="C603" s="53"/>
      <c r="F603" s="53"/>
      <c r="G603" s="53"/>
      <c r="J603" s="53"/>
      <c r="K603" s="53"/>
      <c r="N603" s="53"/>
    </row>
    <row r="604" spans="3:14" x14ac:dyDescent="0.25">
      <c r="C604" s="53"/>
      <c r="F604" s="53"/>
      <c r="G604" s="53"/>
      <c r="J604" s="53"/>
      <c r="K604" s="53"/>
      <c r="N604" s="53"/>
    </row>
    <row r="605" spans="3:14" x14ac:dyDescent="0.25">
      <c r="C605" s="53"/>
      <c r="F605" s="53"/>
      <c r="G605" s="53"/>
      <c r="J605" s="53"/>
      <c r="K605" s="53"/>
      <c r="N605" s="53"/>
    </row>
    <row r="606" spans="3:14" x14ac:dyDescent="0.25">
      <c r="C606" s="53"/>
      <c r="F606" s="53"/>
      <c r="G606" s="53"/>
      <c r="J606" s="53"/>
      <c r="K606" s="53"/>
      <c r="N606" s="53"/>
    </row>
    <row r="607" spans="3:14" x14ac:dyDescent="0.25">
      <c r="C607" s="53"/>
      <c r="F607" s="53"/>
      <c r="G607" s="53"/>
      <c r="J607" s="53"/>
      <c r="K607" s="53"/>
      <c r="N607" s="53"/>
    </row>
    <row r="608" spans="3:14" x14ac:dyDescent="0.25">
      <c r="C608" s="53"/>
      <c r="F608" s="53"/>
      <c r="G608" s="53"/>
      <c r="J608" s="53"/>
      <c r="K608" s="53"/>
      <c r="N608" s="53"/>
    </row>
    <row r="609" spans="3:14" x14ac:dyDescent="0.25">
      <c r="C609" s="53"/>
      <c r="F609" s="53"/>
      <c r="G609" s="53"/>
      <c r="J609" s="53"/>
      <c r="K609" s="53"/>
      <c r="N609" s="53"/>
    </row>
    <row r="610" spans="3:14" x14ac:dyDescent="0.25">
      <c r="C610" s="53"/>
      <c r="F610" s="53"/>
      <c r="G610" s="53"/>
      <c r="J610" s="53"/>
      <c r="K610" s="53"/>
      <c r="N610" s="53"/>
    </row>
    <row r="611" spans="3:14" x14ac:dyDescent="0.25">
      <c r="C611" s="53"/>
      <c r="F611" s="53"/>
      <c r="G611" s="53"/>
      <c r="J611" s="53"/>
      <c r="K611" s="53"/>
      <c r="N611" s="53"/>
    </row>
    <row r="612" spans="3:14" x14ac:dyDescent="0.25">
      <c r="C612" s="53"/>
      <c r="F612" s="53"/>
      <c r="G612" s="53"/>
      <c r="J612" s="53"/>
      <c r="K612" s="53"/>
      <c r="N612" s="53"/>
    </row>
    <row r="613" spans="3:14" x14ac:dyDescent="0.25">
      <c r="C613" s="53"/>
      <c r="F613" s="53"/>
      <c r="G613" s="53"/>
      <c r="J613" s="53"/>
      <c r="K613" s="53"/>
      <c r="N613" s="53"/>
    </row>
    <row r="614" spans="3:14" x14ac:dyDescent="0.25">
      <c r="C614" s="53"/>
      <c r="F614" s="53"/>
      <c r="G614" s="53"/>
      <c r="J614" s="53"/>
      <c r="K614" s="53"/>
      <c r="N614" s="53"/>
    </row>
    <row r="615" spans="3:14" x14ac:dyDescent="0.25">
      <c r="C615" s="53"/>
      <c r="F615" s="53"/>
      <c r="G615" s="53"/>
      <c r="J615" s="53"/>
      <c r="K615" s="53"/>
      <c r="N615" s="53"/>
    </row>
    <row r="616" spans="3:14" x14ac:dyDescent="0.25">
      <c r="C616" s="53"/>
      <c r="F616" s="53"/>
      <c r="G616" s="53"/>
      <c r="J616" s="53"/>
      <c r="K616" s="53"/>
      <c r="N616" s="53"/>
    </row>
    <row r="617" spans="3:14" x14ac:dyDescent="0.25">
      <c r="C617" s="53"/>
      <c r="F617" s="53"/>
      <c r="G617" s="53"/>
      <c r="J617" s="53"/>
      <c r="K617" s="53"/>
      <c r="N617" s="53"/>
    </row>
    <row r="618" spans="3:14" x14ac:dyDescent="0.25">
      <c r="C618" s="53"/>
      <c r="F618" s="53"/>
      <c r="G618" s="53"/>
      <c r="J618" s="53"/>
      <c r="K618" s="53"/>
      <c r="N618" s="53"/>
    </row>
    <row r="619" spans="3:14" x14ac:dyDescent="0.25">
      <c r="C619" s="53"/>
      <c r="F619" s="53"/>
      <c r="G619" s="53"/>
      <c r="J619" s="53"/>
      <c r="K619" s="53"/>
      <c r="N619" s="53"/>
    </row>
    <row r="620" spans="3:14" x14ac:dyDescent="0.25">
      <c r="C620" s="53"/>
      <c r="F620" s="53"/>
      <c r="G620" s="53"/>
      <c r="J620" s="53"/>
      <c r="K620" s="53"/>
      <c r="N620" s="53"/>
    </row>
    <row r="621" spans="3:14" x14ac:dyDescent="0.25">
      <c r="C621" s="53"/>
      <c r="F621" s="53"/>
      <c r="G621" s="53"/>
      <c r="J621" s="53"/>
      <c r="K621" s="53"/>
      <c r="N621" s="53"/>
    </row>
    <row r="622" spans="3:14" x14ac:dyDescent="0.25">
      <c r="C622" s="53"/>
      <c r="F622" s="53"/>
      <c r="G622" s="53"/>
      <c r="J622" s="53"/>
      <c r="K622" s="53"/>
      <c r="N622" s="53"/>
    </row>
    <row r="623" spans="3:14" x14ac:dyDescent="0.25">
      <c r="C623" s="53"/>
      <c r="F623" s="53"/>
      <c r="G623" s="53"/>
      <c r="J623" s="53"/>
      <c r="K623" s="53"/>
      <c r="N623" s="53"/>
    </row>
    <row r="624" spans="3:14" x14ac:dyDescent="0.25">
      <c r="C624" s="53"/>
      <c r="F624" s="53"/>
      <c r="G624" s="53"/>
      <c r="J624" s="53"/>
      <c r="K624" s="53"/>
      <c r="N624" s="53"/>
    </row>
    <row r="625" spans="3:14" x14ac:dyDescent="0.25">
      <c r="C625" s="53"/>
      <c r="F625" s="53"/>
      <c r="G625" s="53"/>
      <c r="J625" s="53"/>
      <c r="K625" s="53"/>
      <c r="N625" s="53"/>
    </row>
    <row r="626" spans="3:14" x14ac:dyDescent="0.25">
      <c r="C626" s="53"/>
      <c r="F626" s="53"/>
      <c r="G626" s="53"/>
      <c r="J626" s="53"/>
      <c r="K626" s="53"/>
      <c r="N626" s="53"/>
    </row>
    <row r="627" spans="3:14" x14ac:dyDescent="0.25">
      <c r="C627" s="53"/>
      <c r="F627" s="53"/>
      <c r="G627" s="53"/>
      <c r="J627" s="53"/>
      <c r="K627" s="53"/>
      <c r="N627" s="53"/>
    </row>
    <row r="628" spans="3:14" x14ac:dyDescent="0.25">
      <c r="C628" s="53"/>
      <c r="F628" s="53"/>
      <c r="G628" s="53"/>
      <c r="J628" s="53"/>
      <c r="K628" s="53"/>
      <c r="N628" s="53"/>
    </row>
    <row r="629" spans="3:14" x14ac:dyDescent="0.25">
      <c r="C629" s="53"/>
      <c r="F629" s="53"/>
      <c r="G629" s="53"/>
      <c r="J629" s="53"/>
      <c r="K629" s="53"/>
      <c r="N629" s="53"/>
    </row>
    <row r="630" spans="3:14" x14ac:dyDescent="0.25">
      <c r="C630" s="53"/>
      <c r="F630" s="53"/>
      <c r="G630" s="53"/>
      <c r="J630" s="53"/>
      <c r="K630" s="53"/>
      <c r="N630" s="53"/>
    </row>
    <row r="631" spans="3:14" x14ac:dyDescent="0.25">
      <c r="C631" s="53"/>
      <c r="F631" s="53"/>
      <c r="G631" s="53"/>
      <c r="J631" s="53"/>
      <c r="K631" s="53"/>
      <c r="N631" s="53"/>
    </row>
    <row r="632" spans="3:14" x14ac:dyDescent="0.25">
      <c r="C632" s="53"/>
      <c r="F632" s="53"/>
      <c r="G632" s="53"/>
      <c r="J632" s="53"/>
      <c r="K632" s="53"/>
      <c r="N632" s="53"/>
    </row>
    <row r="633" spans="3:14" x14ac:dyDescent="0.25">
      <c r="C633" s="53"/>
      <c r="F633" s="53"/>
      <c r="G633" s="53"/>
      <c r="J633" s="53"/>
      <c r="K633" s="53"/>
      <c r="N633" s="53"/>
    </row>
    <row r="634" spans="3:14" x14ac:dyDescent="0.25">
      <c r="C634" s="53"/>
      <c r="F634" s="53"/>
      <c r="G634" s="53"/>
      <c r="J634" s="53"/>
      <c r="K634" s="53"/>
      <c r="N634" s="53"/>
    </row>
    <row r="635" spans="3:14" x14ac:dyDescent="0.25">
      <c r="C635" s="53"/>
      <c r="F635" s="53"/>
      <c r="G635" s="53"/>
      <c r="J635" s="53"/>
      <c r="K635" s="53"/>
      <c r="N635" s="53"/>
    </row>
    <row r="636" spans="3:14" x14ac:dyDescent="0.25">
      <c r="C636" s="53"/>
      <c r="F636" s="53"/>
      <c r="G636" s="53"/>
      <c r="J636" s="53"/>
      <c r="K636" s="53"/>
      <c r="N636" s="53"/>
    </row>
    <row r="637" spans="3:14" x14ac:dyDescent="0.25">
      <c r="C637" s="53"/>
      <c r="F637" s="53"/>
      <c r="G637" s="53"/>
      <c r="J637" s="53"/>
      <c r="K637" s="53"/>
      <c r="N637" s="53"/>
    </row>
    <row r="638" spans="3:14" x14ac:dyDescent="0.25">
      <c r="C638" s="53"/>
      <c r="F638" s="53"/>
      <c r="G638" s="53"/>
      <c r="J638" s="53"/>
      <c r="K638" s="53"/>
      <c r="N638" s="53"/>
    </row>
    <row r="639" spans="3:14" x14ac:dyDescent="0.25">
      <c r="C639" s="53"/>
      <c r="F639" s="53"/>
      <c r="G639" s="53"/>
      <c r="J639" s="53"/>
      <c r="K639" s="53"/>
      <c r="N639" s="53"/>
    </row>
    <row r="640" spans="3:14" x14ac:dyDescent="0.25">
      <c r="C640" s="53"/>
      <c r="F640" s="53"/>
      <c r="G640" s="53"/>
      <c r="J640" s="53"/>
      <c r="K640" s="53"/>
      <c r="N640" s="53"/>
    </row>
    <row r="641" spans="3:14" x14ac:dyDescent="0.25">
      <c r="C641" s="53"/>
      <c r="F641" s="53"/>
      <c r="G641" s="53"/>
      <c r="J641" s="53"/>
      <c r="K641" s="53"/>
      <c r="N641" s="53"/>
    </row>
    <row r="642" spans="3:14" x14ac:dyDescent="0.25">
      <c r="C642" s="53"/>
      <c r="F642" s="53"/>
      <c r="G642" s="53"/>
      <c r="J642" s="53"/>
      <c r="K642" s="53"/>
      <c r="N642" s="53"/>
    </row>
    <row r="643" spans="3:14" x14ac:dyDescent="0.25">
      <c r="C643" s="53"/>
      <c r="F643" s="53"/>
      <c r="G643" s="53"/>
      <c r="J643" s="53"/>
      <c r="K643" s="53"/>
      <c r="N643" s="53"/>
    </row>
    <row r="644" spans="3:14" x14ac:dyDescent="0.25">
      <c r="C644" s="53"/>
      <c r="F644" s="53"/>
      <c r="G644" s="53"/>
      <c r="J644" s="53"/>
      <c r="K644" s="53"/>
      <c r="N644" s="53"/>
    </row>
    <row r="645" spans="3:14" x14ac:dyDescent="0.25">
      <c r="C645" s="53"/>
      <c r="F645" s="53"/>
      <c r="G645" s="53"/>
      <c r="J645" s="53"/>
      <c r="K645" s="53"/>
      <c r="N645" s="53"/>
    </row>
    <row r="646" spans="3:14" x14ac:dyDescent="0.25">
      <c r="C646" s="53"/>
      <c r="F646" s="53"/>
      <c r="G646" s="53"/>
      <c r="J646" s="53"/>
      <c r="K646" s="53"/>
      <c r="N646" s="53"/>
    </row>
    <row r="647" spans="3:14" x14ac:dyDescent="0.25">
      <c r="C647" s="53"/>
      <c r="F647" s="53"/>
      <c r="G647" s="53"/>
      <c r="J647" s="53"/>
      <c r="K647" s="53"/>
      <c r="N647" s="53"/>
    </row>
    <row r="648" spans="3:14" x14ac:dyDescent="0.25">
      <c r="C648" s="53"/>
      <c r="F648" s="53"/>
      <c r="G648" s="53"/>
      <c r="J648" s="53"/>
      <c r="K648" s="53"/>
      <c r="N648" s="53"/>
    </row>
    <row r="649" spans="3:14" x14ac:dyDescent="0.25">
      <c r="C649" s="53"/>
      <c r="F649" s="53"/>
      <c r="G649" s="53"/>
      <c r="J649" s="53"/>
      <c r="K649" s="53"/>
      <c r="N649" s="53"/>
    </row>
    <row r="650" spans="3:14" x14ac:dyDescent="0.25">
      <c r="C650" s="53"/>
      <c r="F650" s="53"/>
      <c r="G650" s="53"/>
      <c r="J650" s="53"/>
      <c r="K650" s="53"/>
      <c r="N650" s="53"/>
    </row>
    <row r="651" spans="3:14" x14ac:dyDescent="0.25">
      <c r="C651" s="53"/>
      <c r="F651" s="53"/>
      <c r="G651" s="53"/>
      <c r="J651" s="53"/>
      <c r="K651" s="53"/>
      <c r="N651" s="53"/>
    </row>
    <row r="652" spans="3:14" x14ac:dyDescent="0.25">
      <c r="C652" s="53"/>
      <c r="F652" s="53"/>
      <c r="G652" s="53"/>
      <c r="J652" s="53"/>
      <c r="K652" s="53"/>
      <c r="N652" s="53"/>
    </row>
    <row r="653" spans="3:14" x14ac:dyDescent="0.25">
      <c r="C653" s="53"/>
      <c r="F653" s="53"/>
      <c r="G653" s="53"/>
      <c r="J653" s="53"/>
      <c r="K653" s="53"/>
      <c r="N653" s="53"/>
    </row>
    <row r="654" spans="3:14" x14ac:dyDescent="0.25">
      <c r="C654" s="53"/>
      <c r="F654" s="53"/>
      <c r="G654" s="53"/>
      <c r="J654" s="53"/>
      <c r="K654" s="53"/>
      <c r="N654" s="53"/>
    </row>
    <row r="655" spans="3:14" x14ac:dyDescent="0.25">
      <c r="C655" s="53"/>
      <c r="F655" s="53"/>
      <c r="G655" s="53"/>
      <c r="J655" s="53"/>
      <c r="K655" s="53"/>
      <c r="N655" s="53"/>
    </row>
    <row r="656" spans="3:14" x14ac:dyDescent="0.25">
      <c r="C656" s="53"/>
      <c r="F656" s="53"/>
      <c r="G656" s="53"/>
      <c r="J656" s="53"/>
      <c r="K656" s="53"/>
      <c r="N656" s="53"/>
    </row>
    <row r="657" spans="3:14" x14ac:dyDescent="0.25">
      <c r="C657" s="53"/>
      <c r="F657" s="53"/>
      <c r="G657" s="53"/>
      <c r="J657" s="53"/>
      <c r="K657" s="53"/>
      <c r="N657" s="53"/>
    </row>
    <row r="658" spans="3:14" x14ac:dyDescent="0.25">
      <c r="C658" s="53"/>
      <c r="F658" s="53"/>
      <c r="G658" s="53"/>
      <c r="J658" s="53"/>
      <c r="K658" s="53"/>
      <c r="N658" s="53"/>
    </row>
    <row r="659" spans="3:14" x14ac:dyDescent="0.25">
      <c r="C659" s="53"/>
      <c r="F659" s="53"/>
      <c r="G659" s="53"/>
      <c r="J659" s="53"/>
      <c r="K659" s="53"/>
      <c r="N659" s="53"/>
    </row>
    <row r="660" spans="3:14" x14ac:dyDescent="0.25">
      <c r="C660" s="53"/>
      <c r="F660" s="53"/>
      <c r="G660" s="53"/>
      <c r="J660" s="53"/>
      <c r="K660" s="53"/>
      <c r="N660" s="53"/>
    </row>
    <row r="661" spans="3:14" x14ac:dyDescent="0.25">
      <c r="C661" s="53"/>
      <c r="F661" s="53"/>
      <c r="G661" s="53"/>
      <c r="J661" s="53"/>
      <c r="K661" s="53"/>
      <c r="N661" s="53"/>
    </row>
    <row r="662" spans="3:14" x14ac:dyDescent="0.25">
      <c r="C662" s="53"/>
      <c r="F662" s="53"/>
      <c r="G662" s="53"/>
      <c r="J662" s="53"/>
      <c r="K662" s="53"/>
      <c r="N662" s="53"/>
    </row>
    <row r="663" spans="3:14" x14ac:dyDescent="0.25">
      <c r="C663" s="53"/>
      <c r="F663" s="53"/>
      <c r="G663" s="53"/>
      <c r="J663" s="53"/>
      <c r="K663" s="53"/>
      <c r="N663" s="53"/>
    </row>
    <row r="664" spans="3:14" x14ac:dyDescent="0.25">
      <c r="C664" s="53"/>
      <c r="F664" s="53"/>
      <c r="G664" s="53"/>
      <c r="J664" s="53"/>
      <c r="K664" s="53"/>
      <c r="N664" s="53"/>
    </row>
    <row r="665" spans="3:14" x14ac:dyDescent="0.25">
      <c r="C665" s="53"/>
      <c r="F665" s="53"/>
      <c r="G665" s="53"/>
      <c r="J665" s="53"/>
      <c r="K665" s="53"/>
      <c r="N665" s="53"/>
    </row>
    <row r="666" spans="3:14" x14ac:dyDescent="0.25">
      <c r="C666" s="53"/>
      <c r="F666" s="53"/>
      <c r="G666" s="53"/>
      <c r="J666" s="53"/>
      <c r="K666" s="53"/>
      <c r="N666" s="53"/>
    </row>
    <row r="667" spans="3:14" x14ac:dyDescent="0.25">
      <c r="C667" s="53"/>
      <c r="F667" s="53"/>
      <c r="G667" s="53"/>
      <c r="J667" s="53"/>
      <c r="K667" s="53"/>
      <c r="N667" s="53"/>
    </row>
    <row r="668" spans="3:14" x14ac:dyDescent="0.25">
      <c r="C668" s="53"/>
      <c r="F668" s="53"/>
      <c r="G668" s="53"/>
      <c r="J668" s="53"/>
      <c r="K668" s="53"/>
      <c r="N668" s="53"/>
    </row>
    <row r="669" spans="3:14" x14ac:dyDescent="0.25">
      <c r="C669" s="53"/>
      <c r="F669" s="53"/>
      <c r="G669" s="53"/>
      <c r="J669" s="53"/>
      <c r="K669" s="53"/>
      <c r="N669" s="53"/>
    </row>
    <row r="670" spans="3:14" x14ac:dyDescent="0.25">
      <c r="C670" s="53"/>
      <c r="F670" s="53"/>
      <c r="G670" s="53"/>
      <c r="J670" s="53"/>
      <c r="K670" s="53"/>
      <c r="N670" s="53"/>
    </row>
    <row r="671" spans="3:14" x14ac:dyDescent="0.25">
      <c r="C671" s="53"/>
      <c r="F671" s="53"/>
      <c r="G671" s="53"/>
      <c r="J671" s="53"/>
      <c r="K671" s="53"/>
      <c r="N671" s="53"/>
    </row>
    <row r="672" spans="3:14" x14ac:dyDescent="0.25">
      <c r="C672" s="53"/>
      <c r="F672" s="53"/>
      <c r="G672" s="53"/>
      <c r="J672" s="53"/>
      <c r="K672" s="53"/>
      <c r="N672" s="53"/>
    </row>
    <row r="673" spans="3:14" x14ac:dyDescent="0.25">
      <c r="C673" s="53"/>
      <c r="F673" s="53"/>
      <c r="G673" s="53"/>
      <c r="J673" s="53"/>
      <c r="K673" s="53"/>
      <c r="N673" s="53"/>
    </row>
    <row r="674" spans="3:14" x14ac:dyDescent="0.25">
      <c r="C674" s="53"/>
      <c r="F674" s="53"/>
      <c r="G674" s="53"/>
      <c r="J674" s="53"/>
      <c r="K674" s="53"/>
      <c r="N674" s="53"/>
    </row>
    <row r="675" spans="3:14" x14ac:dyDescent="0.25">
      <c r="C675" s="53"/>
      <c r="F675" s="53"/>
      <c r="G675" s="53"/>
      <c r="J675" s="53"/>
      <c r="K675" s="53"/>
      <c r="N675" s="53"/>
    </row>
    <row r="676" spans="3:14" x14ac:dyDescent="0.25">
      <c r="C676" s="53"/>
      <c r="F676" s="53"/>
      <c r="G676" s="53"/>
      <c r="J676" s="53"/>
      <c r="K676" s="53"/>
      <c r="N676" s="53"/>
    </row>
    <row r="677" spans="3:14" x14ac:dyDescent="0.25">
      <c r="C677" s="53"/>
      <c r="F677" s="53"/>
      <c r="G677" s="53"/>
      <c r="J677" s="53"/>
      <c r="K677" s="53"/>
      <c r="N677" s="53"/>
    </row>
    <row r="678" spans="3:14" x14ac:dyDescent="0.25">
      <c r="C678" s="53"/>
      <c r="F678" s="53"/>
      <c r="G678" s="53"/>
      <c r="J678" s="53"/>
      <c r="K678" s="53"/>
      <c r="N678" s="53"/>
    </row>
    <row r="679" spans="3:14" x14ac:dyDescent="0.25">
      <c r="C679" s="53"/>
      <c r="F679" s="53"/>
      <c r="G679" s="53"/>
      <c r="J679" s="53"/>
      <c r="K679" s="53"/>
      <c r="N679" s="53"/>
    </row>
    <row r="680" spans="3:14" x14ac:dyDescent="0.25">
      <c r="C680" s="53"/>
      <c r="F680" s="53"/>
      <c r="G680" s="53"/>
      <c r="J680" s="53"/>
      <c r="K680" s="53"/>
      <c r="N680" s="53"/>
    </row>
    <row r="681" spans="3:14" x14ac:dyDescent="0.25">
      <c r="C681" s="53"/>
      <c r="F681" s="53"/>
      <c r="G681" s="53"/>
      <c r="J681" s="53"/>
      <c r="K681" s="53"/>
      <c r="N681" s="53"/>
    </row>
    <row r="682" spans="3:14" x14ac:dyDescent="0.25">
      <c r="C682" s="53"/>
      <c r="F682" s="53"/>
      <c r="G682" s="53"/>
      <c r="J682" s="53"/>
      <c r="K682" s="53"/>
      <c r="N682" s="53"/>
    </row>
    <row r="683" spans="3:14" x14ac:dyDescent="0.25">
      <c r="C683" s="53"/>
      <c r="F683" s="53"/>
      <c r="G683" s="53"/>
      <c r="J683" s="53"/>
      <c r="K683" s="53"/>
      <c r="N683" s="53"/>
    </row>
    <row r="684" spans="3:14" x14ac:dyDescent="0.25">
      <c r="C684" s="53"/>
      <c r="F684" s="53"/>
      <c r="G684" s="53"/>
      <c r="J684" s="53"/>
      <c r="K684" s="53"/>
      <c r="N684" s="53"/>
    </row>
    <row r="685" spans="3:14" x14ac:dyDescent="0.25">
      <c r="C685" s="53"/>
      <c r="F685" s="53"/>
      <c r="G685" s="53"/>
      <c r="J685" s="53"/>
      <c r="K685" s="53"/>
      <c r="N685" s="53"/>
    </row>
    <row r="686" spans="3:14" x14ac:dyDescent="0.25">
      <c r="C686" s="53"/>
      <c r="F686" s="53"/>
      <c r="G686" s="53"/>
      <c r="J686" s="53"/>
      <c r="K686" s="53"/>
      <c r="N686" s="53"/>
    </row>
    <row r="687" spans="3:14" x14ac:dyDescent="0.25">
      <c r="C687" s="53"/>
      <c r="F687" s="53"/>
      <c r="G687" s="53"/>
      <c r="J687" s="53"/>
      <c r="K687" s="53"/>
      <c r="N687" s="53"/>
    </row>
    <row r="688" spans="3:14" x14ac:dyDescent="0.25">
      <c r="C688" s="53"/>
      <c r="F688" s="53"/>
      <c r="G688" s="53"/>
      <c r="J688" s="53"/>
      <c r="K688" s="53"/>
      <c r="N688" s="53"/>
    </row>
    <row r="689" spans="3:14" x14ac:dyDescent="0.25">
      <c r="C689" s="53"/>
      <c r="F689" s="53"/>
      <c r="G689" s="53"/>
      <c r="J689" s="53"/>
      <c r="K689" s="53"/>
      <c r="N689" s="53"/>
    </row>
    <row r="690" spans="3:14" x14ac:dyDescent="0.25">
      <c r="C690" s="53"/>
      <c r="F690" s="53"/>
      <c r="G690" s="53"/>
      <c r="J690" s="53"/>
      <c r="K690" s="53"/>
      <c r="N690" s="53"/>
    </row>
    <row r="691" spans="3:14" x14ac:dyDescent="0.25">
      <c r="C691" s="53"/>
      <c r="F691" s="53"/>
      <c r="G691" s="53"/>
      <c r="J691" s="53"/>
      <c r="K691" s="53"/>
      <c r="N691" s="53"/>
    </row>
    <row r="692" spans="3:14" x14ac:dyDescent="0.25">
      <c r="C692" s="53"/>
      <c r="F692" s="53"/>
      <c r="G692" s="53"/>
      <c r="J692" s="53"/>
      <c r="K692" s="53"/>
      <c r="N692" s="53"/>
    </row>
    <row r="693" spans="3:14" x14ac:dyDescent="0.25">
      <c r="C693" s="53"/>
      <c r="F693" s="53"/>
      <c r="G693" s="53"/>
      <c r="J693" s="53"/>
      <c r="K693" s="53"/>
      <c r="N693" s="53"/>
    </row>
    <row r="694" spans="3:14" x14ac:dyDescent="0.25">
      <c r="C694" s="53"/>
      <c r="F694" s="53"/>
      <c r="G694" s="53"/>
      <c r="J694" s="53"/>
      <c r="K694" s="53"/>
      <c r="N694" s="53"/>
    </row>
    <row r="695" spans="3:14" x14ac:dyDescent="0.25">
      <c r="C695" s="53"/>
      <c r="F695" s="53"/>
      <c r="G695" s="53"/>
      <c r="J695" s="53"/>
      <c r="K695" s="53"/>
      <c r="N695" s="53"/>
    </row>
    <row r="696" spans="3:14" x14ac:dyDescent="0.25">
      <c r="C696" s="53"/>
      <c r="F696" s="53"/>
      <c r="G696" s="53"/>
      <c r="J696" s="53"/>
      <c r="K696" s="53"/>
      <c r="N696" s="53"/>
    </row>
    <row r="697" spans="3:14" x14ac:dyDescent="0.25">
      <c r="C697" s="53"/>
      <c r="F697" s="53"/>
      <c r="G697" s="53"/>
      <c r="J697" s="53"/>
      <c r="K697" s="53"/>
      <c r="N697" s="53"/>
    </row>
    <row r="698" spans="3:14" x14ac:dyDescent="0.25">
      <c r="C698" s="53"/>
      <c r="F698" s="53"/>
      <c r="G698" s="53"/>
      <c r="J698" s="53"/>
      <c r="K698" s="53"/>
      <c r="N698" s="53"/>
    </row>
    <row r="699" spans="3:14" x14ac:dyDescent="0.25">
      <c r="C699" s="53"/>
      <c r="F699" s="53"/>
      <c r="G699" s="53"/>
      <c r="J699" s="53"/>
      <c r="K699" s="53"/>
      <c r="N699" s="53"/>
    </row>
    <row r="700" spans="3:14" x14ac:dyDescent="0.25">
      <c r="C700" s="53"/>
      <c r="F700" s="53"/>
      <c r="G700" s="53"/>
      <c r="J700" s="53"/>
      <c r="K700" s="53"/>
      <c r="N700" s="53"/>
    </row>
    <row r="701" spans="3:14" x14ac:dyDescent="0.25">
      <c r="C701" s="53"/>
      <c r="F701" s="53"/>
      <c r="G701" s="53"/>
      <c r="J701" s="53"/>
      <c r="K701" s="53"/>
      <c r="N701" s="53"/>
    </row>
    <row r="702" spans="3:14" x14ac:dyDescent="0.25">
      <c r="C702" s="53"/>
      <c r="F702" s="53"/>
      <c r="G702" s="53"/>
      <c r="J702" s="53"/>
      <c r="K702" s="53"/>
      <c r="N702" s="53"/>
    </row>
    <row r="703" spans="3:14" x14ac:dyDescent="0.25">
      <c r="C703" s="53"/>
      <c r="F703" s="53"/>
      <c r="G703" s="53"/>
      <c r="J703" s="53"/>
      <c r="K703" s="53"/>
      <c r="N703" s="53"/>
    </row>
    <row r="704" spans="3:14" x14ac:dyDescent="0.25">
      <c r="C704" s="53"/>
      <c r="F704" s="53"/>
      <c r="G704" s="53"/>
      <c r="J704" s="53"/>
      <c r="K704" s="53"/>
      <c r="N704" s="53"/>
    </row>
    <row r="705" spans="3:14" x14ac:dyDescent="0.25">
      <c r="C705" s="53"/>
      <c r="F705" s="53"/>
      <c r="G705" s="53"/>
      <c r="J705" s="53"/>
      <c r="K705" s="53"/>
      <c r="N705" s="53"/>
    </row>
    <row r="706" spans="3:14" x14ac:dyDescent="0.25">
      <c r="C706" s="53"/>
      <c r="F706" s="53"/>
      <c r="G706" s="53"/>
      <c r="J706" s="53"/>
      <c r="K706" s="53"/>
      <c r="N706" s="53"/>
    </row>
    <row r="707" spans="3:14" x14ac:dyDescent="0.25">
      <c r="C707" s="53"/>
      <c r="F707" s="53"/>
      <c r="G707" s="53"/>
      <c r="J707" s="53"/>
      <c r="K707" s="53"/>
      <c r="N707" s="53"/>
    </row>
    <row r="708" spans="3:14" x14ac:dyDescent="0.25">
      <c r="C708" s="53"/>
      <c r="F708" s="53"/>
      <c r="G708" s="53"/>
      <c r="J708" s="53"/>
      <c r="K708" s="53"/>
      <c r="N708" s="53"/>
    </row>
    <row r="709" spans="3:14" x14ac:dyDescent="0.25">
      <c r="C709" s="53"/>
      <c r="F709" s="53"/>
      <c r="G709" s="53"/>
      <c r="J709" s="53"/>
      <c r="K709" s="53"/>
      <c r="N709" s="53"/>
    </row>
    <row r="710" spans="3:14" x14ac:dyDescent="0.25">
      <c r="C710" s="53"/>
      <c r="F710" s="53"/>
      <c r="G710" s="53"/>
      <c r="J710" s="53"/>
      <c r="K710" s="53"/>
      <c r="N710" s="53"/>
    </row>
    <row r="711" spans="3:14" x14ac:dyDescent="0.25">
      <c r="C711" s="53"/>
      <c r="F711" s="53"/>
      <c r="G711" s="53"/>
      <c r="J711" s="53"/>
      <c r="K711" s="53"/>
      <c r="N711" s="53"/>
    </row>
    <row r="712" spans="3:14" x14ac:dyDescent="0.25">
      <c r="C712" s="53"/>
      <c r="F712" s="53"/>
      <c r="G712" s="53"/>
      <c r="J712" s="53"/>
      <c r="K712" s="53"/>
      <c r="N712" s="53"/>
    </row>
    <row r="713" spans="3:14" x14ac:dyDescent="0.25">
      <c r="C713" s="53"/>
      <c r="F713" s="53"/>
      <c r="G713" s="53"/>
      <c r="J713" s="53"/>
      <c r="K713" s="53"/>
      <c r="N713" s="53"/>
    </row>
    <row r="714" spans="3:14" x14ac:dyDescent="0.25">
      <c r="C714" s="53"/>
      <c r="F714" s="53"/>
      <c r="G714" s="53"/>
      <c r="J714" s="53"/>
      <c r="K714" s="53"/>
      <c r="N714" s="53"/>
    </row>
    <row r="715" spans="3:14" x14ac:dyDescent="0.25">
      <c r="C715" s="53"/>
      <c r="F715" s="53"/>
      <c r="G715" s="53"/>
      <c r="J715" s="53"/>
      <c r="K715" s="53"/>
      <c r="N715" s="53"/>
    </row>
    <row r="716" spans="3:14" x14ac:dyDescent="0.25">
      <c r="C716" s="53"/>
      <c r="F716" s="53"/>
      <c r="G716" s="53"/>
      <c r="J716" s="53"/>
      <c r="K716" s="53"/>
      <c r="N716" s="53"/>
    </row>
    <row r="717" spans="3:14" x14ac:dyDescent="0.25">
      <c r="C717" s="53"/>
      <c r="F717" s="53"/>
      <c r="G717" s="53"/>
      <c r="J717" s="53"/>
      <c r="K717" s="53"/>
      <c r="N717" s="53"/>
    </row>
    <row r="718" spans="3:14" x14ac:dyDescent="0.25">
      <c r="C718" s="53"/>
      <c r="F718" s="53"/>
      <c r="G718" s="53"/>
      <c r="J718" s="53"/>
      <c r="K718" s="53"/>
      <c r="N718" s="53"/>
    </row>
    <row r="719" spans="3:14" x14ac:dyDescent="0.25">
      <c r="C719" s="53"/>
      <c r="F719" s="53"/>
      <c r="G719" s="53"/>
      <c r="J719" s="53"/>
      <c r="K719" s="53"/>
      <c r="N719" s="53"/>
    </row>
    <row r="720" spans="3:14" x14ac:dyDescent="0.25">
      <c r="C720" s="53"/>
      <c r="F720" s="53"/>
      <c r="G720" s="53"/>
      <c r="J720" s="53"/>
      <c r="K720" s="53"/>
      <c r="N720" s="53"/>
    </row>
    <row r="721" spans="3:14" x14ac:dyDescent="0.25">
      <c r="C721" s="53"/>
      <c r="F721" s="53"/>
      <c r="G721" s="53"/>
      <c r="J721" s="53"/>
      <c r="K721" s="53"/>
      <c r="N721" s="53"/>
    </row>
    <row r="722" spans="3:14" x14ac:dyDescent="0.25">
      <c r="C722" s="53"/>
      <c r="F722" s="53"/>
      <c r="G722" s="53"/>
      <c r="J722" s="53"/>
      <c r="K722" s="53"/>
      <c r="N722" s="53"/>
    </row>
    <row r="723" spans="3:14" x14ac:dyDescent="0.25">
      <c r="C723" s="53"/>
      <c r="F723" s="53"/>
      <c r="G723" s="53"/>
      <c r="J723" s="53"/>
      <c r="K723" s="53"/>
      <c r="N723" s="53"/>
    </row>
    <row r="724" spans="3:14" x14ac:dyDescent="0.25">
      <c r="C724" s="53"/>
      <c r="F724" s="53"/>
      <c r="G724" s="53"/>
      <c r="J724" s="53"/>
      <c r="K724" s="53"/>
      <c r="N724" s="53"/>
    </row>
    <row r="725" spans="3:14" x14ac:dyDescent="0.25">
      <c r="C725" s="53"/>
      <c r="F725" s="53"/>
      <c r="G725" s="53"/>
      <c r="J725" s="53"/>
      <c r="K725" s="53"/>
      <c r="N725" s="53"/>
    </row>
    <row r="726" spans="3:14" x14ac:dyDescent="0.25">
      <c r="C726" s="53"/>
      <c r="F726" s="53"/>
      <c r="G726" s="53"/>
      <c r="J726" s="53"/>
      <c r="K726" s="53"/>
      <c r="N726" s="53"/>
    </row>
    <row r="727" spans="3:14" x14ac:dyDescent="0.25">
      <c r="C727" s="53"/>
      <c r="F727" s="53"/>
      <c r="G727" s="53"/>
      <c r="J727" s="53"/>
      <c r="K727" s="53"/>
      <c r="N727" s="53"/>
    </row>
    <row r="728" spans="3:14" x14ac:dyDescent="0.25">
      <c r="C728" s="53"/>
      <c r="F728" s="53"/>
      <c r="G728" s="53"/>
      <c r="J728" s="53"/>
      <c r="K728" s="53"/>
      <c r="N728" s="53"/>
    </row>
    <row r="729" spans="3:14" x14ac:dyDescent="0.25">
      <c r="C729" s="53"/>
      <c r="F729" s="53"/>
      <c r="G729" s="53"/>
      <c r="J729" s="53"/>
      <c r="K729" s="53"/>
      <c r="N729" s="53"/>
    </row>
    <row r="730" spans="3:14" x14ac:dyDescent="0.25">
      <c r="C730" s="53"/>
      <c r="F730" s="53"/>
      <c r="G730" s="53"/>
      <c r="J730" s="53"/>
      <c r="K730" s="53"/>
      <c r="N730" s="53"/>
    </row>
    <row r="731" spans="3:14" x14ac:dyDescent="0.25">
      <c r="C731" s="53"/>
      <c r="F731" s="53"/>
      <c r="G731" s="53"/>
      <c r="J731" s="53"/>
      <c r="K731" s="53"/>
      <c r="N731" s="53"/>
    </row>
    <row r="732" spans="3:14" x14ac:dyDescent="0.25">
      <c r="C732" s="53"/>
      <c r="F732" s="53"/>
      <c r="G732" s="53"/>
      <c r="J732" s="53"/>
      <c r="K732" s="53"/>
      <c r="N732" s="53"/>
    </row>
    <row r="733" spans="3:14" x14ac:dyDescent="0.25">
      <c r="C733" s="53"/>
      <c r="F733" s="53"/>
      <c r="G733" s="53"/>
      <c r="J733" s="53"/>
      <c r="K733" s="53"/>
      <c r="N733" s="53"/>
    </row>
    <row r="734" spans="3:14" x14ac:dyDescent="0.25">
      <c r="C734" s="53"/>
      <c r="F734" s="53"/>
      <c r="G734" s="53"/>
      <c r="J734" s="53"/>
      <c r="K734" s="53"/>
      <c r="N734" s="53"/>
    </row>
    <row r="735" spans="3:14" x14ac:dyDescent="0.25">
      <c r="C735" s="53"/>
      <c r="F735" s="53"/>
      <c r="G735" s="53"/>
      <c r="J735" s="53"/>
      <c r="K735" s="53"/>
      <c r="N735" s="53"/>
    </row>
    <row r="736" spans="3:14" x14ac:dyDescent="0.25">
      <c r="C736" s="53"/>
      <c r="F736" s="53"/>
      <c r="G736" s="53"/>
      <c r="J736" s="53"/>
      <c r="K736" s="53"/>
      <c r="N736" s="53"/>
    </row>
    <row r="737" spans="3:14" x14ac:dyDescent="0.25">
      <c r="C737" s="53"/>
      <c r="F737" s="53"/>
      <c r="G737" s="53"/>
      <c r="J737" s="53"/>
      <c r="K737" s="53"/>
      <c r="N737" s="53"/>
    </row>
    <row r="738" spans="3:14" x14ac:dyDescent="0.25">
      <c r="C738" s="53"/>
      <c r="F738" s="53"/>
      <c r="G738" s="53"/>
      <c r="J738" s="53"/>
      <c r="K738" s="53"/>
      <c r="N738" s="53"/>
    </row>
    <row r="739" spans="3:14" x14ac:dyDescent="0.25">
      <c r="C739" s="53"/>
      <c r="F739" s="53"/>
      <c r="G739" s="53"/>
      <c r="J739" s="53"/>
      <c r="K739" s="53"/>
      <c r="N739" s="53"/>
    </row>
    <row r="740" spans="3:14" x14ac:dyDescent="0.25">
      <c r="C740" s="53"/>
      <c r="F740" s="53"/>
      <c r="G740" s="53"/>
      <c r="J740" s="53"/>
      <c r="K740" s="53"/>
      <c r="N740" s="53"/>
    </row>
    <row r="741" spans="3:14" x14ac:dyDescent="0.25">
      <c r="C741" s="53"/>
      <c r="F741" s="53"/>
      <c r="G741" s="53"/>
      <c r="J741" s="53"/>
      <c r="K741" s="53"/>
      <c r="N741" s="53"/>
    </row>
    <row r="742" spans="3:14" x14ac:dyDescent="0.25">
      <c r="C742" s="53"/>
      <c r="F742" s="53"/>
      <c r="G742" s="53"/>
      <c r="J742" s="53"/>
      <c r="K742" s="53"/>
      <c r="N742" s="53"/>
    </row>
    <row r="743" spans="3:14" x14ac:dyDescent="0.25">
      <c r="C743" s="53"/>
      <c r="F743" s="53"/>
      <c r="G743" s="53"/>
      <c r="J743" s="53"/>
      <c r="K743" s="53"/>
      <c r="N743" s="53"/>
    </row>
    <row r="744" spans="3:14" x14ac:dyDescent="0.25">
      <c r="C744" s="53"/>
      <c r="F744" s="53"/>
      <c r="G744" s="53"/>
      <c r="J744" s="53"/>
      <c r="K744" s="53"/>
      <c r="N744" s="53"/>
    </row>
    <row r="745" spans="3:14" x14ac:dyDescent="0.25">
      <c r="C745" s="53"/>
      <c r="F745" s="53"/>
      <c r="G745" s="53"/>
      <c r="J745" s="53"/>
      <c r="K745" s="53"/>
      <c r="N745" s="53"/>
    </row>
    <row r="746" spans="3:14" x14ac:dyDescent="0.25">
      <c r="C746" s="53"/>
      <c r="F746" s="53"/>
      <c r="G746" s="53"/>
      <c r="J746" s="53"/>
      <c r="K746" s="53"/>
      <c r="N746" s="53"/>
    </row>
    <row r="747" spans="3:14" x14ac:dyDescent="0.25">
      <c r="C747" s="53"/>
      <c r="F747" s="53"/>
      <c r="G747" s="53"/>
      <c r="J747" s="53"/>
      <c r="K747" s="53"/>
      <c r="N747" s="53"/>
    </row>
    <row r="748" spans="3:14" x14ac:dyDescent="0.25">
      <c r="C748" s="53"/>
      <c r="F748" s="53"/>
      <c r="G748" s="53"/>
      <c r="J748" s="53"/>
      <c r="K748" s="53"/>
      <c r="N748" s="53"/>
    </row>
    <row r="749" spans="3:14" x14ac:dyDescent="0.25">
      <c r="C749" s="53"/>
      <c r="F749" s="53"/>
      <c r="G749" s="53"/>
      <c r="J749" s="53"/>
      <c r="K749" s="53"/>
      <c r="N749" s="53"/>
    </row>
    <row r="750" spans="3:14" x14ac:dyDescent="0.25">
      <c r="C750" s="53"/>
      <c r="F750" s="53"/>
      <c r="G750" s="53"/>
      <c r="J750" s="53"/>
      <c r="K750" s="53"/>
      <c r="N750" s="53"/>
    </row>
    <row r="751" spans="3:14" x14ac:dyDescent="0.25">
      <c r="C751" s="53"/>
      <c r="F751" s="53"/>
      <c r="G751" s="53"/>
      <c r="J751" s="53"/>
      <c r="K751" s="53"/>
      <c r="N751" s="53"/>
    </row>
    <row r="752" spans="3:14" x14ac:dyDescent="0.25">
      <c r="C752" s="53"/>
      <c r="F752" s="53"/>
      <c r="G752" s="53"/>
      <c r="J752" s="53"/>
      <c r="K752" s="53"/>
      <c r="N752" s="53"/>
    </row>
    <row r="753" spans="3:14" x14ac:dyDescent="0.25">
      <c r="C753" s="53"/>
      <c r="F753" s="53"/>
      <c r="G753" s="53"/>
      <c r="J753" s="53"/>
      <c r="K753" s="53"/>
      <c r="N753" s="53"/>
    </row>
    <row r="754" spans="3:14" x14ac:dyDescent="0.25">
      <c r="C754" s="53"/>
      <c r="F754" s="53"/>
      <c r="G754" s="53"/>
      <c r="J754" s="53"/>
      <c r="K754" s="53"/>
      <c r="N754" s="53"/>
    </row>
    <row r="755" spans="3:14" x14ac:dyDescent="0.25">
      <c r="C755" s="53"/>
      <c r="F755" s="53"/>
      <c r="G755" s="53"/>
      <c r="J755" s="53"/>
      <c r="K755" s="53"/>
      <c r="N755" s="53"/>
    </row>
    <row r="756" spans="3:14" x14ac:dyDescent="0.25">
      <c r="C756" s="53"/>
      <c r="F756" s="53"/>
      <c r="G756" s="53"/>
      <c r="J756" s="53"/>
      <c r="K756" s="53"/>
      <c r="N756" s="53"/>
    </row>
    <row r="757" spans="3:14" x14ac:dyDescent="0.25">
      <c r="C757" s="53"/>
      <c r="F757" s="53"/>
      <c r="G757" s="53"/>
      <c r="J757" s="53"/>
      <c r="K757" s="53"/>
      <c r="N757" s="53"/>
    </row>
    <row r="758" spans="3:14" x14ac:dyDescent="0.25">
      <c r="C758" s="53"/>
      <c r="F758" s="53"/>
      <c r="G758" s="53"/>
      <c r="J758" s="53"/>
      <c r="K758" s="53"/>
      <c r="N758" s="53"/>
    </row>
    <row r="759" spans="3:14" x14ac:dyDescent="0.25">
      <c r="C759" s="53"/>
      <c r="F759" s="53"/>
      <c r="G759" s="53"/>
      <c r="J759" s="53"/>
      <c r="K759" s="53"/>
      <c r="N759" s="53"/>
    </row>
    <row r="760" spans="3:14" x14ac:dyDescent="0.25">
      <c r="C760" s="53"/>
      <c r="F760" s="53"/>
      <c r="G760" s="53"/>
      <c r="J760" s="53"/>
      <c r="K760" s="53"/>
      <c r="N760" s="53"/>
    </row>
    <row r="761" spans="3:14" x14ac:dyDescent="0.25">
      <c r="C761" s="53"/>
      <c r="F761" s="53"/>
      <c r="G761" s="53"/>
      <c r="J761" s="53"/>
      <c r="K761" s="53"/>
      <c r="N761" s="53"/>
    </row>
    <row r="762" spans="3:14" x14ac:dyDescent="0.25">
      <c r="C762" s="53"/>
      <c r="F762" s="53"/>
      <c r="G762" s="53"/>
      <c r="J762" s="53"/>
      <c r="K762" s="53"/>
      <c r="N762" s="53"/>
    </row>
    <row r="763" spans="3:14" x14ac:dyDescent="0.25">
      <c r="C763" s="53"/>
      <c r="F763" s="53"/>
      <c r="G763" s="53"/>
      <c r="J763" s="53"/>
      <c r="K763" s="53"/>
      <c r="N763" s="53"/>
    </row>
    <row r="764" spans="3:14" x14ac:dyDescent="0.25">
      <c r="C764" s="53"/>
      <c r="F764" s="53"/>
      <c r="G764" s="53"/>
      <c r="J764" s="53"/>
      <c r="K764" s="53"/>
      <c r="N764" s="53"/>
    </row>
    <row r="765" spans="3:14" x14ac:dyDescent="0.25">
      <c r="C765" s="53"/>
      <c r="F765" s="53"/>
      <c r="G765" s="53"/>
      <c r="J765" s="53"/>
      <c r="K765" s="53"/>
      <c r="N765" s="53"/>
    </row>
    <row r="766" spans="3:14" x14ac:dyDescent="0.25">
      <c r="C766" s="53"/>
      <c r="F766" s="53"/>
      <c r="G766" s="53"/>
      <c r="J766" s="53"/>
      <c r="K766" s="53"/>
      <c r="N766" s="53"/>
    </row>
    <row r="767" spans="3:14" x14ac:dyDescent="0.25">
      <c r="C767" s="53"/>
      <c r="F767" s="53"/>
      <c r="G767" s="53"/>
      <c r="J767" s="53"/>
      <c r="K767" s="53"/>
      <c r="N767" s="53"/>
    </row>
    <row r="768" spans="3:14" x14ac:dyDescent="0.25">
      <c r="C768" s="53"/>
      <c r="F768" s="53"/>
      <c r="G768" s="53"/>
      <c r="J768" s="53"/>
      <c r="K768" s="53"/>
      <c r="N768" s="53"/>
    </row>
    <row r="769" spans="3:14" x14ac:dyDescent="0.25">
      <c r="C769" s="53"/>
      <c r="F769" s="53"/>
      <c r="G769" s="53"/>
      <c r="J769" s="53"/>
      <c r="K769" s="53"/>
      <c r="N769" s="53"/>
    </row>
    <row r="770" spans="3:14" x14ac:dyDescent="0.25">
      <c r="C770" s="53"/>
      <c r="F770" s="53"/>
      <c r="G770" s="53"/>
      <c r="J770" s="53"/>
      <c r="K770" s="53"/>
      <c r="N770" s="53"/>
    </row>
    <row r="771" spans="3:14" x14ac:dyDescent="0.25">
      <c r="C771" s="53"/>
      <c r="F771" s="53"/>
      <c r="G771" s="53"/>
      <c r="J771" s="53"/>
      <c r="K771" s="53"/>
      <c r="N771" s="53"/>
    </row>
    <row r="772" spans="3:14" x14ac:dyDescent="0.25">
      <c r="C772" s="53"/>
      <c r="F772" s="53"/>
      <c r="G772" s="53"/>
      <c r="J772" s="53"/>
      <c r="K772" s="53"/>
      <c r="N772" s="53"/>
    </row>
    <row r="773" spans="3:14" x14ac:dyDescent="0.25">
      <c r="C773" s="53"/>
      <c r="F773" s="53"/>
      <c r="G773" s="53"/>
      <c r="J773" s="53"/>
      <c r="K773" s="53"/>
      <c r="N773" s="53"/>
    </row>
    <row r="774" spans="3:14" x14ac:dyDescent="0.25">
      <c r="C774" s="53"/>
      <c r="F774" s="53"/>
      <c r="G774" s="53"/>
      <c r="J774" s="53"/>
      <c r="K774" s="53"/>
      <c r="N774" s="53"/>
    </row>
    <row r="775" spans="3:14" x14ac:dyDescent="0.25">
      <c r="C775" s="53"/>
      <c r="F775" s="53"/>
      <c r="G775" s="53"/>
      <c r="J775" s="53"/>
      <c r="K775" s="53"/>
      <c r="N775" s="53"/>
    </row>
    <row r="776" spans="3:14" x14ac:dyDescent="0.25">
      <c r="C776" s="53"/>
      <c r="F776" s="53"/>
      <c r="G776" s="53"/>
      <c r="J776" s="53"/>
      <c r="K776" s="53"/>
      <c r="N776" s="53"/>
    </row>
    <row r="777" spans="3:14" x14ac:dyDescent="0.25">
      <c r="C777" s="53"/>
      <c r="F777" s="53"/>
      <c r="G777" s="53"/>
      <c r="J777" s="53"/>
      <c r="K777" s="53"/>
      <c r="N777" s="53"/>
    </row>
    <row r="778" spans="3:14" x14ac:dyDescent="0.25">
      <c r="C778" s="53"/>
      <c r="F778" s="53"/>
      <c r="G778" s="53"/>
      <c r="J778" s="53"/>
      <c r="K778" s="53"/>
      <c r="N778" s="53"/>
    </row>
    <row r="779" spans="3:14" x14ac:dyDescent="0.25">
      <c r="C779" s="53"/>
      <c r="F779" s="53"/>
      <c r="G779" s="53"/>
      <c r="J779" s="53"/>
      <c r="K779" s="53"/>
      <c r="N779" s="53"/>
    </row>
    <row r="780" spans="3:14" x14ac:dyDescent="0.25">
      <c r="C780" s="53"/>
      <c r="F780" s="53"/>
      <c r="G780" s="53"/>
      <c r="J780" s="53"/>
      <c r="K780" s="53"/>
      <c r="N780" s="53"/>
    </row>
    <row r="781" spans="3:14" x14ac:dyDescent="0.25">
      <c r="C781" s="53"/>
      <c r="F781" s="53"/>
      <c r="G781" s="53"/>
      <c r="J781" s="53"/>
      <c r="K781" s="53"/>
      <c r="N781" s="53"/>
    </row>
    <row r="782" spans="3:14" x14ac:dyDescent="0.25">
      <c r="C782" s="53"/>
      <c r="F782" s="53"/>
      <c r="G782" s="53"/>
      <c r="J782" s="53"/>
      <c r="K782" s="53"/>
      <c r="N782" s="53"/>
    </row>
    <row r="783" spans="3:14" x14ac:dyDescent="0.25">
      <c r="C783" s="53"/>
      <c r="F783" s="53"/>
      <c r="G783" s="53"/>
      <c r="J783" s="53"/>
      <c r="K783" s="53"/>
      <c r="N783" s="53"/>
    </row>
    <row r="784" spans="3:14" x14ac:dyDescent="0.25">
      <c r="C784" s="53"/>
      <c r="F784" s="53"/>
      <c r="G784" s="53"/>
      <c r="J784" s="53"/>
      <c r="K784" s="53"/>
      <c r="N784" s="53"/>
    </row>
    <row r="785" spans="3:14" x14ac:dyDescent="0.25">
      <c r="C785" s="53"/>
      <c r="F785" s="53"/>
      <c r="G785" s="53"/>
      <c r="J785" s="53"/>
      <c r="K785" s="53"/>
      <c r="N785" s="53"/>
    </row>
    <row r="786" spans="3:14" x14ac:dyDescent="0.25">
      <c r="C786" s="53"/>
      <c r="F786" s="53"/>
      <c r="G786" s="53"/>
      <c r="J786" s="53"/>
      <c r="K786" s="53"/>
      <c r="N786" s="53"/>
    </row>
    <row r="787" spans="3:14" x14ac:dyDescent="0.25">
      <c r="C787" s="53"/>
      <c r="F787" s="53"/>
      <c r="G787" s="53"/>
      <c r="J787" s="53"/>
      <c r="K787" s="53"/>
      <c r="N787" s="53"/>
    </row>
    <row r="788" spans="3:14" x14ac:dyDescent="0.25">
      <c r="C788" s="53"/>
      <c r="F788" s="53"/>
      <c r="G788" s="53"/>
      <c r="J788" s="53"/>
      <c r="K788" s="53"/>
      <c r="N788" s="53"/>
    </row>
    <row r="789" spans="3:14" x14ac:dyDescent="0.25">
      <c r="C789" s="53"/>
      <c r="F789" s="53"/>
      <c r="G789" s="53"/>
      <c r="J789" s="53"/>
      <c r="K789" s="53"/>
      <c r="N789" s="53"/>
    </row>
    <row r="790" spans="3:14" x14ac:dyDescent="0.25">
      <c r="C790" s="53"/>
      <c r="F790" s="53"/>
      <c r="G790" s="53"/>
      <c r="J790" s="53"/>
      <c r="K790" s="53"/>
      <c r="N790" s="53"/>
    </row>
    <row r="791" spans="3:14" x14ac:dyDescent="0.25">
      <c r="C791" s="53"/>
      <c r="F791" s="53"/>
      <c r="G791" s="53"/>
      <c r="J791" s="53"/>
      <c r="K791" s="53"/>
      <c r="N791" s="53"/>
    </row>
    <row r="792" spans="3:14" x14ac:dyDescent="0.25">
      <c r="C792" s="53"/>
      <c r="F792" s="53"/>
      <c r="G792" s="53"/>
      <c r="J792" s="53"/>
      <c r="K792" s="53"/>
      <c r="N792" s="53"/>
    </row>
    <row r="793" spans="3:14" x14ac:dyDescent="0.25">
      <c r="C793" s="53"/>
      <c r="F793" s="53"/>
      <c r="G793" s="53"/>
      <c r="J793" s="53"/>
      <c r="K793" s="53"/>
      <c r="N793" s="53"/>
    </row>
    <row r="794" spans="3:14" x14ac:dyDescent="0.25">
      <c r="C794" s="53"/>
      <c r="F794" s="53"/>
      <c r="G794" s="53"/>
      <c r="J794" s="53"/>
      <c r="K794" s="53"/>
      <c r="N794" s="53"/>
    </row>
    <row r="795" spans="3:14" x14ac:dyDescent="0.25">
      <c r="C795" s="53"/>
      <c r="F795" s="53"/>
      <c r="G795" s="53"/>
      <c r="J795" s="53"/>
      <c r="K795" s="53"/>
      <c r="N795" s="53"/>
    </row>
    <row r="796" spans="3:14" x14ac:dyDescent="0.25">
      <c r="C796" s="53"/>
      <c r="F796" s="53"/>
      <c r="G796" s="53"/>
      <c r="J796" s="53"/>
      <c r="K796" s="53"/>
      <c r="N796" s="53"/>
    </row>
    <row r="797" spans="3:14" x14ac:dyDescent="0.25">
      <c r="C797" s="53"/>
      <c r="F797" s="53"/>
      <c r="G797" s="53"/>
      <c r="J797" s="53"/>
      <c r="K797" s="53"/>
      <c r="N797" s="53"/>
    </row>
    <row r="798" spans="3:14" x14ac:dyDescent="0.25">
      <c r="C798" s="53"/>
      <c r="F798" s="53"/>
      <c r="G798" s="53"/>
      <c r="J798" s="53"/>
      <c r="K798" s="53"/>
      <c r="N798" s="53"/>
    </row>
    <row r="799" spans="3:14" x14ac:dyDescent="0.25">
      <c r="C799" s="53"/>
      <c r="F799" s="53"/>
      <c r="G799" s="53"/>
      <c r="J799" s="53"/>
      <c r="K799" s="53"/>
      <c r="N799" s="53"/>
    </row>
    <row r="800" spans="3:14" x14ac:dyDescent="0.25">
      <c r="C800" s="53"/>
      <c r="F800" s="53"/>
      <c r="G800" s="53"/>
      <c r="J800" s="53"/>
      <c r="K800" s="53"/>
      <c r="N800" s="53"/>
    </row>
    <row r="801" spans="3:14" x14ac:dyDescent="0.25">
      <c r="C801" s="53"/>
      <c r="F801" s="53"/>
      <c r="G801" s="53"/>
      <c r="J801" s="53"/>
      <c r="K801" s="53"/>
      <c r="N801" s="53"/>
    </row>
    <row r="802" spans="3:14" x14ac:dyDescent="0.25">
      <c r="C802" s="53"/>
      <c r="F802" s="53"/>
      <c r="G802" s="53"/>
      <c r="J802" s="53"/>
      <c r="K802" s="53"/>
      <c r="N802" s="53"/>
    </row>
    <row r="803" spans="3:14" x14ac:dyDescent="0.25">
      <c r="C803" s="53"/>
      <c r="F803" s="53"/>
      <c r="G803" s="53"/>
      <c r="J803" s="53"/>
      <c r="K803" s="53"/>
      <c r="N803" s="53"/>
    </row>
    <row r="804" spans="3:14" x14ac:dyDescent="0.25">
      <c r="C804" s="53"/>
      <c r="F804" s="53"/>
      <c r="G804" s="53"/>
      <c r="J804" s="53"/>
      <c r="K804" s="53"/>
      <c r="N804" s="53"/>
    </row>
    <row r="805" spans="3:14" x14ac:dyDescent="0.25">
      <c r="C805" s="53"/>
      <c r="F805" s="53"/>
      <c r="G805" s="53"/>
      <c r="J805" s="53"/>
      <c r="K805" s="53"/>
      <c r="N805" s="53"/>
    </row>
    <row r="806" spans="3:14" x14ac:dyDescent="0.25">
      <c r="C806" s="53"/>
      <c r="F806" s="53"/>
      <c r="G806" s="53"/>
      <c r="J806" s="53"/>
      <c r="K806" s="53"/>
      <c r="N806" s="53"/>
    </row>
    <row r="807" spans="3:14" x14ac:dyDescent="0.25">
      <c r="C807" s="53"/>
      <c r="F807" s="53"/>
      <c r="G807" s="53"/>
      <c r="J807" s="53"/>
      <c r="K807" s="53"/>
      <c r="N807" s="53"/>
    </row>
    <row r="808" spans="3:14" x14ac:dyDescent="0.25">
      <c r="C808" s="53"/>
      <c r="F808" s="53"/>
      <c r="G808" s="53"/>
      <c r="J808" s="53"/>
      <c r="K808" s="53"/>
      <c r="N808" s="53"/>
    </row>
    <row r="809" spans="3:14" x14ac:dyDescent="0.25">
      <c r="C809" s="53"/>
      <c r="F809" s="53"/>
      <c r="G809" s="53"/>
      <c r="J809" s="53"/>
      <c r="K809" s="53"/>
      <c r="N809" s="53"/>
    </row>
    <row r="810" spans="3:14" x14ac:dyDescent="0.25">
      <c r="C810" s="53"/>
      <c r="F810" s="53"/>
      <c r="G810" s="53"/>
      <c r="J810" s="53"/>
      <c r="K810" s="53"/>
      <c r="N810" s="53"/>
    </row>
    <row r="811" spans="3:14" x14ac:dyDescent="0.25">
      <c r="C811" s="53"/>
      <c r="F811" s="53"/>
      <c r="G811" s="53"/>
      <c r="J811" s="53"/>
      <c r="K811" s="53"/>
      <c r="N811" s="53"/>
    </row>
    <row r="812" spans="3:14" x14ac:dyDescent="0.25">
      <c r="C812" s="53"/>
      <c r="F812" s="53"/>
      <c r="G812" s="53"/>
      <c r="J812" s="53"/>
      <c r="K812" s="53"/>
      <c r="N812" s="53"/>
    </row>
    <row r="813" spans="3:14" x14ac:dyDescent="0.25">
      <c r="C813" s="53"/>
      <c r="F813" s="53"/>
      <c r="G813" s="53"/>
      <c r="J813" s="53"/>
      <c r="K813" s="53"/>
      <c r="N813" s="53"/>
    </row>
    <row r="814" spans="3:14" x14ac:dyDescent="0.25">
      <c r="C814" s="53"/>
      <c r="F814" s="53"/>
      <c r="G814" s="53"/>
      <c r="J814" s="53"/>
      <c r="K814" s="53"/>
      <c r="N814" s="53"/>
    </row>
    <row r="815" spans="3:14" x14ac:dyDescent="0.25">
      <c r="C815" s="53"/>
      <c r="F815" s="53"/>
      <c r="G815" s="53"/>
      <c r="J815" s="53"/>
      <c r="K815" s="53"/>
      <c r="N815" s="53"/>
    </row>
    <row r="816" spans="3:14" x14ac:dyDescent="0.25">
      <c r="C816" s="53"/>
      <c r="F816" s="53"/>
      <c r="G816" s="53"/>
      <c r="J816" s="53"/>
      <c r="K816" s="53"/>
      <c r="N816" s="53"/>
    </row>
    <row r="817" spans="3:14" x14ac:dyDescent="0.25">
      <c r="C817" s="53"/>
      <c r="F817" s="53"/>
      <c r="G817" s="53"/>
      <c r="J817" s="53"/>
      <c r="K817" s="53"/>
      <c r="N817" s="53"/>
    </row>
    <row r="818" spans="3:14" x14ac:dyDescent="0.25">
      <c r="C818" s="53"/>
      <c r="F818" s="53"/>
      <c r="G818" s="53"/>
      <c r="J818" s="53"/>
      <c r="K818" s="53"/>
      <c r="N818" s="53"/>
    </row>
    <row r="819" spans="3:14" x14ac:dyDescent="0.25">
      <c r="C819" s="53"/>
      <c r="F819" s="53"/>
      <c r="G819" s="53"/>
      <c r="J819" s="53"/>
      <c r="K819" s="53"/>
      <c r="N819" s="53"/>
    </row>
    <row r="820" spans="3:14" x14ac:dyDescent="0.25">
      <c r="C820" s="53"/>
      <c r="F820" s="53"/>
      <c r="G820" s="53"/>
      <c r="J820" s="53"/>
      <c r="K820" s="53"/>
      <c r="N820" s="53"/>
    </row>
    <row r="821" spans="3:14" x14ac:dyDescent="0.25">
      <c r="C821" s="53"/>
      <c r="F821" s="53"/>
      <c r="G821" s="53"/>
      <c r="J821" s="53"/>
      <c r="K821" s="53"/>
      <c r="N821" s="53"/>
    </row>
    <row r="822" spans="3:14" x14ac:dyDescent="0.25">
      <c r="C822" s="53"/>
      <c r="F822" s="53"/>
      <c r="G822" s="53"/>
      <c r="J822" s="53"/>
      <c r="K822" s="53"/>
      <c r="N822" s="53"/>
    </row>
    <row r="823" spans="3:14" x14ac:dyDescent="0.25">
      <c r="C823" s="53"/>
      <c r="F823" s="53"/>
      <c r="G823" s="53"/>
      <c r="J823" s="53"/>
      <c r="K823" s="53"/>
      <c r="N823" s="53"/>
    </row>
    <row r="824" spans="3:14" x14ac:dyDescent="0.25">
      <c r="C824" s="53"/>
      <c r="F824" s="53"/>
      <c r="G824" s="53"/>
      <c r="J824" s="53"/>
      <c r="K824" s="53"/>
      <c r="N824" s="53"/>
    </row>
    <row r="825" spans="3:14" x14ac:dyDescent="0.25">
      <c r="C825" s="53"/>
      <c r="F825" s="53"/>
      <c r="G825" s="53"/>
      <c r="J825" s="53"/>
      <c r="K825" s="53"/>
      <c r="N825" s="53"/>
    </row>
    <row r="826" spans="3:14" x14ac:dyDescent="0.25">
      <c r="C826" s="53"/>
      <c r="F826" s="53"/>
      <c r="G826" s="53"/>
      <c r="J826" s="53"/>
      <c r="K826" s="53"/>
      <c r="N826" s="53"/>
    </row>
    <row r="827" spans="3:14" x14ac:dyDescent="0.25">
      <c r="C827" s="53"/>
      <c r="F827" s="53"/>
      <c r="G827" s="53"/>
      <c r="J827" s="53"/>
      <c r="K827" s="53"/>
      <c r="N827" s="53"/>
    </row>
    <row r="828" spans="3:14" x14ac:dyDescent="0.25">
      <c r="C828" s="53"/>
      <c r="F828" s="53"/>
      <c r="G828" s="53"/>
      <c r="J828" s="53"/>
      <c r="K828" s="53"/>
      <c r="N828" s="53"/>
    </row>
    <row r="829" spans="3:14" x14ac:dyDescent="0.25">
      <c r="C829" s="53"/>
      <c r="F829" s="53"/>
      <c r="G829" s="53"/>
      <c r="J829" s="53"/>
      <c r="K829" s="53"/>
      <c r="N829" s="53"/>
    </row>
    <row r="830" spans="3:14" x14ac:dyDescent="0.25">
      <c r="C830" s="53"/>
      <c r="F830" s="53"/>
      <c r="G830" s="53"/>
      <c r="J830" s="53"/>
      <c r="K830" s="53"/>
      <c r="N830" s="53"/>
    </row>
    <row r="831" spans="3:14" x14ac:dyDescent="0.25">
      <c r="C831" s="53"/>
      <c r="F831" s="53"/>
      <c r="G831" s="53"/>
      <c r="J831" s="53"/>
      <c r="K831" s="53"/>
      <c r="N831" s="53"/>
    </row>
    <row r="832" spans="3:14" x14ac:dyDescent="0.25">
      <c r="C832" s="53"/>
      <c r="F832" s="53"/>
      <c r="G832" s="53"/>
      <c r="J832" s="53"/>
      <c r="K832" s="53"/>
      <c r="N832" s="53"/>
    </row>
    <row r="833" spans="3:14" x14ac:dyDescent="0.25">
      <c r="C833" s="53"/>
      <c r="F833" s="53"/>
      <c r="G833" s="53"/>
      <c r="J833" s="53"/>
      <c r="K833" s="53"/>
      <c r="N833" s="53"/>
    </row>
    <row r="834" spans="3:14" x14ac:dyDescent="0.25">
      <c r="C834" s="53"/>
      <c r="F834" s="53"/>
      <c r="G834" s="53"/>
      <c r="J834" s="53"/>
      <c r="K834" s="53"/>
      <c r="N834" s="53"/>
    </row>
    <row r="835" spans="3:14" x14ac:dyDescent="0.25">
      <c r="C835" s="53"/>
      <c r="F835" s="53"/>
      <c r="G835" s="53"/>
      <c r="J835" s="53"/>
      <c r="K835" s="53"/>
      <c r="N835" s="53"/>
    </row>
    <row r="836" spans="3:14" x14ac:dyDescent="0.25">
      <c r="C836" s="53"/>
      <c r="F836" s="53"/>
      <c r="G836" s="53"/>
      <c r="J836" s="53"/>
      <c r="K836" s="53"/>
      <c r="N836" s="53"/>
    </row>
    <row r="837" spans="3:14" x14ac:dyDescent="0.25">
      <c r="C837" s="53"/>
      <c r="F837" s="53"/>
      <c r="G837" s="53"/>
      <c r="J837" s="53"/>
      <c r="K837" s="53"/>
      <c r="N837" s="53"/>
    </row>
    <row r="838" spans="3:14" x14ac:dyDescent="0.25">
      <c r="C838" s="53"/>
      <c r="F838" s="53"/>
      <c r="G838" s="53"/>
      <c r="J838" s="53"/>
      <c r="K838" s="53"/>
      <c r="N838" s="53"/>
    </row>
    <row r="839" spans="3:14" x14ac:dyDescent="0.25">
      <c r="C839" s="53"/>
      <c r="F839" s="53"/>
      <c r="G839" s="53"/>
      <c r="J839" s="53"/>
      <c r="K839" s="53"/>
      <c r="N839" s="53"/>
    </row>
    <row r="840" spans="3:14" x14ac:dyDescent="0.25">
      <c r="C840" s="53"/>
      <c r="F840" s="53"/>
      <c r="G840" s="53"/>
      <c r="J840" s="53"/>
      <c r="K840" s="53"/>
      <c r="N840" s="53"/>
    </row>
    <row r="841" spans="3:14" x14ac:dyDescent="0.25">
      <c r="C841" s="53"/>
      <c r="F841" s="53"/>
      <c r="G841" s="53"/>
      <c r="J841" s="53"/>
      <c r="K841" s="53"/>
      <c r="N841" s="53"/>
    </row>
    <row r="842" spans="3:14" x14ac:dyDescent="0.25">
      <c r="C842" s="53"/>
      <c r="F842" s="53"/>
      <c r="G842" s="53"/>
      <c r="J842" s="53"/>
      <c r="K842" s="53"/>
      <c r="N842" s="53"/>
    </row>
    <row r="843" spans="3:14" x14ac:dyDescent="0.25">
      <c r="C843" s="53"/>
      <c r="F843" s="53"/>
      <c r="G843" s="53"/>
      <c r="J843" s="53"/>
      <c r="K843" s="53"/>
      <c r="N843" s="53"/>
    </row>
    <row r="844" spans="3:14" x14ac:dyDescent="0.25">
      <c r="C844" s="53"/>
      <c r="F844" s="53"/>
      <c r="G844" s="53"/>
      <c r="J844" s="53"/>
      <c r="K844" s="53"/>
      <c r="N844" s="53"/>
    </row>
    <row r="845" spans="3:14" x14ac:dyDescent="0.25">
      <c r="C845" s="53"/>
      <c r="F845" s="53"/>
      <c r="G845" s="53"/>
      <c r="J845" s="53"/>
      <c r="K845" s="53"/>
      <c r="N845" s="53"/>
    </row>
    <row r="846" spans="3:14" x14ac:dyDescent="0.25">
      <c r="C846" s="53"/>
      <c r="F846" s="53"/>
      <c r="G846" s="53"/>
      <c r="J846" s="53"/>
      <c r="K846" s="53"/>
      <c r="N846" s="53"/>
    </row>
    <row r="847" spans="3:14" x14ac:dyDescent="0.25">
      <c r="C847" s="53"/>
      <c r="F847" s="53"/>
      <c r="G847" s="53"/>
      <c r="J847" s="53"/>
      <c r="K847" s="53"/>
      <c r="N847" s="53"/>
    </row>
    <row r="848" spans="3:14" x14ac:dyDescent="0.25">
      <c r="C848" s="53"/>
      <c r="F848" s="53"/>
      <c r="G848" s="53"/>
      <c r="J848" s="53"/>
      <c r="K848" s="53"/>
      <c r="N848" s="53"/>
    </row>
    <row r="849" spans="3:14" x14ac:dyDescent="0.25">
      <c r="C849" s="53"/>
      <c r="F849" s="53"/>
      <c r="G849" s="53"/>
      <c r="J849" s="53"/>
      <c r="K849" s="53"/>
      <c r="N849" s="53"/>
    </row>
    <row r="850" spans="3:14" x14ac:dyDescent="0.25">
      <c r="C850" s="53"/>
      <c r="F850" s="53"/>
      <c r="G850" s="53"/>
      <c r="J850" s="53"/>
      <c r="K850" s="53"/>
      <c r="N850" s="53"/>
    </row>
    <row r="851" spans="3:14" x14ac:dyDescent="0.25">
      <c r="C851" s="53"/>
      <c r="F851" s="53"/>
      <c r="G851" s="53"/>
      <c r="J851" s="53"/>
      <c r="K851" s="53"/>
      <c r="N851" s="53"/>
    </row>
    <row r="852" spans="3:14" x14ac:dyDescent="0.25">
      <c r="C852" s="53"/>
      <c r="F852" s="53"/>
      <c r="G852" s="53"/>
      <c r="J852" s="53"/>
      <c r="K852" s="53"/>
      <c r="N852" s="53"/>
    </row>
    <row r="853" spans="3:14" x14ac:dyDescent="0.25">
      <c r="C853" s="53"/>
      <c r="F853" s="53"/>
      <c r="G853" s="53"/>
      <c r="J853" s="53"/>
      <c r="K853" s="53"/>
      <c r="N853" s="53"/>
    </row>
    <row r="854" spans="3:14" x14ac:dyDescent="0.25">
      <c r="C854" s="53"/>
      <c r="F854" s="53"/>
      <c r="G854" s="53"/>
      <c r="J854" s="53"/>
      <c r="K854" s="53"/>
      <c r="N854" s="53"/>
    </row>
    <row r="855" spans="3:14" x14ac:dyDescent="0.25">
      <c r="C855" s="53"/>
      <c r="F855" s="53"/>
      <c r="G855" s="53"/>
      <c r="J855" s="53"/>
      <c r="K855" s="53"/>
      <c r="N855" s="53"/>
    </row>
    <row r="856" spans="3:14" x14ac:dyDescent="0.25">
      <c r="C856" s="53"/>
      <c r="F856" s="53"/>
      <c r="G856" s="53"/>
      <c r="J856" s="53"/>
      <c r="K856" s="53"/>
      <c r="N856" s="53"/>
    </row>
    <row r="857" spans="3:14" x14ac:dyDescent="0.25">
      <c r="C857" s="53"/>
      <c r="F857" s="53"/>
      <c r="G857" s="53"/>
      <c r="J857" s="53"/>
      <c r="K857" s="53"/>
      <c r="N857" s="53"/>
    </row>
    <row r="858" spans="3:14" x14ac:dyDescent="0.25">
      <c r="C858" s="53"/>
      <c r="F858" s="53"/>
      <c r="G858" s="53"/>
      <c r="J858" s="53"/>
      <c r="K858" s="53"/>
      <c r="N858" s="53"/>
    </row>
    <row r="859" spans="3:14" x14ac:dyDescent="0.25">
      <c r="C859" s="53"/>
      <c r="F859" s="53"/>
      <c r="G859" s="53"/>
      <c r="J859" s="53"/>
      <c r="K859" s="53"/>
      <c r="N859" s="53"/>
    </row>
    <row r="860" spans="3:14" x14ac:dyDescent="0.25">
      <c r="C860" s="53"/>
      <c r="F860" s="53"/>
      <c r="G860" s="53"/>
      <c r="J860" s="53"/>
      <c r="K860" s="53"/>
      <c r="N860" s="53"/>
    </row>
    <row r="861" spans="3:14" x14ac:dyDescent="0.25">
      <c r="C861" s="53"/>
      <c r="F861" s="53"/>
      <c r="G861" s="53"/>
      <c r="J861" s="53"/>
      <c r="K861" s="53"/>
      <c r="N861" s="53"/>
    </row>
    <row r="862" spans="3:14" x14ac:dyDescent="0.25">
      <c r="C862" s="53"/>
      <c r="F862" s="53"/>
      <c r="G862" s="53"/>
      <c r="J862" s="53"/>
      <c r="K862" s="53"/>
      <c r="N862" s="53"/>
    </row>
    <row r="863" spans="3:14" x14ac:dyDescent="0.25">
      <c r="C863" s="53"/>
      <c r="F863" s="53"/>
      <c r="G863" s="53"/>
      <c r="J863" s="53"/>
      <c r="K863" s="53"/>
      <c r="N863" s="53"/>
    </row>
    <row r="864" spans="3:14" x14ac:dyDescent="0.25">
      <c r="C864" s="53"/>
      <c r="F864" s="53"/>
      <c r="G864" s="53"/>
      <c r="J864" s="53"/>
      <c r="K864" s="53"/>
      <c r="N864" s="53"/>
    </row>
    <row r="865" spans="3:14" x14ac:dyDescent="0.25">
      <c r="C865" s="53"/>
      <c r="F865" s="53"/>
      <c r="G865" s="53"/>
      <c r="J865" s="53"/>
      <c r="K865" s="53"/>
      <c r="N865" s="53"/>
    </row>
    <row r="866" spans="3:14" x14ac:dyDescent="0.25">
      <c r="C866" s="53"/>
      <c r="F866" s="53"/>
      <c r="G866" s="53"/>
      <c r="J866" s="53"/>
      <c r="K866" s="53"/>
      <c r="N866" s="53"/>
    </row>
    <row r="867" spans="3:14" x14ac:dyDescent="0.25">
      <c r="C867" s="53"/>
      <c r="F867" s="53"/>
      <c r="G867" s="53"/>
      <c r="J867" s="53"/>
      <c r="K867" s="53"/>
      <c r="N867" s="53"/>
    </row>
    <row r="868" spans="3:14" x14ac:dyDescent="0.25">
      <c r="C868" s="53"/>
      <c r="F868" s="53"/>
      <c r="G868" s="53"/>
      <c r="J868" s="53"/>
      <c r="K868" s="53"/>
      <c r="N868" s="53"/>
    </row>
    <row r="869" spans="3:14" x14ac:dyDescent="0.25">
      <c r="C869" s="53"/>
      <c r="F869" s="53"/>
      <c r="G869" s="53"/>
      <c r="J869" s="53"/>
      <c r="K869" s="53"/>
      <c r="N869" s="53"/>
    </row>
    <row r="870" spans="3:14" x14ac:dyDescent="0.25">
      <c r="C870" s="53"/>
      <c r="F870" s="53"/>
      <c r="G870" s="53"/>
      <c r="J870" s="53"/>
      <c r="K870" s="53"/>
      <c r="N870" s="53"/>
    </row>
    <row r="871" spans="3:14" x14ac:dyDescent="0.25">
      <c r="C871" s="53"/>
      <c r="F871" s="53"/>
      <c r="G871" s="53"/>
      <c r="J871" s="53"/>
      <c r="K871" s="53"/>
      <c r="N871" s="53"/>
    </row>
    <row r="872" spans="3:14" x14ac:dyDescent="0.25">
      <c r="C872" s="53"/>
      <c r="F872" s="53"/>
      <c r="G872" s="53"/>
      <c r="J872" s="53"/>
      <c r="K872" s="53"/>
      <c r="N872" s="53"/>
    </row>
    <row r="873" spans="3:14" x14ac:dyDescent="0.25">
      <c r="C873" s="53"/>
      <c r="F873" s="53"/>
      <c r="G873" s="53"/>
      <c r="J873" s="53"/>
      <c r="K873" s="53"/>
      <c r="N873" s="53"/>
    </row>
    <row r="874" spans="3:14" x14ac:dyDescent="0.25">
      <c r="C874" s="53"/>
      <c r="F874" s="53"/>
      <c r="G874" s="53"/>
      <c r="J874" s="53"/>
      <c r="K874" s="53"/>
      <c r="N874" s="53"/>
    </row>
    <row r="875" spans="3:14" x14ac:dyDescent="0.25">
      <c r="C875" s="53"/>
      <c r="F875" s="53"/>
      <c r="G875" s="53"/>
      <c r="J875" s="53"/>
      <c r="K875" s="53"/>
      <c r="N875" s="53"/>
    </row>
    <row r="876" spans="3:14" x14ac:dyDescent="0.25">
      <c r="C876" s="53"/>
      <c r="F876" s="53"/>
      <c r="G876" s="53"/>
      <c r="J876" s="53"/>
      <c r="K876" s="53"/>
      <c r="N876" s="53"/>
    </row>
    <row r="877" spans="3:14" x14ac:dyDescent="0.25">
      <c r="C877" s="53"/>
      <c r="F877" s="53"/>
      <c r="G877" s="53"/>
      <c r="J877" s="53"/>
      <c r="K877" s="53"/>
      <c r="N877" s="53"/>
    </row>
    <row r="878" spans="3:14" x14ac:dyDescent="0.25">
      <c r="C878" s="53"/>
      <c r="F878" s="53"/>
      <c r="G878" s="53"/>
      <c r="J878" s="53"/>
      <c r="K878" s="53"/>
      <c r="N878" s="53"/>
    </row>
    <row r="879" spans="3:14" x14ac:dyDescent="0.25">
      <c r="C879" s="53"/>
      <c r="F879" s="53"/>
      <c r="G879" s="53"/>
      <c r="J879" s="53"/>
      <c r="K879" s="53"/>
      <c r="N879" s="53"/>
    </row>
    <row r="880" spans="3:14" x14ac:dyDescent="0.25">
      <c r="C880" s="53"/>
      <c r="F880" s="53"/>
      <c r="G880" s="53"/>
      <c r="J880" s="53"/>
      <c r="K880" s="53"/>
      <c r="N880" s="53"/>
    </row>
    <row r="881" spans="3:14" x14ac:dyDescent="0.25">
      <c r="C881" s="53"/>
      <c r="F881" s="53"/>
      <c r="G881" s="53"/>
      <c r="J881" s="53"/>
      <c r="K881" s="53"/>
      <c r="N881" s="53"/>
    </row>
    <row r="882" spans="3:14" x14ac:dyDescent="0.25">
      <c r="C882" s="53"/>
      <c r="F882" s="53"/>
      <c r="G882" s="53"/>
      <c r="J882" s="53"/>
      <c r="K882" s="53"/>
      <c r="N882" s="53"/>
    </row>
    <row r="883" spans="3:14" x14ac:dyDescent="0.25">
      <c r="C883" s="53"/>
      <c r="F883" s="53"/>
      <c r="G883" s="53"/>
      <c r="J883" s="53"/>
      <c r="K883" s="53"/>
      <c r="N883" s="53"/>
    </row>
    <row r="884" spans="3:14" x14ac:dyDescent="0.25">
      <c r="C884" s="53"/>
      <c r="F884" s="53"/>
      <c r="G884" s="53"/>
      <c r="J884" s="53"/>
      <c r="K884" s="53"/>
      <c r="N884" s="53"/>
    </row>
    <row r="885" spans="3:14" x14ac:dyDescent="0.25">
      <c r="C885" s="53"/>
      <c r="F885" s="53"/>
      <c r="G885" s="53"/>
      <c r="J885" s="53"/>
      <c r="K885" s="53"/>
      <c r="N885" s="53"/>
    </row>
    <row r="886" spans="3:14" x14ac:dyDescent="0.25">
      <c r="C886" s="53"/>
      <c r="F886" s="53"/>
      <c r="G886" s="53"/>
      <c r="J886" s="53"/>
      <c r="K886" s="53"/>
      <c r="N886" s="53"/>
    </row>
    <row r="887" spans="3:14" x14ac:dyDescent="0.25">
      <c r="C887" s="53"/>
      <c r="F887" s="53"/>
      <c r="G887" s="53"/>
      <c r="J887" s="53"/>
      <c r="K887" s="53"/>
      <c r="N887" s="53"/>
    </row>
    <row r="888" spans="3:14" x14ac:dyDescent="0.25">
      <c r="C888" s="53"/>
      <c r="F888" s="53"/>
      <c r="G888" s="53"/>
      <c r="J888" s="53"/>
      <c r="K888" s="53"/>
      <c r="N888" s="53"/>
    </row>
    <row r="889" spans="3:14" x14ac:dyDescent="0.25">
      <c r="C889" s="53"/>
      <c r="F889" s="53"/>
      <c r="G889" s="53"/>
      <c r="J889" s="53"/>
      <c r="K889" s="53"/>
      <c r="N889" s="53"/>
    </row>
    <row r="890" spans="3:14" x14ac:dyDescent="0.25">
      <c r="C890" s="53"/>
      <c r="F890" s="53"/>
      <c r="G890" s="53"/>
      <c r="J890" s="53"/>
      <c r="K890" s="53"/>
      <c r="N890" s="53"/>
    </row>
    <row r="891" spans="3:14" x14ac:dyDescent="0.25">
      <c r="C891" s="53"/>
      <c r="F891" s="53"/>
      <c r="G891" s="53"/>
      <c r="J891" s="53"/>
      <c r="K891" s="53"/>
      <c r="N891" s="53"/>
    </row>
    <row r="892" spans="3:14" x14ac:dyDescent="0.25">
      <c r="C892" s="53"/>
      <c r="F892" s="53"/>
      <c r="G892" s="53"/>
      <c r="J892" s="53"/>
      <c r="K892" s="53"/>
      <c r="N892" s="53"/>
    </row>
    <row r="893" spans="3:14" x14ac:dyDescent="0.25">
      <c r="C893" s="53"/>
      <c r="F893" s="53"/>
      <c r="G893" s="53"/>
      <c r="J893" s="53"/>
      <c r="K893" s="53"/>
      <c r="N893" s="53"/>
    </row>
    <row r="894" spans="3:14" x14ac:dyDescent="0.25">
      <c r="C894" s="53"/>
      <c r="F894" s="53"/>
      <c r="G894" s="53"/>
      <c r="J894" s="53"/>
      <c r="K894" s="53"/>
      <c r="N894" s="53"/>
    </row>
    <row r="895" spans="3:14" x14ac:dyDescent="0.25">
      <c r="C895" s="53"/>
      <c r="F895" s="53"/>
      <c r="G895" s="53"/>
      <c r="J895" s="53"/>
      <c r="K895" s="53"/>
      <c r="N895" s="53"/>
    </row>
    <row r="896" spans="3:14" x14ac:dyDescent="0.25">
      <c r="C896" s="53"/>
      <c r="F896" s="53"/>
      <c r="G896" s="53"/>
      <c r="J896" s="53"/>
      <c r="K896" s="53"/>
      <c r="N896" s="53"/>
    </row>
    <row r="897" spans="3:14" x14ac:dyDescent="0.25">
      <c r="C897" s="53"/>
      <c r="F897" s="53"/>
      <c r="G897" s="53"/>
      <c r="J897" s="53"/>
      <c r="K897" s="53"/>
      <c r="N897" s="53"/>
    </row>
    <row r="898" spans="3:14" x14ac:dyDescent="0.25">
      <c r="C898" s="53"/>
      <c r="F898" s="53"/>
      <c r="G898" s="53"/>
      <c r="J898" s="53"/>
      <c r="K898" s="53"/>
      <c r="N898" s="53"/>
    </row>
    <row r="899" spans="3:14" x14ac:dyDescent="0.25">
      <c r="C899" s="53"/>
      <c r="F899" s="53"/>
      <c r="G899" s="53"/>
      <c r="J899" s="53"/>
      <c r="K899" s="53"/>
      <c r="N899" s="53"/>
    </row>
    <row r="900" spans="3:14" x14ac:dyDescent="0.25">
      <c r="C900" s="53"/>
      <c r="F900" s="53"/>
      <c r="G900" s="53"/>
      <c r="J900" s="53"/>
      <c r="K900" s="53"/>
      <c r="N900" s="53"/>
    </row>
    <row r="901" spans="3:14" x14ac:dyDescent="0.25">
      <c r="C901" s="53"/>
      <c r="F901" s="53"/>
      <c r="G901" s="53"/>
      <c r="J901" s="53"/>
      <c r="K901" s="53"/>
      <c r="N901" s="53"/>
    </row>
    <row r="902" spans="3:14" x14ac:dyDescent="0.25">
      <c r="C902" s="53"/>
      <c r="F902" s="53"/>
      <c r="G902" s="53"/>
      <c r="J902" s="53"/>
      <c r="K902" s="53"/>
      <c r="N902" s="53"/>
    </row>
    <row r="903" spans="3:14" x14ac:dyDescent="0.25">
      <c r="C903" s="53"/>
      <c r="F903" s="53"/>
      <c r="G903" s="53"/>
      <c r="J903" s="53"/>
      <c r="K903" s="53"/>
      <c r="N903" s="53"/>
    </row>
    <row r="904" spans="3:14" x14ac:dyDescent="0.25">
      <c r="C904" s="53"/>
      <c r="F904" s="53"/>
      <c r="G904" s="53"/>
      <c r="J904" s="53"/>
      <c r="K904" s="53"/>
      <c r="N904" s="53"/>
    </row>
    <row r="905" spans="3:14" x14ac:dyDescent="0.25">
      <c r="C905" s="53"/>
      <c r="F905" s="53"/>
      <c r="G905" s="53"/>
      <c r="J905" s="53"/>
      <c r="K905" s="53"/>
      <c r="N905" s="53"/>
    </row>
    <row r="906" spans="3:14" x14ac:dyDescent="0.25">
      <c r="C906" s="53"/>
      <c r="F906" s="53"/>
      <c r="G906" s="53"/>
      <c r="J906" s="53"/>
      <c r="K906" s="53"/>
      <c r="N906" s="53"/>
    </row>
    <row r="907" spans="3:14" x14ac:dyDescent="0.25">
      <c r="C907" s="53"/>
      <c r="F907" s="53"/>
      <c r="G907" s="53"/>
      <c r="J907" s="53"/>
      <c r="K907" s="53"/>
      <c r="N907" s="53"/>
    </row>
    <row r="908" spans="3:14" x14ac:dyDescent="0.25">
      <c r="C908" s="53"/>
      <c r="F908" s="53"/>
      <c r="G908" s="53"/>
      <c r="J908" s="53"/>
      <c r="K908" s="53"/>
      <c r="N908" s="53"/>
    </row>
    <row r="909" spans="3:14" x14ac:dyDescent="0.25">
      <c r="C909" s="53"/>
      <c r="F909" s="53"/>
      <c r="G909" s="53"/>
      <c r="J909" s="53"/>
      <c r="K909" s="53"/>
      <c r="N909" s="53"/>
    </row>
    <row r="910" spans="3:14" x14ac:dyDescent="0.25">
      <c r="C910" s="53"/>
      <c r="F910" s="53"/>
      <c r="G910" s="53"/>
      <c r="J910" s="53"/>
      <c r="K910" s="53"/>
      <c r="N910" s="53"/>
    </row>
    <row r="911" spans="3:14" x14ac:dyDescent="0.25">
      <c r="C911" s="53"/>
      <c r="F911" s="53"/>
      <c r="G911" s="53"/>
      <c r="J911" s="53"/>
      <c r="K911" s="53"/>
      <c r="N911" s="53"/>
    </row>
    <row r="912" spans="3:14" x14ac:dyDescent="0.25">
      <c r="C912" s="53"/>
      <c r="F912" s="53"/>
      <c r="G912" s="53"/>
      <c r="J912" s="53"/>
      <c r="K912" s="53"/>
      <c r="N912" s="53"/>
    </row>
    <row r="913" spans="3:14" x14ac:dyDescent="0.25">
      <c r="C913" s="53"/>
      <c r="F913" s="53"/>
      <c r="G913" s="53"/>
      <c r="J913" s="53"/>
      <c r="K913" s="53"/>
      <c r="N913" s="53"/>
    </row>
    <row r="914" spans="3:14" x14ac:dyDescent="0.25">
      <c r="C914" s="53"/>
      <c r="F914" s="53"/>
      <c r="G914" s="53"/>
      <c r="J914" s="53"/>
      <c r="K914" s="53"/>
      <c r="N914" s="53"/>
    </row>
    <row r="915" spans="3:14" x14ac:dyDescent="0.25">
      <c r="C915" s="53"/>
      <c r="F915" s="53"/>
      <c r="G915" s="53"/>
      <c r="J915" s="53"/>
      <c r="K915" s="53"/>
      <c r="N915" s="53"/>
    </row>
    <row r="916" spans="3:14" x14ac:dyDescent="0.25">
      <c r="C916" s="53"/>
      <c r="F916" s="53"/>
      <c r="G916" s="53"/>
      <c r="J916" s="53"/>
      <c r="K916" s="53"/>
      <c r="N916" s="53"/>
    </row>
    <row r="917" spans="3:14" x14ac:dyDescent="0.25">
      <c r="C917" s="53"/>
      <c r="F917" s="53"/>
      <c r="G917" s="53"/>
      <c r="J917" s="53"/>
      <c r="K917" s="53"/>
      <c r="N917" s="53"/>
    </row>
    <row r="918" spans="3:14" x14ac:dyDescent="0.25">
      <c r="C918" s="53"/>
      <c r="F918" s="53"/>
      <c r="G918" s="53"/>
      <c r="J918" s="53"/>
      <c r="K918" s="53"/>
      <c r="N918" s="53"/>
    </row>
    <row r="919" spans="3:14" x14ac:dyDescent="0.25">
      <c r="C919" s="53"/>
      <c r="F919" s="53"/>
      <c r="G919" s="53"/>
      <c r="J919" s="53"/>
      <c r="K919" s="53"/>
      <c r="N919" s="53"/>
    </row>
    <row r="920" spans="3:14" x14ac:dyDescent="0.25">
      <c r="C920" s="53"/>
      <c r="F920" s="53"/>
      <c r="G920" s="53"/>
      <c r="J920" s="53"/>
      <c r="K920" s="53"/>
      <c r="N920" s="53"/>
    </row>
    <row r="921" spans="3:14" x14ac:dyDescent="0.25">
      <c r="C921" s="53"/>
      <c r="F921" s="53"/>
      <c r="G921" s="53"/>
      <c r="J921" s="53"/>
      <c r="K921" s="53"/>
      <c r="N921" s="53"/>
    </row>
    <row r="922" spans="3:14" x14ac:dyDescent="0.25">
      <c r="C922" s="53"/>
      <c r="F922" s="53"/>
      <c r="G922" s="53"/>
      <c r="J922" s="53"/>
      <c r="K922" s="53"/>
      <c r="N922" s="53"/>
    </row>
    <row r="923" spans="3:14" x14ac:dyDescent="0.25">
      <c r="C923" s="53"/>
      <c r="F923" s="53"/>
      <c r="G923" s="53"/>
      <c r="J923" s="53"/>
      <c r="K923" s="53"/>
      <c r="N923" s="53"/>
    </row>
    <row r="924" spans="3:14" x14ac:dyDescent="0.25">
      <c r="C924" s="53"/>
      <c r="F924" s="53"/>
      <c r="G924" s="53"/>
      <c r="J924" s="53"/>
      <c r="K924" s="53"/>
      <c r="N924" s="53"/>
    </row>
    <row r="925" spans="3:14" x14ac:dyDescent="0.25">
      <c r="C925" s="53"/>
      <c r="F925" s="53"/>
      <c r="G925" s="53"/>
      <c r="J925" s="53"/>
      <c r="K925" s="53"/>
      <c r="N925" s="53"/>
    </row>
    <row r="926" spans="3:14" x14ac:dyDescent="0.25">
      <c r="C926" s="53"/>
      <c r="F926" s="53"/>
      <c r="G926" s="53"/>
      <c r="J926" s="53"/>
      <c r="K926" s="53"/>
      <c r="N926" s="53"/>
    </row>
    <row r="927" spans="3:14" x14ac:dyDescent="0.25">
      <c r="C927" s="53"/>
      <c r="F927" s="53"/>
      <c r="G927" s="53"/>
      <c r="J927" s="53"/>
      <c r="K927" s="53"/>
      <c r="N927" s="53"/>
    </row>
    <row r="928" spans="3:14" x14ac:dyDescent="0.25">
      <c r="C928" s="53"/>
      <c r="F928" s="53"/>
      <c r="G928" s="53"/>
      <c r="J928" s="53"/>
      <c r="K928" s="53"/>
      <c r="N928" s="53"/>
    </row>
    <row r="929" spans="3:14" x14ac:dyDescent="0.25">
      <c r="C929" s="53"/>
      <c r="F929" s="53"/>
      <c r="G929" s="53"/>
      <c r="J929" s="53"/>
      <c r="K929" s="53"/>
      <c r="N929" s="53"/>
    </row>
    <row r="930" spans="3:14" x14ac:dyDescent="0.25">
      <c r="C930" s="53"/>
      <c r="F930" s="53"/>
      <c r="G930" s="53"/>
      <c r="J930" s="53"/>
      <c r="K930" s="53"/>
      <c r="N930" s="53"/>
    </row>
    <row r="931" spans="3:14" x14ac:dyDescent="0.25">
      <c r="C931" s="53"/>
      <c r="F931" s="53"/>
      <c r="G931" s="53"/>
      <c r="J931" s="53"/>
      <c r="K931" s="53"/>
      <c r="N931" s="53"/>
    </row>
    <row r="932" spans="3:14" x14ac:dyDescent="0.25">
      <c r="C932" s="53"/>
      <c r="F932" s="53"/>
      <c r="G932" s="53"/>
      <c r="J932" s="53"/>
      <c r="K932" s="53"/>
      <c r="N932" s="53"/>
    </row>
    <row r="933" spans="3:14" x14ac:dyDescent="0.25">
      <c r="C933" s="53"/>
      <c r="F933" s="53"/>
      <c r="G933" s="53"/>
      <c r="J933" s="53"/>
      <c r="K933" s="53"/>
      <c r="N933" s="53"/>
    </row>
    <row r="934" spans="3:14" x14ac:dyDescent="0.25">
      <c r="C934" s="53"/>
      <c r="F934" s="53"/>
      <c r="G934" s="53"/>
      <c r="J934" s="53"/>
      <c r="K934" s="53"/>
      <c r="N934" s="53"/>
    </row>
    <row r="935" spans="3:14" x14ac:dyDescent="0.25">
      <c r="C935" s="53"/>
      <c r="F935" s="53"/>
      <c r="G935" s="53"/>
      <c r="J935" s="53"/>
      <c r="K935" s="53"/>
      <c r="N935" s="53"/>
    </row>
    <row r="936" spans="3:14" x14ac:dyDescent="0.25">
      <c r="C936" s="53"/>
      <c r="F936" s="53"/>
      <c r="G936" s="53"/>
      <c r="J936" s="53"/>
      <c r="K936" s="53"/>
      <c r="N936" s="53"/>
    </row>
    <row r="937" spans="3:14" x14ac:dyDescent="0.25">
      <c r="C937" s="53"/>
      <c r="F937" s="53"/>
      <c r="G937" s="53"/>
      <c r="J937" s="53"/>
      <c r="K937" s="53"/>
      <c r="N937" s="53"/>
    </row>
    <row r="938" spans="3:14" x14ac:dyDescent="0.25">
      <c r="C938" s="53"/>
      <c r="F938" s="53"/>
      <c r="G938" s="53"/>
      <c r="J938" s="53"/>
      <c r="K938" s="53"/>
      <c r="N938" s="53"/>
    </row>
    <row r="939" spans="3:14" x14ac:dyDescent="0.25">
      <c r="C939" s="53"/>
      <c r="F939" s="53"/>
      <c r="G939" s="53"/>
      <c r="J939" s="53"/>
      <c r="K939" s="53"/>
      <c r="N939" s="53"/>
    </row>
    <row r="940" spans="3:14" x14ac:dyDescent="0.25">
      <c r="C940" s="53"/>
      <c r="F940" s="53"/>
      <c r="G940" s="53"/>
      <c r="J940" s="53"/>
      <c r="K940" s="53"/>
      <c r="N940" s="53"/>
    </row>
    <row r="941" spans="3:14" x14ac:dyDescent="0.25">
      <c r="C941" s="53"/>
      <c r="F941" s="53"/>
      <c r="G941" s="53"/>
      <c r="J941" s="53"/>
      <c r="K941" s="53"/>
      <c r="N941" s="53"/>
    </row>
    <row r="942" spans="3:14" x14ac:dyDescent="0.25">
      <c r="C942" s="53"/>
      <c r="F942" s="53"/>
      <c r="G942" s="53"/>
      <c r="J942" s="53"/>
      <c r="K942" s="53"/>
      <c r="N942" s="53"/>
    </row>
    <row r="943" spans="3:14" x14ac:dyDescent="0.25">
      <c r="C943" s="53"/>
      <c r="F943" s="53"/>
      <c r="G943" s="53"/>
      <c r="J943" s="53"/>
      <c r="K943" s="53"/>
      <c r="N943" s="53"/>
    </row>
    <row r="944" spans="3:14" x14ac:dyDescent="0.25">
      <c r="C944" s="53"/>
      <c r="F944" s="53"/>
      <c r="G944" s="53"/>
      <c r="J944" s="53"/>
      <c r="K944" s="53"/>
      <c r="N944" s="53"/>
    </row>
    <row r="945" spans="3:14" x14ac:dyDescent="0.25">
      <c r="C945" s="53"/>
      <c r="F945" s="53"/>
      <c r="G945" s="53"/>
      <c r="J945" s="53"/>
      <c r="K945" s="53"/>
      <c r="N945" s="53"/>
    </row>
    <row r="946" spans="3:14" x14ac:dyDescent="0.25">
      <c r="C946" s="53"/>
      <c r="F946" s="53"/>
      <c r="G946" s="53"/>
      <c r="J946" s="53"/>
      <c r="K946" s="53"/>
      <c r="N946" s="53"/>
    </row>
    <row r="947" spans="3:14" x14ac:dyDescent="0.25">
      <c r="C947" s="53"/>
      <c r="F947" s="53"/>
      <c r="G947" s="53"/>
      <c r="J947" s="53"/>
      <c r="K947" s="53"/>
      <c r="N947" s="53"/>
    </row>
    <row r="948" spans="3:14" x14ac:dyDescent="0.25">
      <c r="C948" s="53"/>
      <c r="F948" s="53"/>
      <c r="G948" s="53"/>
      <c r="J948" s="53"/>
      <c r="K948" s="53"/>
      <c r="N948" s="53"/>
    </row>
    <row r="949" spans="3:14" x14ac:dyDescent="0.25">
      <c r="C949" s="53"/>
      <c r="F949" s="53"/>
      <c r="G949" s="53"/>
      <c r="J949" s="53"/>
      <c r="K949" s="53"/>
      <c r="N949" s="53"/>
    </row>
    <row r="950" spans="3:14" x14ac:dyDescent="0.25">
      <c r="C950" s="53"/>
      <c r="F950" s="53"/>
      <c r="G950" s="53"/>
      <c r="J950" s="53"/>
      <c r="K950" s="53"/>
      <c r="N950" s="53"/>
    </row>
    <row r="951" spans="3:14" x14ac:dyDescent="0.25">
      <c r="C951" s="53"/>
      <c r="F951" s="53"/>
      <c r="G951" s="53"/>
      <c r="J951" s="53"/>
      <c r="K951" s="53"/>
      <c r="N951" s="53"/>
    </row>
    <row r="952" spans="3:14" x14ac:dyDescent="0.25">
      <c r="C952" s="53"/>
      <c r="F952" s="53"/>
      <c r="G952" s="53"/>
      <c r="J952" s="53"/>
      <c r="K952" s="53"/>
      <c r="N952" s="53"/>
    </row>
    <row r="953" spans="3:14" x14ac:dyDescent="0.25">
      <c r="C953" s="53"/>
      <c r="F953" s="53"/>
      <c r="G953" s="53"/>
      <c r="J953" s="53"/>
      <c r="K953" s="53"/>
      <c r="N953" s="53"/>
    </row>
    <row r="954" spans="3:14" x14ac:dyDescent="0.25">
      <c r="C954" s="53"/>
      <c r="F954" s="53"/>
      <c r="G954" s="53"/>
      <c r="J954" s="53"/>
      <c r="K954" s="53"/>
      <c r="N954" s="53"/>
    </row>
    <row r="955" spans="3:14" x14ac:dyDescent="0.25">
      <c r="C955" s="53"/>
      <c r="F955" s="53"/>
      <c r="G955" s="53"/>
      <c r="J955" s="53"/>
      <c r="K955" s="53"/>
      <c r="N955" s="53"/>
    </row>
    <row r="956" spans="3:14" x14ac:dyDescent="0.25">
      <c r="C956" s="53"/>
      <c r="F956" s="53"/>
      <c r="G956" s="53"/>
      <c r="J956" s="53"/>
      <c r="K956" s="53"/>
      <c r="N956" s="53"/>
    </row>
    <row r="957" spans="3:14" x14ac:dyDescent="0.25">
      <c r="C957" s="53"/>
      <c r="F957" s="53"/>
      <c r="G957" s="53"/>
      <c r="J957" s="53"/>
      <c r="K957" s="53"/>
      <c r="N957" s="53"/>
    </row>
    <row r="958" spans="3:14" x14ac:dyDescent="0.25">
      <c r="C958" s="53"/>
      <c r="F958" s="53"/>
      <c r="G958" s="53"/>
      <c r="J958" s="53"/>
      <c r="K958" s="53"/>
      <c r="N958" s="53"/>
    </row>
    <row r="959" spans="3:14" x14ac:dyDescent="0.25">
      <c r="C959" s="53"/>
      <c r="F959" s="53"/>
      <c r="G959" s="53"/>
      <c r="J959" s="53"/>
      <c r="K959" s="53"/>
      <c r="N959" s="53"/>
    </row>
    <row r="960" spans="3:14" x14ac:dyDescent="0.25">
      <c r="C960" s="53"/>
      <c r="F960" s="53"/>
      <c r="G960" s="53"/>
      <c r="J960" s="53"/>
      <c r="K960" s="53"/>
      <c r="N960" s="53"/>
    </row>
    <row r="961" spans="3:14" x14ac:dyDescent="0.25">
      <c r="C961" s="53"/>
      <c r="F961" s="53"/>
      <c r="G961" s="53"/>
      <c r="J961" s="53"/>
      <c r="K961" s="53"/>
      <c r="N961" s="53"/>
    </row>
    <row r="962" spans="3:14" x14ac:dyDescent="0.25">
      <c r="C962" s="53"/>
      <c r="F962" s="53"/>
      <c r="G962" s="53"/>
      <c r="J962" s="53"/>
      <c r="K962" s="53"/>
      <c r="N962" s="53"/>
    </row>
    <row r="963" spans="3:14" x14ac:dyDescent="0.25">
      <c r="C963" s="53"/>
      <c r="F963" s="53"/>
      <c r="G963" s="53"/>
      <c r="J963" s="53"/>
      <c r="K963" s="53"/>
      <c r="N963" s="53"/>
    </row>
    <row r="964" spans="3:14" x14ac:dyDescent="0.25">
      <c r="C964" s="53"/>
      <c r="F964" s="53"/>
      <c r="G964" s="53"/>
      <c r="J964" s="53"/>
      <c r="K964" s="53"/>
      <c r="N964" s="53"/>
    </row>
    <row r="965" spans="3:14" x14ac:dyDescent="0.25">
      <c r="C965" s="53"/>
      <c r="F965" s="53"/>
      <c r="G965" s="53"/>
      <c r="J965" s="53"/>
      <c r="K965" s="53"/>
      <c r="N965" s="53"/>
    </row>
    <row r="966" spans="3:14" x14ac:dyDescent="0.25">
      <c r="C966" s="53"/>
      <c r="F966" s="53"/>
      <c r="G966" s="53"/>
      <c r="J966" s="53"/>
      <c r="K966" s="53"/>
      <c r="N966" s="53"/>
    </row>
    <row r="967" spans="3:14" x14ac:dyDescent="0.25">
      <c r="C967" s="53"/>
      <c r="F967" s="53"/>
      <c r="G967" s="53"/>
      <c r="J967" s="53"/>
      <c r="K967" s="53"/>
      <c r="N967" s="53"/>
    </row>
    <row r="968" spans="3:14" x14ac:dyDescent="0.25">
      <c r="C968" s="53"/>
      <c r="F968" s="53"/>
      <c r="G968" s="53"/>
      <c r="J968" s="53"/>
      <c r="K968" s="53"/>
      <c r="N968" s="53"/>
    </row>
    <row r="969" spans="3:14" x14ac:dyDescent="0.25">
      <c r="C969" s="53"/>
      <c r="F969" s="53"/>
      <c r="G969" s="53"/>
      <c r="J969" s="53"/>
      <c r="K969" s="53"/>
      <c r="N969" s="53"/>
    </row>
    <row r="970" spans="3:14" x14ac:dyDescent="0.25">
      <c r="C970" s="53"/>
      <c r="F970" s="53"/>
      <c r="G970" s="53"/>
      <c r="J970" s="53"/>
      <c r="K970" s="53"/>
      <c r="N970" s="53"/>
    </row>
    <row r="971" spans="3:14" x14ac:dyDescent="0.25">
      <c r="C971" s="53"/>
      <c r="F971" s="53"/>
      <c r="G971" s="53"/>
      <c r="J971" s="53"/>
      <c r="K971" s="53"/>
      <c r="N971" s="53"/>
    </row>
    <row r="972" spans="3:14" x14ac:dyDescent="0.25">
      <c r="C972" s="53"/>
      <c r="F972" s="53"/>
      <c r="G972" s="53"/>
      <c r="J972" s="53"/>
      <c r="K972" s="53"/>
      <c r="N972" s="53"/>
    </row>
    <row r="973" spans="3:14" x14ac:dyDescent="0.25">
      <c r="C973" s="53"/>
      <c r="F973" s="53"/>
      <c r="G973" s="53"/>
      <c r="J973" s="53"/>
      <c r="K973" s="53"/>
      <c r="N973" s="53"/>
    </row>
    <row r="974" spans="3:14" x14ac:dyDescent="0.25">
      <c r="C974" s="53"/>
      <c r="F974" s="53"/>
      <c r="G974" s="53"/>
      <c r="J974" s="53"/>
      <c r="K974" s="53"/>
      <c r="N974" s="53"/>
    </row>
    <row r="975" spans="3:14" x14ac:dyDescent="0.25">
      <c r="C975" s="53"/>
      <c r="F975" s="53"/>
      <c r="G975" s="53"/>
      <c r="J975" s="53"/>
      <c r="K975" s="53"/>
      <c r="N975" s="53"/>
    </row>
    <row r="976" spans="3:14" x14ac:dyDescent="0.25">
      <c r="C976" s="53"/>
      <c r="F976" s="53"/>
      <c r="G976" s="53"/>
      <c r="J976" s="53"/>
      <c r="K976" s="53"/>
      <c r="N976" s="53"/>
    </row>
    <row r="977" spans="3:14" x14ac:dyDescent="0.25">
      <c r="C977" s="53"/>
      <c r="F977" s="53"/>
      <c r="G977" s="53"/>
      <c r="J977" s="53"/>
      <c r="K977" s="53"/>
      <c r="N977" s="53"/>
    </row>
    <row r="978" spans="3:14" x14ac:dyDescent="0.25">
      <c r="C978" s="53"/>
      <c r="F978" s="53"/>
      <c r="G978" s="53"/>
      <c r="J978" s="53"/>
      <c r="K978" s="53"/>
      <c r="N978" s="53"/>
    </row>
    <row r="979" spans="3:14" x14ac:dyDescent="0.25">
      <c r="C979" s="53"/>
      <c r="F979" s="53"/>
      <c r="G979" s="53"/>
      <c r="J979" s="53"/>
      <c r="K979" s="53"/>
      <c r="N979" s="53"/>
    </row>
    <row r="980" spans="3:14" x14ac:dyDescent="0.25">
      <c r="C980" s="53"/>
      <c r="F980" s="53"/>
      <c r="G980" s="53"/>
      <c r="J980" s="53"/>
      <c r="K980" s="53"/>
      <c r="N980" s="53"/>
    </row>
    <row r="981" spans="3:14" x14ac:dyDescent="0.25">
      <c r="C981" s="53"/>
      <c r="F981" s="53"/>
      <c r="G981" s="53"/>
      <c r="J981" s="53"/>
      <c r="K981" s="53"/>
      <c r="N981" s="53"/>
    </row>
    <row r="982" spans="3:14" x14ac:dyDescent="0.25">
      <c r="C982" s="53"/>
      <c r="F982" s="53"/>
      <c r="G982" s="53"/>
      <c r="J982" s="53"/>
      <c r="K982" s="53"/>
      <c r="N982" s="53"/>
    </row>
    <row r="983" spans="3:14" x14ac:dyDescent="0.25">
      <c r="C983" s="53"/>
      <c r="F983" s="53"/>
      <c r="G983" s="53"/>
      <c r="J983" s="53"/>
      <c r="K983" s="53"/>
      <c r="N983" s="53"/>
    </row>
    <row r="984" spans="3:14" x14ac:dyDescent="0.25">
      <c r="C984" s="53"/>
      <c r="F984" s="53"/>
      <c r="G984" s="53"/>
      <c r="J984" s="53"/>
      <c r="K984" s="53"/>
      <c r="N984" s="53"/>
    </row>
    <row r="985" spans="3:14" x14ac:dyDescent="0.25">
      <c r="C985" s="53"/>
      <c r="F985" s="53"/>
      <c r="G985" s="53"/>
      <c r="J985" s="53"/>
      <c r="K985" s="53"/>
      <c r="N985" s="53"/>
    </row>
    <row r="986" spans="3:14" x14ac:dyDescent="0.25">
      <c r="C986" s="53"/>
      <c r="F986" s="53"/>
      <c r="G986" s="53"/>
      <c r="J986" s="53"/>
      <c r="K986" s="53"/>
      <c r="N986" s="53"/>
    </row>
    <row r="987" spans="3:14" x14ac:dyDescent="0.25">
      <c r="C987" s="53"/>
      <c r="F987" s="53"/>
      <c r="G987" s="53"/>
      <c r="J987" s="53"/>
      <c r="K987" s="53"/>
      <c r="N987" s="53"/>
    </row>
    <row r="988" spans="3:14" x14ac:dyDescent="0.25">
      <c r="C988" s="53"/>
      <c r="F988" s="53"/>
      <c r="G988" s="53"/>
      <c r="J988" s="53"/>
      <c r="K988" s="53"/>
      <c r="N988" s="53"/>
    </row>
    <row r="989" spans="3:14" x14ac:dyDescent="0.25">
      <c r="C989" s="53"/>
      <c r="F989" s="53"/>
      <c r="G989" s="53"/>
      <c r="J989" s="53"/>
      <c r="K989" s="53"/>
      <c r="N989" s="53"/>
    </row>
    <row r="990" spans="3:14" x14ac:dyDescent="0.25">
      <c r="C990" s="53"/>
      <c r="F990" s="53"/>
      <c r="G990" s="53"/>
      <c r="J990" s="53"/>
      <c r="K990" s="53"/>
      <c r="N990" s="53"/>
    </row>
    <row r="991" spans="3:14" x14ac:dyDescent="0.25">
      <c r="C991" s="53"/>
      <c r="F991" s="53"/>
      <c r="G991" s="53"/>
      <c r="J991" s="53"/>
      <c r="K991" s="53"/>
      <c r="N991" s="53"/>
    </row>
    <row r="992" spans="3:14" x14ac:dyDescent="0.25">
      <c r="C992" s="53"/>
      <c r="F992" s="53"/>
      <c r="G992" s="53"/>
      <c r="J992" s="53"/>
      <c r="K992" s="53"/>
      <c r="N992" s="53"/>
    </row>
    <row r="993" spans="3:14" x14ac:dyDescent="0.25">
      <c r="C993" s="53"/>
      <c r="F993" s="53"/>
      <c r="G993" s="53"/>
      <c r="J993" s="53"/>
      <c r="K993" s="53"/>
      <c r="N993" s="53"/>
    </row>
    <row r="994" spans="3:14" x14ac:dyDescent="0.25">
      <c r="C994" s="53"/>
      <c r="F994" s="53"/>
      <c r="G994" s="53"/>
      <c r="J994" s="53"/>
      <c r="K994" s="53"/>
      <c r="N994" s="53"/>
    </row>
    <row r="995" spans="3:14" x14ac:dyDescent="0.25">
      <c r="C995" s="53"/>
      <c r="F995" s="53"/>
      <c r="G995" s="53"/>
      <c r="J995" s="53"/>
      <c r="K995" s="53"/>
      <c r="N995" s="53"/>
    </row>
    <row r="996" spans="3:14" x14ac:dyDescent="0.25">
      <c r="C996" s="53"/>
      <c r="F996" s="53"/>
      <c r="G996" s="53"/>
      <c r="J996" s="53"/>
      <c r="K996" s="53"/>
      <c r="N996" s="53"/>
    </row>
    <row r="997" spans="3:14" x14ac:dyDescent="0.25">
      <c r="C997" s="53"/>
      <c r="F997" s="53"/>
      <c r="G997" s="53"/>
      <c r="J997" s="53"/>
      <c r="K997" s="53"/>
      <c r="N997" s="53"/>
    </row>
    <row r="998" spans="3:14" x14ac:dyDescent="0.25">
      <c r="C998" s="53"/>
      <c r="F998" s="53"/>
      <c r="G998" s="53"/>
      <c r="J998" s="53"/>
      <c r="K998" s="53"/>
      <c r="N998" s="53"/>
    </row>
    <row r="999" spans="3:14" x14ac:dyDescent="0.25">
      <c r="C999" s="53"/>
      <c r="F999" s="53"/>
      <c r="G999" s="53"/>
      <c r="J999" s="53"/>
      <c r="K999" s="53"/>
      <c r="N999" s="53"/>
    </row>
    <row r="1000" spans="3:14" x14ac:dyDescent="0.25">
      <c r="C1000" s="53"/>
      <c r="F1000" s="53"/>
      <c r="G1000" s="53"/>
      <c r="J1000" s="53"/>
      <c r="K1000" s="53"/>
      <c r="N1000" s="53"/>
    </row>
    <row r="1001" spans="3:14" x14ac:dyDescent="0.25">
      <c r="C1001" s="53"/>
      <c r="F1001" s="53"/>
      <c r="G1001" s="53"/>
      <c r="J1001" s="53"/>
      <c r="K1001" s="53"/>
      <c r="N1001" s="53"/>
    </row>
    <row r="1002" spans="3:14" x14ac:dyDescent="0.25">
      <c r="C1002" s="53"/>
      <c r="F1002" s="53"/>
      <c r="G1002" s="53"/>
      <c r="J1002" s="53"/>
      <c r="K1002" s="53"/>
      <c r="N1002" s="53"/>
    </row>
    <row r="1003" spans="3:14" x14ac:dyDescent="0.25">
      <c r="C1003" s="53"/>
      <c r="F1003" s="53"/>
      <c r="G1003" s="53"/>
      <c r="J1003" s="53"/>
      <c r="K1003" s="53"/>
      <c r="N1003" s="53"/>
    </row>
    <row r="1004" spans="3:14" x14ac:dyDescent="0.25">
      <c r="C1004" s="53"/>
      <c r="F1004" s="53"/>
      <c r="G1004" s="53"/>
      <c r="J1004" s="53"/>
      <c r="K1004" s="53"/>
      <c r="N1004" s="53"/>
    </row>
    <row r="1005" spans="3:14" x14ac:dyDescent="0.25">
      <c r="C1005" s="53"/>
      <c r="F1005" s="53"/>
      <c r="G1005" s="53"/>
      <c r="J1005" s="53"/>
      <c r="K1005" s="53"/>
      <c r="N1005" s="53"/>
    </row>
    <row r="1006" spans="3:14" x14ac:dyDescent="0.25">
      <c r="C1006" s="53"/>
      <c r="F1006" s="53"/>
      <c r="G1006" s="53"/>
      <c r="J1006" s="53"/>
      <c r="K1006" s="53"/>
      <c r="N1006" s="53"/>
    </row>
    <row r="1007" spans="3:14" x14ac:dyDescent="0.25">
      <c r="C1007" s="53"/>
      <c r="F1007" s="53"/>
      <c r="G1007" s="53"/>
      <c r="J1007" s="53"/>
      <c r="K1007" s="53"/>
      <c r="N1007" s="53"/>
    </row>
    <row r="1008" spans="3:14" x14ac:dyDescent="0.25">
      <c r="C1008" s="53"/>
      <c r="F1008" s="53"/>
      <c r="G1008" s="53"/>
      <c r="J1008" s="53"/>
      <c r="K1008" s="53"/>
      <c r="N1008" s="53"/>
    </row>
    <row r="1009" spans="3:14" x14ac:dyDescent="0.25">
      <c r="C1009" s="53"/>
      <c r="F1009" s="53"/>
      <c r="G1009" s="53"/>
      <c r="J1009" s="53"/>
      <c r="K1009" s="53"/>
      <c r="N1009" s="53"/>
    </row>
    <row r="1010" spans="3:14" x14ac:dyDescent="0.25">
      <c r="C1010" s="53"/>
      <c r="F1010" s="53"/>
      <c r="G1010" s="53"/>
      <c r="J1010" s="53"/>
      <c r="K1010" s="53"/>
      <c r="N1010" s="53"/>
    </row>
    <row r="1011" spans="3:14" x14ac:dyDescent="0.25">
      <c r="C1011" s="53"/>
      <c r="F1011" s="53"/>
      <c r="G1011" s="53"/>
      <c r="J1011" s="53"/>
      <c r="K1011" s="53"/>
      <c r="N1011" s="53"/>
    </row>
    <row r="1012" spans="3:14" x14ac:dyDescent="0.25">
      <c r="C1012" s="53"/>
      <c r="F1012" s="53"/>
      <c r="G1012" s="53"/>
      <c r="J1012" s="53"/>
      <c r="K1012" s="53"/>
      <c r="N1012" s="53"/>
    </row>
    <row r="1013" spans="3:14" x14ac:dyDescent="0.25">
      <c r="C1013" s="53"/>
      <c r="F1013" s="53"/>
      <c r="G1013" s="53"/>
      <c r="J1013" s="53"/>
      <c r="K1013" s="53"/>
      <c r="N1013" s="53"/>
    </row>
    <row r="1014" spans="3:14" x14ac:dyDescent="0.25">
      <c r="C1014" s="53"/>
      <c r="F1014" s="53"/>
      <c r="G1014" s="53"/>
      <c r="J1014" s="53"/>
      <c r="K1014" s="53"/>
      <c r="N1014" s="53"/>
    </row>
    <row r="1015" spans="3:14" x14ac:dyDescent="0.25">
      <c r="C1015" s="53"/>
      <c r="F1015" s="53"/>
      <c r="G1015" s="53"/>
      <c r="J1015" s="53"/>
      <c r="K1015" s="53"/>
      <c r="N1015" s="53"/>
    </row>
    <row r="1016" spans="3:14" x14ac:dyDescent="0.25">
      <c r="C1016" s="53"/>
      <c r="F1016" s="53"/>
      <c r="G1016" s="53"/>
      <c r="J1016" s="53"/>
      <c r="K1016" s="53"/>
      <c r="N1016" s="53"/>
    </row>
    <row r="1017" spans="3:14" x14ac:dyDescent="0.25">
      <c r="C1017" s="53"/>
      <c r="F1017" s="53"/>
      <c r="G1017" s="53"/>
      <c r="J1017" s="53"/>
      <c r="K1017" s="53"/>
      <c r="N1017" s="53"/>
    </row>
    <row r="1018" spans="3:14" x14ac:dyDescent="0.25">
      <c r="C1018" s="53"/>
      <c r="F1018" s="53"/>
      <c r="G1018" s="53"/>
      <c r="J1018" s="53"/>
      <c r="K1018" s="53"/>
      <c r="N1018" s="53"/>
    </row>
    <row r="1019" spans="3:14" x14ac:dyDescent="0.25">
      <c r="C1019" s="53"/>
      <c r="F1019" s="53"/>
      <c r="G1019" s="53"/>
      <c r="J1019" s="53"/>
      <c r="K1019" s="53"/>
      <c r="N1019" s="53"/>
    </row>
    <row r="1020" spans="3:14" x14ac:dyDescent="0.25">
      <c r="C1020" s="53"/>
      <c r="F1020" s="53"/>
      <c r="G1020" s="53"/>
      <c r="J1020" s="53"/>
      <c r="K1020" s="53"/>
      <c r="N1020" s="53"/>
    </row>
    <row r="1021" spans="3:14" x14ac:dyDescent="0.25">
      <c r="C1021" s="53"/>
      <c r="F1021" s="53"/>
      <c r="G1021" s="53"/>
      <c r="J1021" s="53"/>
      <c r="K1021" s="53"/>
      <c r="N1021" s="53"/>
    </row>
    <row r="1022" spans="3:14" x14ac:dyDescent="0.25">
      <c r="C1022" s="53"/>
      <c r="F1022" s="53"/>
      <c r="G1022" s="53"/>
      <c r="J1022" s="53"/>
      <c r="K1022" s="53"/>
      <c r="N1022" s="53"/>
    </row>
    <row r="1023" spans="3:14" x14ac:dyDescent="0.25">
      <c r="C1023" s="53"/>
      <c r="F1023" s="53"/>
      <c r="G1023" s="53"/>
      <c r="J1023" s="53"/>
      <c r="K1023" s="53"/>
      <c r="N1023" s="53"/>
    </row>
    <row r="1024" spans="3:14" x14ac:dyDescent="0.25">
      <c r="C1024" s="53"/>
      <c r="F1024" s="53"/>
      <c r="G1024" s="53"/>
      <c r="J1024" s="53"/>
      <c r="K1024" s="53"/>
      <c r="N1024" s="53"/>
    </row>
    <row r="1025" spans="3:14" x14ac:dyDescent="0.25">
      <c r="C1025" s="53"/>
      <c r="F1025" s="53"/>
      <c r="G1025" s="53"/>
      <c r="J1025" s="53"/>
      <c r="K1025" s="53"/>
      <c r="N1025" s="53"/>
    </row>
    <row r="1026" spans="3:14" x14ac:dyDescent="0.25">
      <c r="C1026" s="53"/>
      <c r="F1026" s="53"/>
      <c r="G1026" s="53"/>
      <c r="J1026" s="53"/>
      <c r="K1026" s="53"/>
      <c r="N1026" s="53"/>
    </row>
    <row r="1027" spans="3:14" x14ac:dyDescent="0.25">
      <c r="C1027" s="53"/>
      <c r="F1027" s="53"/>
      <c r="G1027" s="53"/>
      <c r="J1027" s="53"/>
      <c r="K1027" s="53"/>
      <c r="N1027" s="53"/>
    </row>
    <row r="1028" spans="3:14" x14ac:dyDescent="0.25">
      <c r="C1028" s="53"/>
      <c r="F1028" s="53"/>
      <c r="G1028" s="53"/>
      <c r="J1028" s="53"/>
      <c r="K1028" s="53"/>
      <c r="N1028" s="53"/>
    </row>
    <row r="1029" spans="3:14" x14ac:dyDescent="0.25">
      <c r="C1029" s="53"/>
      <c r="F1029" s="53"/>
      <c r="G1029" s="53"/>
      <c r="J1029" s="53"/>
      <c r="K1029" s="53"/>
      <c r="N1029" s="53"/>
    </row>
    <row r="1030" spans="3:14" x14ac:dyDescent="0.25">
      <c r="C1030" s="53"/>
      <c r="F1030" s="53"/>
      <c r="G1030" s="53"/>
      <c r="J1030" s="53"/>
      <c r="K1030" s="53"/>
      <c r="N1030" s="53"/>
    </row>
    <row r="1031" spans="3:14" x14ac:dyDescent="0.25">
      <c r="C1031" s="53"/>
      <c r="F1031" s="53"/>
      <c r="G1031" s="53"/>
      <c r="J1031" s="53"/>
      <c r="K1031" s="53"/>
      <c r="N1031" s="53"/>
    </row>
    <row r="1032" spans="3:14" x14ac:dyDescent="0.25">
      <c r="C1032" s="53"/>
      <c r="F1032" s="53"/>
      <c r="G1032" s="53"/>
      <c r="J1032" s="53"/>
      <c r="K1032" s="53"/>
      <c r="N1032" s="53"/>
    </row>
    <row r="1033" spans="3:14" x14ac:dyDescent="0.25">
      <c r="C1033" s="53"/>
      <c r="F1033" s="53"/>
      <c r="G1033" s="53"/>
      <c r="J1033" s="53"/>
      <c r="K1033" s="53"/>
      <c r="N1033" s="53"/>
    </row>
    <row r="1034" spans="3:14" x14ac:dyDescent="0.25">
      <c r="C1034" s="53"/>
      <c r="F1034" s="53"/>
      <c r="G1034" s="53"/>
      <c r="J1034" s="53"/>
      <c r="K1034" s="53"/>
      <c r="N1034" s="53"/>
    </row>
    <row r="1035" spans="3:14" x14ac:dyDescent="0.25">
      <c r="C1035" s="53"/>
      <c r="F1035" s="53"/>
      <c r="G1035" s="53"/>
      <c r="J1035" s="53"/>
      <c r="K1035" s="53"/>
      <c r="N1035" s="53"/>
    </row>
    <row r="1036" spans="3:14" x14ac:dyDescent="0.25">
      <c r="C1036" s="53"/>
      <c r="F1036" s="53"/>
      <c r="G1036" s="53"/>
      <c r="J1036" s="53"/>
      <c r="K1036" s="53"/>
      <c r="N1036" s="53"/>
    </row>
    <row r="1037" spans="3:14" x14ac:dyDescent="0.25">
      <c r="C1037" s="53"/>
      <c r="F1037" s="53"/>
      <c r="G1037" s="53"/>
      <c r="J1037" s="53"/>
      <c r="K1037" s="53"/>
      <c r="N1037" s="53"/>
    </row>
    <row r="1038" spans="3:14" x14ac:dyDescent="0.25">
      <c r="C1038" s="53"/>
      <c r="F1038" s="53"/>
      <c r="G1038" s="53"/>
      <c r="J1038" s="53"/>
      <c r="K1038" s="53"/>
      <c r="N1038" s="53"/>
    </row>
    <row r="1039" spans="3:14" x14ac:dyDescent="0.25">
      <c r="C1039" s="53"/>
      <c r="F1039" s="53"/>
      <c r="G1039" s="53"/>
      <c r="J1039" s="53"/>
      <c r="K1039" s="53"/>
      <c r="N1039" s="53"/>
    </row>
    <row r="1040" spans="3:14" x14ac:dyDescent="0.25">
      <c r="C1040" s="53"/>
      <c r="F1040" s="53"/>
      <c r="G1040" s="53"/>
      <c r="J1040" s="53"/>
      <c r="K1040" s="53"/>
      <c r="N1040" s="53"/>
    </row>
    <row r="1041" spans="3:14" x14ac:dyDescent="0.25">
      <c r="C1041" s="53"/>
      <c r="F1041" s="53"/>
      <c r="G1041" s="53"/>
      <c r="J1041" s="53"/>
      <c r="K1041" s="53"/>
      <c r="N1041" s="53"/>
    </row>
    <row r="1042" spans="3:14" x14ac:dyDescent="0.25">
      <c r="C1042" s="53"/>
      <c r="F1042" s="53"/>
      <c r="G1042" s="53"/>
      <c r="J1042" s="53"/>
      <c r="K1042" s="53"/>
      <c r="N1042" s="53"/>
    </row>
    <row r="1043" spans="3:14" x14ac:dyDescent="0.25">
      <c r="C1043" s="53"/>
      <c r="F1043" s="53"/>
      <c r="G1043" s="53"/>
      <c r="J1043" s="53"/>
      <c r="K1043" s="53"/>
      <c r="N1043" s="53"/>
    </row>
    <row r="1044" spans="3:14" x14ac:dyDescent="0.25">
      <c r="C1044" s="53"/>
      <c r="F1044" s="53"/>
      <c r="G1044" s="53"/>
      <c r="J1044" s="53"/>
      <c r="K1044" s="53"/>
      <c r="N1044" s="53"/>
    </row>
    <row r="1045" spans="3:14" x14ac:dyDescent="0.25">
      <c r="C1045" s="53"/>
      <c r="F1045" s="53"/>
      <c r="G1045" s="53"/>
      <c r="J1045" s="53"/>
      <c r="K1045" s="53"/>
      <c r="N1045" s="53"/>
    </row>
    <row r="1046" spans="3:14" x14ac:dyDescent="0.25">
      <c r="C1046" s="53"/>
      <c r="F1046" s="53"/>
      <c r="G1046" s="53"/>
      <c r="J1046" s="53"/>
      <c r="K1046" s="53"/>
      <c r="N1046" s="53"/>
    </row>
    <row r="1047" spans="3:14" x14ac:dyDescent="0.25">
      <c r="C1047" s="53"/>
      <c r="F1047" s="53"/>
      <c r="G1047" s="53"/>
      <c r="J1047" s="53"/>
      <c r="K1047" s="53"/>
      <c r="N1047" s="53"/>
    </row>
    <row r="1048" spans="3:14" x14ac:dyDescent="0.25">
      <c r="C1048" s="53"/>
      <c r="F1048" s="53"/>
      <c r="G1048" s="53"/>
      <c r="J1048" s="53"/>
      <c r="K1048" s="53"/>
      <c r="N1048" s="53"/>
    </row>
    <row r="1049" spans="3:14" x14ac:dyDescent="0.25">
      <c r="C1049" s="53"/>
      <c r="F1049" s="53"/>
      <c r="G1049" s="53"/>
      <c r="J1049" s="53"/>
      <c r="K1049" s="53"/>
      <c r="N1049" s="53"/>
    </row>
    <row r="1050" spans="3:14" x14ac:dyDescent="0.25">
      <c r="C1050" s="53"/>
      <c r="F1050" s="53"/>
      <c r="G1050" s="53"/>
      <c r="J1050" s="53"/>
      <c r="K1050" s="53"/>
      <c r="N1050" s="53"/>
    </row>
    <row r="1051" spans="3:14" x14ac:dyDescent="0.25">
      <c r="C1051" s="53"/>
      <c r="F1051" s="53"/>
      <c r="G1051" s="53"/>
      <c r="J1051" s="53"/>
      <c r="K1051" s="53"/>
      <c r="N1051" s="53"/>
    </row>
    <row r="1052" spans="3:14" x14ac:dyDescent="0.25">
      <c r="C1052" s="53"/>
      <c r="F1052" s="53"/>
      <c r="G1052" s="53"/>
      <c r="J1052" s="53"/>
      <c r="K1052" s="53"/>
      <c r="N1052" s="53"/>
    </row>
    <row r="1053" spans="3:14" x14ac:dyDescent="0.25">
      <c r="C1053" s="53"/>
      <c r="F1053" s="53"/>
      <c r="G1053" s="53"/>
      <c r="J1053" s="53"/>
      <c r="K1053" s="53"/>
      <c r="N1053" s="53"/>
    </row>
    <row r="1054" spans="3:14" x14ac:dyDescent="0.25">
      <c r="C1054" s="53"/>
      <c r="F1054" s="53"/>
      <c r="G1054" s="53"/>
      <c r="J1054" s="53"/>
      <c r="K1054" s="53"/>
      <c r="N1054" s="53"/>
    </row>
    <row r="1055" spans="3:14" x14ac:dyDescent="0.25">
      <c r="C1055" s="53"/>
      <c r="F1055" s="53"/>
      <c r="G1055" s="53"/>
      <c r="J1055" s="53"/>
      <c r="K1055" s="53"/>
      <c r="N1055" s="53"/>
    </row>
    <row r="1056" spans="3:14" x14ac:dyDescent="0.25">
      <c r="C1056" s="53"/>
      <c r="F1056" s="53"/>
      <c r="G1056" s="53"/>
      <c r="J1056" s="53"/>
      <c r="K1056" s="53"/>
      <c r="N1056" s="53"/>
    </row>
    <row r="1057" spans="3:14" x14ac:dyDescent="0.25">
      <c r="C1057" s="53"/>
      <c r="F1057" s="53"/>
      <c r="G1057" s="53"/>
      <c r="J1057" s="53"/>
      <c r="K1057" s="53"/>
      <c r="N1057" s="53"/>
    </row>
    <row r="1058" spans="3:14" x14ac:dyDescent="0.25">
      <c r="C1058" s="53"/>
      <c r="F1058" s="53"/>
      <c r="G1058" s="53"/>
      <c r="J1058" s="53"/>
      <c r="K1058" s="53"/>
      <c r="N1058" s="53"/>
    </row>
    <row r="1059" spans="3:14" x14ac:dyDescent="0.25">
      <c r="C1059" s="53"/>
      <c r="F1059" s="53"/>
      <c r="G1059" s="53"/>
      <c r="J1059" s="53"/>
      <c r="K1059" s="53"/>
      <c r="N1059" s="53"/>
    </row>
    <row r="1060" spans="3:14" x14ac:dyDescent="0.25">
      <c r="C1060" s="53"/>
      <c r="F1060" s="53"/>
      <c r="G1060" s="53"/>
      <c r="J1060" s="53"/>
      <c r="K1060" s="53"/>
      <c r="N1060" s="53"/>
    </row>
    <row r="1061" spans="3:14" x14ac:dyDescent="0.25">
      <c r="C1061" s="53"/>
      <c r="F1061" s="53"/>
      <c r="G1061" s="53"/>
      <c r="J1061" s="53"/>
      <c r="K1061" s="53"/>
      <c r="N1061" s="53"/>
    </row>
    <row r="1062" spans="3:14" x14ac:dyDescent="0.25">
      <c r="C1062" s="53"/>
      <c r="F1062" s="53"/>
      <c r="G1062" s="53"/>
      <c r="J1062" s="53"/>
      <c r="K1062" s="53"/>
      <c r="N1062" s="53"/>
    </row>
    <row r="1063" spans="3:14" x14ac:dyDescent="0.25">
      <c r="C1063" s="53"/>
      <c r="F1063" s="53"/>
      <c r="G1063" s="53"/>
      <c r="J1063" s="53"/>
      <c r="K1063" s="53"/>
      <c r="N1063" s="53"/>
    </row>
    <row r="1064" spans="3:14" x14ac:dyDescent="0.25">
      <c r="C1064" s="53"/>
      <c r="F1064" s="53"/>
      <c r="G1064" s="53"/>
      <c r="J1064" s="53"/>
      <c r="K1064" s="53"/>
      <c r="N1064" s="53"/>
    </row>
    <row r="1065" spans="3:14" x14ac:dyDescent="0.25">
      <c r="C1065" s="53"/>
      <c r="F1065" s="53"/>
      <c r="G1065" s="53"/>
      <c r="J1065" s="53"/>
      <c r="K1065" s="53"/>
      <c r="N1065" s="53"/>
    </row>
    <row r="1066" spans="3:14" x14ac:dyDescent="0.25">
      <c r="C1066" s="53"/>
      <c r="F1066" s="53"/>
      <c r="G1066" s="53"/>
      <c r="J1066" s="53"/>
      <c r="K1066" s="53"/>
      <c r="N1066" s="53"/>
    </row>
    <row r="1067" spans="3:14" x14ac:dyDescent="0.25">
      <c r="C1067" s="53"/>
      <c r="F1067" s="53"/>
      <c r="G1067" s="53"/>
      <c r="J1067" s="53"/>
      <c r="K1067" s="53"/>
      <c r="N1067" s="53"/>
    </row>
    <row r="1068" spans="3:14" x14ac:dyDescent="0.25">
      <c r="C1068" s="53"/>
      <c r="F1068" s="53"/>
      <c r="G1068" s="53"/>
      <c r="J1068" s="53"/>
      <c r="K1068" s="53"/>
      <c r="N1068" s="53"/>
    </row>
    <row r="1069" spans="3:14" x14ac:dyDescent="0.25">
      <c r="C1069" s="53"/>
      <c r="F1069" s="53"/>
      <c r="G1069" s="53"/>
      <c r="J1069" s="53"/>
      <c r="K1069" s="53"/>
      <c r="N1069" s="53"/>
    </row>
    <row r="1070" spans="3:14" x14ac:dyDescent="0.25">
      <c r="C1070" s="53"/>
      <c r="F1070" s="53"/>
      <c r="G1070" s="53"/>
      <c r="J1070" s="53"/>
      <c r="K1070" s="53"/>
      <c r="N1070" s="53"/>
    </row>
    <row r="1071" spans="3:14" x14ac:dyDescent="0.25">
      <c r="C1071" s="53"/>
      <c r="F1071" s="53"/>
      <c r="G1071" s="53"/>
      <c r="J1071" s="53"/>
      <c r="K1071" s="53"/>
      <c r="N1071" s="53"/>
    </row>
    <row r="1072" spans="3:14" x14ac:dyDescent="0.25">
      <c r="C1072" s="53"/>
      <c r="F1072" s="53"/>
      <c r="G1072" s="53"/>
      <c r="J1072" s="53"/>
      <c r="K1072" s="53"/>
      <c r="N1072" s="53"/>
    </row>
    <row r="1073" spans="3:14" x14ac:dyDescent="0.25">
      <c r="C1073" s="53"/>
      <c r="F1073" s="53"/>
      <c r="G1073" s="53"/>
      <c r="J1073" s="53"/>
      <c r="K1073" s="53"/>
      <c r="N1073" s="53"/>
    </row>
    <row r="1074" spans="3:14" x14ac:dyDescent="0.25">
      <c r="C1074" s="53"/>
      <c r="F1074" s="53"/>
      <c r="G1074" s="53"/>
      <c r="J1074" s="53"/>
      <c r="K1074" s="53"/>
      <c r="N1074" s="53"/>
    </row>
    <row r="1075" spans="3:14" x14ac:dyDescent="0.25">
      <c r="C1075" s="53"/>
      <c r="F1075" s="53"/>
      <c r="G1075" s="53"/>
      <c r="J1075" s="53"/>
      <c r="K1075" s="53"/>
      <c r="N1075" s="53"/>
    </row>
    <row r="1076" spans="3:14" x14ac:dyDescent="0.25">
      <c r="C1076" s="53"/>
      <c r="F1076" s="53"/>
      <c r="G1076" s="53"/>
      <c r="J1076" s="53"/>
      <c r="K1076" s="53"/>
      <c r="N1076" s="53"/>
    </row>
    <row r="1077" spans="3:14" x14ac:dyDescent="0.25">
      <c r="C1077" s="53"/>
      <c r="F1077" s="53"/>
      <c r="G1077" s="53"/>
      <c r="J1077" s="53"/>
      <c r="K1077" s="53"/>
      <c r="N1077" s="53"/>
    </row>
    <row r="1078" spans="3:14" x14ac:dyDescent="0.25">
      <c r="C1078" s="53"/>
      <c r="F1078" s="53"/>
      <c r="G1078" s="53"/>
      <c r="J1078" s="53"/>
      <c r="K1078" s="53"/>
      <c r="N1078" s="53"/>
    </row>
    <row r="1079" spans="3:14" x14ac:dyDescent="0.25">
      <c r="C1079" s="53"/>
      <c r="F1079" s="53"/>
      <c r="G1079" s="53"/>
      <c r="J1079" s="53"/>
      <c r="K1079" s="53"/>
      <c r="N1079" s="53"/>
    </row>
    <row r="1080" spans="3:14" x14ac:dyDescent="0.25">
      <c r="C1080" s="53"/>
      <c r="F1080" s="53"/>
      <c r="G1080" s="53"/>
      <c r="J1080" s="53"/>
      <c r="K1080" s="53"/>
      <c r="N1080" s="53"/>
    </row>
    <row r="1081" spans="3:14" x14ac:dyDescent="0.25">
      <c r="C1081" s="53"/>
      <c r="F1081" s="53"/>
      <c r="G1081" s="53"/>
      <c r="J1081" s="53"/>
      <c r="K1081" s="53"/>
      <c r="N1081" s="53"/>
    </row>
    <row r="1082" spans="3:14" x14ac:dyDescent="0.25">
      <c r="C1082" s="53"/>
      <c r="F1082" s="53"/>
      <c r="G1082" s="53"/>
      <c r="J1082" s="53"/>
      <c r="K1082" s="53"/>
      <c r="N1082" s="53"/>
    </row>
    <row r="1083" spans="3:14" x14ac:dyDescent="0.25">
      <c r="C1083" s="53"/>
      <c r="F1083" s="53"/>
      <c r="G1083" s="53"/>
      <c r="J1083" s="53"/>
      <c r="K1083" s="53"/>
      <c r="N1083" s="53"/>
    </row>
    <row r="1084" spans="3:14" x14ac:dyDescent="0.25">
      <c r="C1084" s="53"/>
      <c r="F1084" s="53"/>
      <c r="G1084" s="53"/>
      <c r="J1084" s="53"/>
      <c r="K1084" s="53"/>
      <c r="N1084" s="53"/>
    </row>
    <row r="1085" spans="3:14" x14ac:dyDescent="0.25">
      <c r="C1085" s="53"/>
      <c r="F1085" s="53"/>
      <c r="G1085" s="53"/>
      <c r="J1085" s="53"/>
      <c r="K1085" s="53"/>
      <c r="N1085" s="53"/>
    </row>
    <row r="1086" spans="3:14" x14ac:dyDescent="0.25">
      <c r="C1086" s="53"/>
      <c r="F1086" s="53"/>
      <c r="G1086" s="53"/>
      <c r="J1086" s="53"/>
      <c r="K1086" s="53"/>
      <c r="N1086" s="53"/>
    </row>
    <row r="1087" spans="3:14" x14ac:dyDescent="0.25">
      <c r="C1087" s="53"/>
      <c r="F1087" s="53"/>
      <c r="G1087" s="53"/>
      <c r="J1087" s="53"/>
      <c r="K1087" s="53"/>
      <c r="N1087" s="53"/>
    </row>
    <row r="1088" spans="3:14" x14ac:dyDescent="0.25">
      <c r="C1088" s="53"/>
      <c r="F1088" s="53"/>
      <c r="G1088" s="53"/>
      <c r="J1088" s="53"/>
      <c r="K1088" s="53"/>
      <c r="N1088" s="53"/>
    </row>
    <row r="1089" spans="3:14" x14ac:dyDescent="0.25">
      <c r="C1089" s="53"/>
      <c r="F1089" s="53"/>
      <c r="G1089" s="53"/>
      <c r="J1089" s="53"/>
      <c r="K1089" s="53"/>
      <c r="N1089" s="53"/>
    </row>
    <row r="1090" spans="3:14" x14ac:dyDescent="0.25">
      <c r="C1090" s="53"/>
      <c r="F1090" s="53"/>
      <c r="G1090" s="53"/>
      <c r="J1090" s="53"/>
      <c r="K1090" s="53"/>
      <c r="N1090" s="53"/>
    </row>
    <row r="1091" spans="3:14" x14ac:dyDescent="0.25">
      <c r="C1091" s="53"/>
      <c r="F1091" s="53"/>
      <c r="G1091" s="53"/>
      <c r="J1091" s="53"/>
      <c r="K1091" s="53"/>
      <c r="N1091" s="53"/>
    </row>
    <row r="1092" spans="3:14" x14ac:dyDescent="0.25">
      <c r="C1092" s="53"/>
      <c r="F1092" s="53"/>
      <c r="G1092" s="53"/>
      <c r="J1092" s="53"/>
      <c r="K1092" s="53"/>
      <c r="N1092" s="53"/>
    </row>
    <row r="1093" spans="3:14" x14ac:dyDescent="0.25">
      <c r="C1093" s="53"/>
      <c r="F1093" s="53"/>
      <c r="G1093" s="53"/>
      <c r="J1093" s="53"/>
      <c r="K1093" s="53"/>
      <c r="N1093" s="53"/>
    </row>
    <row r="1094" spans="3:14" x14ac:dyDescent="0.25">
      <c r="C1094" s="53"/>
      <c r="F1094" s="53"/>
      <c r="G1094" s="53"/>
      <c r="J1094" s="53"/>
      <c r="K1094" s="53"/>
      <c r="N1094" s="53"/>
    </row>
    <row r="1095" spans="3:14" x14ac:dyDescent="0.25">
      <c r="C1095" s="53"/>
      <c r="F1095" s="53"/>
      <c r="G1095" s="53"/>
      <c r="J1095" s="53"/>
      <c r="K1095" s="53"/>
      <c r="N1095" s="53"/>
    </row>
    <row r="1096" spans="3:14" x14ac:dyDescent="0.25">
      <c r="C1096" s="53"/>
      <c r="F1096" s="53"/>
      <c r="G1096" s="53"/>
      <c r="J1096" s="53"/>
      <c r="K1096" s="53"/>
      <c r="N1096" s="53"/>
    </row>
    <row r="1097" spans="3:14" x14ac:dyDescent="0.25">
      <c r="C1097" s="53"/>
      <c r="F1097" s="53"/>
      <c r="G1097" s="53"/>
      <c r="J1097" s="53"/>
      <c r="K1097" s="53"/>
      <c r="N1097" s="53"/>
    </row>
    <row r="1098" spans="3:14" x14ac:dyDescent="0.25">
      <c r="C1098" s="53"/>
      <c r="F1098" s="53"/>
      <c r="G1098" s="53"/>
      <c r="J1098" s="53"/>
      <c r="K1098" s="53"/>
      <c r="N1098" s="53"/>
    </row>
    <row r="1099" spans="3:14" x14ac:dyDescent="0.25">
      <c r="C1099" s="53"/>
      <c r="F1099" s="53"/>
      <c r="G1099" s="53"/>
      <c r="J1099" s="53"/>
      <c r="K1099" s="53"/>
      <c r="N1099" s="53"/>
    </row>
    <row r="1100" spans="3:14" x14ac:dyDescent="0.25">
      <c r="C1100" s="53"/>
      <c r="F1100" s="53"/>
      <c r="G1100" s="53"/>
      <c r="J1100" s="53"/>
      <c r="K1100" s="53"/>
      <c r="N1100" s="53"/>
    </row>
    <row r="1101" spans="3:14" x14ac:dyDescent="0.25">
      <c r="C1101" s="53"/>
      <c r="F1101" s="53"/>
      <c r="G1101" s="53"/>
      <c r="J1101" s="53"/>
      <c r="K1101" s="53"/>
      <c r="N1101" s="53"/>
    </row>
    <row r="1102" spans="3:14" x14ac:dyDescent="0.25">
      <c r="C1102" s="53"/>
      <c r="F1102" s="53"/>
      <c r="G1102" s="53"/>
      <c r="J1102" s="53"/>
      <c r="K1102" s="53"/>
      <c r="N1102" s="53"/>
    </row>
    <row r="1103" spans="3:14" x14ac:dyDescent="0.25">
      <c r="C1103" s="53"/>
      <c r="F1103" s="53"/>
      <c r="G1103" s="53"/>
      <c r="J1103" s="53"/>
      <c r="K1103" s="53"/>
      <c r="N1103" s="53"/>
    </row>
    <row r="1104" spans="3:14" x14ac:dyDescent="0.25">
      <c r="C1104" s="53"/>
      <c r="F1104" s="53"/>
      <c r="G1104" s="53"/>
      <c r="J1104" s="53"/>
      <c r="K1104" s="53"/>
      <c r="N1104" s="53"/>
    </row>
    <row r="1105" spans="3:14" x14ac:dyDescent="0.25">
      <c r="C1105" s="53"/>
      <c r="F1105" s="53"/>
      <c r="G1105" s="53"/>
      <c r="J1105" s="53"/>
      <c r="K1105" s="53"/>
      <c r="N1105" s="53"/>
    </row>
    <row r="1106" spans="3:14" x14ac:dyDescent="0.25">
      <c r="C1106" s="53"/>
      <c r="F1106" s="53"/>
      <c r="G1106" s="53"/>
      <c r="J1106" s="53"/>
      <c r="K1106" s="53"/>
      <c r="N1106" s="53"/>
    </row>
    <row r="1107" spans="3:14" x14ac:dyDescent="0.25">
      <c r="C1107" s="53"/>
      <c r="F1107" s="53"/>
      <c r="G1107" s="53"/>
      <c r="J1107" s="53"/>
      <c r="K1107" s="53"/>
      <c r="N1107" s="53"/>
    </row>
    <row r="1108" spans="3:14" x14ac:dyDescent="0.25">
      <c r="C1108" s="53"/>
      <c r="F1108" s="53"/>
      <c r="G1108" s="53"/>
      <c r="J1108" s="53"/>
      <c r="K1108" s="53"/>
      <c r="N1108" s="53"/>
    </row>
    <row r="1109" spans="3:14" x14ac:dyDescent="0.25">
      <c r="C1109" s="53"/>
      <c r="F1109" s="53"/>
      <c r="G1109" s="53"/>
      <c r="J1109" s="53"/>
      <c r="K1109" s="53"/>
      <c r="N1109" s="53"/>
    </row>
    <row r="1110" spans="3:14" x14ac:dyDescent="0.25">
      <c r="C1110" s="53"/>
      <c r="F1110" s="53"/>
      <c r="G1110" s="53"/>
      <c r="J1110" s="53"/>
      <c r="K1110" s="53"/>
      <c r="N1110" s="53"/>
    </row>
    <row r="1111" spans="3:14" x14ac:dyDescent="0.25">
      <c r="C1111" s="53"/>
      <c r="F1111" s="53"/>
      <c r="G1111" s="53"/>
      <c r="J1111" s="53"/>
      <c r="K1111" s="53"/>
      <c r="N1111" s="53"/>
    </row>
    <row r="1112" spans="3:14" x14ac:dyDescent="0.25">
      <c r="C1112" s="53"/>
      <c r="F1112" s="53"/>
      <c r="G1112" s="53"/>
      <c r="J1112" s="53"/>
      <c r="K1112" s="53"/>
      <c r="N1112" s="53"/>
    </row>
    <row r="1113" spans="3:14" x14ac:dyDescent="0.25">
      <c r="C1113" s="53"/>
      <c r="F1113" s="53"/>
      <c r="G1113" s="53"/>
      <c r="J1113" s="53"/>
      <c r="K1113" s="53"/>
      <c r="N1113" s="53"/>
    </row>
    <row r="1114" spans="3:14" x14ac:dyDescent="0.25">
      <c r="C1114" s="53"/>
      <c r="F1114" s="53"/>
      <c r="G1114" s="53"/>
      <c r="J1114" s="53"/>
      <c r="K1114" s="53"/>
      <c r="N1114" s="53"/>
    </row>
    <row r="1115" spans="3:14" x14ac:dyDescent="0.25">
      <c r="C1115" s="53"/>
      <c r="F1115" s="53"/>
      <c r="G1115" s="53"/>
      <c r="J1115" s="53"/>
      <c r="K1115" s="53"/>
      <c r="N1115" s="53"/>
    </row>
    <row r="1116" spans="3:14" x14ac:dyDescent="0.25">
      <c r="C1116" s="53"/>
      <c r="F1116" s="53"/>
      <c r="G1116" s="53"/>
      <c r="J1116" s="53"/>
      <c r="K1116" s="53"/>
      <c r="N1116" s="53"/>
    </row>
    <row r="1117" spans="3:14" x14ac:dyDescent="0.25">
      <c r="C1117" s="53"/>
      <c r="F1117" s="53"/>
      <c r="G1117" s="53"/>
      <c r="J1117" s="53"/>
      <c r="K1117" s="53"/>
      <c r="N1117" s="53"/>
    </row>
    <row r="1118" spans="3:14" x14ac:dyDescent="0.25">
      <c r="C1118" s="53"/>
      <c r="F1118" s="53"/>
      <c r="G1118" s="53"/>
      <c r="J1118" s="53"/>
      <c r="K1118" s="53"/>
      <c r="N1118" s="53"/>
    </row>
    <row r="1119" spans="3:14" x14ac:dyDescent="0.25">
      <c r="C1119" s="53"/>
      <c r="F1119" s="53"/>
      <c r="G1119" s="53"/>
      <c r="J1119" s="53"/>
      <c r="K1119" s="53"/>
      <c r="N1119" s="53"/>
    </row>
    <row r="1120" spans="3:14" x14ac:dyDescent="0.25">
      <c r="C1120" s="53"/>
      <c r="F1120" s="53"/>
      <c r="G1120" s="53"/>
      <c r="J1120" s="53"/>
      <c r="K1120" s="53"/>
      <c r="N1120" s="53"/>
    </row>
    <row r="1121" spans="3:14" x14ac:dyDescent="0.25">
      <c r="C1121" s="53"/>
      <c r="F1121" s="53"/>
      <c r="G1121" s="53"/>
      <c r="J1121" s="53"/>
      <c r="K1121" s="53"/>
      <c r="N1121" s="53"/>
    </row>
    <row r="1122" spans="3:14" x14ac:dyDescent="0.25">
      <c r="C1122" s="53"/>
      <c r="F1122" s="53"/>
      <c r="G1122" s="53"/>
      <c r="J1122" s="53"/>
      <c r="K1122" s="53"/>
      <c r="N1122" s="53"/>
    </row>
    <row r="1123" spans="3:14" x14ac:dyDescent="0.25">
      <c r="C1123" s="53"/>
      <c r="F1123" s="53"/>
      <c r="G1123" s="53"/>
      <c r="J1123" s="53"/>
      <c r="K1123" s="53"/>
      <c r="N1123" s="53"/>
    </row>
    <row r="1124" spans="3:14" x14ac:dyDescent="0.25">
      <c r="C1124" s="53"/>
      <c r="F1124" s="53"/>
      <c r="G1124" s="53"/>
      <c r="J1124" s="53"/>
      <c r="K1124" s="53"/>
      <c r="N1124" s="53"/>
    </row>
    <row r="1125" spans="3:14" x14ac:dyDescent="0.25">
      <c r="C1125" s="53"/>
      <c r="F1125" s="53"/>
      <c r="G1125" s="53"/>
      <c r="J1125" s="53"/>
      <c r="K1125" s="53"/>
      <c r="N1125" s="53"/>
    </row>
    <row r="1126" spans="3:14" x14ac:dyDescent="0.25">
      <c r="C1126" s="53"/>
      <c r="F1126" s="53"/>
      <c r="G1126" s="53"/>
      <c r="J1126" s="53"/>
      <c r="K1126" s="53"/>
      <c r="N1126" s="53"/>
    </row>
    <row r="1127" spans="3:14" x14ac:dyDescent="0.25">
      <c r="C1127" s="53"/>
      <c r="F1127" s="53"/>
      <c r="G1127" s="53"/>
      <c r="J1127" s="53"/>
      <c r="K1127" s="53"/>
      <c r="N1127" s="53"/>
    </row>
    <row r="1128" spans="3:14" x14ac:dyDescent="0.25">
      <c r="C1128" s="53"/>
      <c r="F1128" s="53"/>
      <c r="G1128" s="53"/>
      <c r="J1128" s="53"/>
      <c r="K1128" s="53"/>
      <c r="N1128" s="53"/>
    </row>
    <row r="1129" spans="3:14" x14ac:dyDescent="0.25">
      <c r="C1129" s="53"/>
      <c r="F1129" s="53"/>
      <c r="G1129" s="53"/>
      <c r="J1129" s="53"/>
      <c r="K1129" s="53"/>
      <c r="N1129" s="53"/>
    </row>
    <row r="1130" spans="3:14" x14ac:dyDescent="0.25">
      <c r="C1130" s="53"/>
      <c r="F1130" s="53"/>
      <c r="G1130" s="53"/>
      <c r="J1130" s="53"/>
      <c r="K1130" s="53"/>
      <c r="N1130" s="53"/>
    </row>
    <row r="1131" spans="3:14" x14ac:dyDescent="0.25">
      <c r="C1131" s="53"/>
      <c r="F1131" s="53"/>
      <c r="G1131" s="53"/>
      <c r="J1131" s="53"/>
      <c r="K1131" s="53"/>
      <c r="N1131" s="53"/>
    </row>
    <row r="1132" spans="3:14" x14ac:dyDescent="0.25">
      <c r="C1132" s="53"/>
      <c r="F1132" s="53"/>
      <c r="G1132" s="53"/>
      <c r="J1132" s="53"/>
      <c r="K1132" s="53"/>
      <c r="N1132" s="53"/>
    </row>
    <row r="1133" spans="3:14" x14ac:dyDescent="0.25">
      <c r="C1133" s="53"/>
      <c r="F1133" s="53"/>
      <c r="G1133" s="53"/>
      <c r="J1133" s="53"/>
      <c r="K1133" s="53"/>
      <c r="N1133" s="53"/>
    </row>
    <row r="1134" spans="3:14" x14ac:dyDescent="0.25">
      <c r="C1134" s="53"/>
      <c r="F1134" s="53"/>
      <c r="G1134" s="53"/>
      <c r="J1134" s="53"/>
      <c r="K1134" s="53"/>
      <c r="N1134" s="53"/>
    </row>
    <row r="1135" spans="3:14" x14ac:dyDescent="0.25">
      <c r="C1135" s="53"/>
      <c r="F1135" s="53"/>
      <c r="G1135" s="53"/>
      <c r="J1135" s="53"/>
      <c r="K1135" s="53"/>
      <c r="N1135" s="53"/>
    </row>
    <row r="1136" spans="3:14" x14ac:dyDescent="0.25">
      <c r="C1136" s="53"/>
      <c r="F1136" s="53"/>
      <c r="G1136" s="53"/>
      <c r="J1136" s="53"/>
      <c r="K1136" s="53"/>
      <c r="N1136" s="53"/>
    </row>
    <row r="1137" spans="3:14" x14ac:dyDescent="0.25">
      <c r="C1137" s="53"/>
      <c r="F1137" s="53"/>
      <c r="G1137" s="53"/>
      <c r="J1137" s="53"/>
      <c r="K1137" s="53"/>
      <c r="N1137" s="53"/>
    </row>
    <row r="1138" spans="3:14" x14ac:dyDescent="0.25">
      <c r="C1138" s="53"/>
      <c r="F1138" s="53"/>
      <c r="G1138" s="53"/>
      <c r="J1138" s="53"/>
      <c r="K1138" s="53"/>
      <c r="N1138" s="53"/>
    </row>
    <row r="1139" spans="3:14" x14ac:dyDescent="0.25">
      <c r="C1139" s="53"/>
      <c r="F1139" s="53"/>
      <c r="G1139" s="53"/>
      <c r="J1139" s="53"/>
      <c r="K1139" s="53"/>
      <c r="N1139" s="53"/>
    </row>
    <row r="1140" spans="3:14" x14ac:dyDescent="0.25">
      <c r="C1140" s="53"/>
      <c r="F1140" s="53"/>
      <c r="G1140" s="53"/>
      <c r="J1140" s="53"/>
      <c r="K1140" s="53"/>
      <c r="N1140" s="53"/>
    </row>
    <row r="1141" spans="3:14" x14ac:dyDescent="0.25">
      <c r="C1141" s="53"/>
      <c r="F1141" s="53"/>
      <c r="G1141" s="53"/>
      <c r="J1141" s="53"/>
      <c r="K1141" s="53"/>
      <c r="N1141" s="53"/>
    </row>
    <row r="1142" spans="3:14" x14ac:dyDescent="0.25">
      <c r="C1142" s="53"/>
      <c r="F1142" s="53"/>
      <c r="G1142" s="53"/>
      <c r="J1142" s="53"/>
      <c r="K1142" s="53"/>
      <c r="N1142" s="53"/>
    </row>
    <row r="1143" spans="3:14" x14ac:dyDescent="0.25">
      <c r="C1143" s="53"/>
      <c r="F1143" s="53"/>
      <c r="G1143" s="53"/>
      <c r="J1143" s="53"/>
      <c r="K1143" s="53"/>
      <c r="N1143" s="53"/>
    </row>
    <row r="1144" spans="3:14" x14ac:dyDescent="0.25">
      <c r="C1144" s="53"/>
      <c r="F1144" s="53"/>
      <c r="G1144" s="53"/>
      <c r="J1144" s="53"/>
      <c r="K1144" s="53"/>
      <c r="N1144" s="53"/>
    </row>
    <row r="1145" spans="3:14" x14ac:dyDescent="0.25">
      <c r="C1145" s="53"/>
      <c r="F1145" s="53"/>
      <c r="G1145" s="53"/>
      <c r="J1145" s="53"/>
      <c r="K1145" s="53"/>
      <c r="N1145" s="53"/>
    </row>
    <row r="1146" spans="3:14" x14ac:dyDescent="0.25">
      <c r="C1146" s="53"/>
      <c r="F1146" s="53"/>
      <c r="G1146" s="53"/>
      <c r="J1146" s="53"/>
      <c r="K1146" s="53"/>
      <c r="N1146" s="53"/>
    </row>
    <row r="1147" spans="3:14" x14ac:dyDescent="0.25">
      <c r="C1147" s="53"/>
      <c r="F1147" s="53"/>
      <c r="G1147" s="53"/>
      <c r="J1147" s="53"/>
      <c r="K1147" s="53"/>
      <c r="N1147" s="53"/>
    </row>
    <row r="1148" spans="3:14" x14ac:dyDescent="0.25">
      <c r="C1148" s="53"/>
      <c r="F1148" s="53"/>
      <c r="G1148" s="53"/>
      <c r="J1148" s="53"/>
      <c r="K1148" s="53"/>
      <c r="N1148" s="53"/>
    </row>
    <row r="1149" spans="3:14" x14ac:dyDescent="0.25">
      <c r="C1149" s="53"/>
      <c r="F1149" s="53"/>
      <c r="G1149" s="53"/>
      <c r="J1149" s="53"/>
      <c r="K1149" s="53"/>
      <c r="N1149" s="53"/>
    </row>
    <row r="1150" spans="3:14" x14ac:dyDescent="0.25">
      <c r="C1150" s="53"/>
      <c r="F1150" s="53"/>
      <c r="G1150" s="53"/>
      <c r="J1150" s="53"/>
      <c r="K1150" s="53"/>
      <c r="N1150" s="53"/>
    </row>
    <row r="1151" spans="3:14" x14ac:dyDescent="0.25">
      <c r="C1151" s="53"/>
      <c r="F1151" s="53"/>
      <c r="G1151" s="53"/>
      <c r="J1151" s="53"/>
      <c r="K1151" s="53"/>
      <c r="N1151" s="53"/>
    </row>
    <row r="1152" spans="3:14" x14ac:dyDescent="0.25">
      <c r="C1152" s="53"/>
      <c r="F1152" s="53"/>
      <c r="G1152" s="53"/>
      <c r="J1152" s="53"/>
      <c r="K1152" s="53"/>
      <c r="N1152" s="53"/>
    </row>
    <row r="1153" spans="3:14" x14ac:dyDescent="0.25">
      <c r="C1153" s="53"/>
      <c r="F1153" s="53"/>
      <c r="G1153" s="53"/>
      <c r="J1153" s="53"/>
      <c r="K1153" s="53"/>
      <c r="N1153" s="53"/>
    </row>
    <row r="1154" spans="3:14" x14ac:dyDescent="0.25">
      <c r="C1154" s="53"/>
      <c r="F1154" s="53"/>
      <c r="G1154" s="53"/>
      <c r="J1154" s="53"/>
      <c r="K1154" s="53"/>
      <c r="N1154" s="53"/>
    </row>
    <row r="1155" spans="3:14" x14ac:dyDescent="0.25">
      <c r="C1155" s="53"/>
      <c r="F1155" s="53"/>
      <c r="G1155" s="53"/>
      <c r="J1155" s="53"/>
      <c r="K1155" s="53"/>
      <c r="N1155" s="53"/>
    </row>
    <row r="1156" spans="3:14" x14ac:dyDescent="0.25">
      <c r="C1156" s="53"/>
      <c r="F1156" s="53"/>
      <c r="G1156" s="53"/>
      <c r="J1156" s="53"/>
      <c r="K1156" s="53"/>
      <c r="N1156" s="53"/>
    </row>
    <row r="1157" spans="3:14" x14ac:dyDescent="0.25">
      <c r="C1157" s="53"/>
      <c r="F1157" s="53"/>
      <c r="G1157" s="53"/>
      <c r="J1157" s="53"/>
      <c r="K1157" s="53"/>
      <c r="N1157" s="53"/>
    </row>
    <row r="1158" spans="3:14" x14ac:dyDescent="0.25">
      <c r="C1158" s="53"/>
      <c r="F1158" s="53"/>
      <c r="G1158" s="53"/>
      <c r="J1158" s="53"/>
      <c r="K1158" s="53"/>
      <c r="N1158" s="53"/>
    </row>
    <row r="1159" spans="3:14" x14ac:dyDescent="0.25">
      <c r="C1159" s="53"/>
      <c r="F1159" s="53"/>
      <c r="G1159" s="53"/>
      <c r="J1159" s="53"/>
      <c r="K1159" s="53"/>
      <c r="N1159" s="53"/>
    </row>
    <row r="1160" spans="3:14" x14ac:dyDescent="0.25">
      <c r="C1160" s="53"/>
      <c r="F1160" s="53"/>
      <c r="G1160" s="53"/>
      <c r="J1160" s="53"/>
      <c r="K1160" s="53"/>
      <c r="N1160" s="53"/>
    </row>
    <row r="1161" spans="3:14" x14ac:dyDescent="0.25">
      <c r="C1161" s="53"/>
      <c r="F1161" s="53"/>
      <c r="G1161" s="53"/>
      <c r="J1161" s="53"/>
      <c r="K1161" s="53"/>
      <c r="N1161" s="53"/>
    </row>
    <row r="1162" spans="3:14" x14ac:dyDescent="0.25">
      <c r="C1162" s="53"/>
      <c r="F1162" s="53"/>
      <c r="G1162" s="53"/>
      <c r="J1162" s="53"/>
      <c r="K1162" s="53"/>
      <c r="N1162" s="53"/>
    </row>
    <row r="1163" spans="3:14" x14ac:dyDescent="0.25">
      <c r="C1163" s="53"/>
      <c r="F1163" s="53"/>
      <c r="G1163" s="53"/>
      <c r="J1163" s="53"/>
      <c r="K1163" s="53"/>
      <c r="N1163" s="53"/>
    </row>
    <row r="1164" spans="3:14" x14ac:dyDescent="0.25">
      <c r="C1164" s="53"/>
      <c r="F1164" s="53"/>
      <c r="G1164" s="53"/>
      <c r="J1164" s="53"/>
      <c r="K1164" s="53"/>
      <c r="N1164" s="53"/>
    </row>
    <row r="1165" spans="3:14" x14ac:dyDescent="0.25">
      <c r="C1165" s="53"/>
      <c r="F1165" s="53"/>
      <c r="G1165" s="53"/>
      <c r="J1165" s="53"/>
      <c r="K1165" s="53"/>
      <c r="N1165" s="53"/>
    </row>
    <row r="1166" spans="3:14" x14ac:dyDescent="0.25">
      <c r="C1166" s="53"/>
      <c r="F1166" s="53"/>
      <c r="G1166" s="53"/>
      <c r="J1166" s="53"/>
      <c r="K1166" s="53"/>
      <c r="N1166" s="53"/>
    </row>
    <row r="1167" spans="3:14" x14ac:dyDescent="0.25">
      <c r="C1167" s="53"/>
      <c r="F1167" s="53"/>
      <c r="G1167" s="53"/>
      <c r="J1167" s="53"/>
      <c r="K1167" s="53"/>
      <c r="N1167" s="53"/>
    </row>
    <row r="1168" spans="3:14" x14ac:dyDescent="0.25">
      <c r="C1168" s="53"/>
      <c r="F1168" s="53"/>
      <c r="G1168" s="53"/>
      <c r="J1168" s="53"/>
      <c r="K1168" s="53"/>
      <c r="N1168" s="53"/>
    </row>
    <row r="1169" spans="3:14" x14ac:dyDescent="0.25">
      <c r="C1169" s="53"/>
      <c r="F1169" s="53"/>
      <c r="G1169" s="53"/>
      <c r="J1169" s="53"/>
      <c r="K1169" s="53"/>
      <c r="N1169" s="53"/>
    </row>
    <row r="1170" spans="3:14" x14ac:dyDescent="0.25">
      <c r="C1170" s="53"/>
      <c r="F1170" s="53"/>
      <c r="G1170" s="53"/>
      <c r="J1170" s="53"/>
      <c r="K1170" s="53"/>
      <c r="N1170" s="53"/>
    </row>
    <row r="1171" spans="3:14" x14ac:dyDescent="0.25">
      <c r="C1171" s="53"/>
      <c r="F1171" s="53"/>
      <c r="G1171" s="53"/>
      <c r="J1171" s="53"/>
      <c r="K1171" s="53"/>
      <c r="N1171" s="53"/>
    </row>
    <row r="1172" spans="3:14" x14ac:dyDescent="0.25">
      <c r="C1172" s="53"/>
      <c r="F1172" s="53"/>
      <c r="G1172" s="53"/>
      <c r="J1172" s="53"/>
      <c r="K1172" s="53"/>
      <c r="N1172" s="53"/>
    </row>
    <row r="1173" spans="3:14" x14ac:dyDescent="0.25">
      <c r="C1173" s="53"/>
      <c r="F1173" s="53"/>
      <c r="G1173" s="53"/>
      <c r="J1173" s="53"/>
      <c r="K1173" s="53"/>
      <c r="N1173" s="53"/>
    </row>
    <row r="1174" spans="3:14" x14ac:dyDescent="0.25">
      <c r="C1174" s="53"/>
      <c r="F1174" s="53"/>
      <c r="G1174" s="53"/>
      <c r="J1174" s="53"/>
      <c r="K1174" s="53"/>
      <c r="N1174" s="53"/>
    </row>
    <row r="1175" spans="3:14" x14ac:dyDescent="0.25">
      <c r="C1175" s="53"/>
      <c r="F1175" s="53"/>
      <c r="G1175" s="53"/>
      <c r="J1175" s="53"/>
      <c r="K1175" s="53"/>
      <c r="N1175" s="53"/>
    </row>
    <row r="1176" spans="3:14" x14ac:dyDescent="0.25">
      <c r="C1176" s="53"/>
      <c r="F1176" s="53"/>
      <c r="G1176" s="53"/>
      <c r="J1176" s="53"/>
      <c r="K1176" s="53"/>
      <c r="N1176" s="53"/>
    </row>
    <row r="1177" spans="3:14" x14ac:dyDescent="0.25">
      <c r="C1177" s="53"/>
      <c r="F1177" s="53"/>
      <c r="G1177" s="53"/>
      <c r="J1177" s="53"/>
      <c r="K1177" s="53"/>
      <c r="N1177" s="53"/>
    </row>
    <row r="1178" spans="3:14" x14ac:dyDescent="0.25">
      <c r="C1178" s="53"/>
      <c r="F1178" s="53"/>
      <c r="G1178" s="53"/>
      <c r="J1178" s="53"/>
      <c r="K1178" s="53"/>
      <c r="N1178" s="53"/>
    </row>
    <row r="1179" spans="3:14" x14ac:dyDescent="0.25">
      <c r="C1179" s="53"/>
      <c r="F1179" s="53"/>
      <c r="G1179" s="53"/>
      <c r="J1179" s="53"/>
      <c r="K1179" s="53"/>
      <c r="N1179" s="53"/>
    </row>
    <row r="1180" spans="3:14" x14ac:dyDescent="0.25">
      <c r="C1180" s="53"/>
      <c r="F1180" s="53"/>
      <c r="G1180" s="53"/>
      <c r="J1180" s="53"/>
      <c r="K1180" s="53"/>
      <c r="N1180" s="53"/>
    </row>
    <row r="1181" spans="3:14" x14ac:dyDescent="0.25">
      <c r="C1181" s="53"/>
      <c r="F1181" s="53"/>
      <c r="G1181" s="53"/>
      <c r="J1181" s="53"/>
      <c r="K1181" s="53"/>
      <c r="N1181" s="53"/>
    </row>
    <row r="1182" spans="3:14" x14ac:dyDescent="0.25">
      <c r="C1182" s="53"/>
      <c r="F1182" s="53"/>
      <c r="G1182" s="53"/>
      <c r="J1182" s="53"/>
      <c r="K1182" s="53"/>
      <c r="N1182" s="53"/>
    </row>
    <row r="1183" spans="3:14" x14ac:dyDescent="0.25">
      <c r="C1183" s="53"/>
      <c r="F1183" s="53"/>
      <c r="G1183" s="53"/>
      <c r="J1183" s="53"/>
      <c r="K1183" s="53"/>
      <c r="N1183" s="53"/>
    </row>
    <row r="1184" spans="3:14" x14ac:dyDescent="0.25">
      <c r="C1184" s="53"/>
      <c r="F1184" s="53"/>
      <c r="G1184" s="53"/>
      <c r="J1184" s="53"/>
      <c r="K1184" s="53"/>
      <c r="N1184" s="53"/>
    </row>
    <row r="1185" spans="3:14" x14ac:dyDescent="0.25">
      <c r="C1185" s="53"/>
      <c r="F1185" s="53"/>
      <c r="G1185" s="53"/>
      <c r="J1185" s="53"/>
      <c r="K1185" s="53"/>
      <c r="N1185" s="53"/>
    </row>
    <row r="1186" spans="3:14" x14ac:dyDescent="0.25">
      <c r="C1186" s="53"/>
      <c r="F1186" s="53"/>
      <c r="G1186" s="53"/>
      <c r="J1186" s="53"/>
      <c r="K1186" s="53"/>
      <c r="N1186" s="53"/>
    </row>
    <row r="1187" spans="3:14" x14ac:dyDescent="0.25">
      <c r="C1187" s="53"/>
      <c r="F1187" s="53"/>
      <c r="G1187" s="53"/>
      <c r="J1187" s="53"/>
      <c r="K1187" s="53"/>
      <c r="N1187" s="53"/>
    </row>
    <row r="1188" spans="3:14" x14ac:dyDescent="0.25">
      <c r="C1188" s="53"/>
      <c r="F1188" s="53"/>
      <c r="G1188" s="53"/>
      <c r="J1188" s="53"/>
      <c r="K1188" s="53"/>
      <c r="N1188" s="53"/>
    </row>
    <row r="1189" spans="3:14" x14ac:dyDescent="0.25">
      <c r="C1189" s="53"/>
      <c r="F1189" s="53"/>
      <c r="G1189" s="53"/>
      <c r="J1189" s="53"/>
      <c r="K1189" s="53"/>
      <c r="N1189" s="53"/>
    </row>
    <row r="1190" spans="3:14" x14ac:dyDescent="0.25">
      <c r="C1190" s="53"/>
      <c r="F1190" s="53"/>
      <c r="G1190" s="53"/>
      <c r="J1190" s="53"/>
      <c r="K1190" s="53"/>
      <c r="N1190" s="53"/>
    </row>
    <row r="1191" spans="3:14" x14ac:dyDescent="0.25">
      <c r="C1191" s="53"/>
      <c r="F1191" s="53"/>
      <c r="G1191" s="53"/>
      <c r="J1191" s="53"/>
      <c r="K1191" s="53"/>
      <c r="N1191" s="53"/>
    </row>
    <row r="1192" spans="3:14" x14ac:dyDescent="0.25">
      <c r="C1192" s="53"/>
      <c r="F1192" s="53"/>
      <c r="G1192" s="53"/>
      <c r="J1192" s="53"/>
      <c r="K1192" s="53"/>
      <c r="N1192" s="53"/>
    </row>
    <row r="1193" spans="3:14" x14ac:dyDescent="0.25">
      <c r="C1193" s="53"/>
      <c r="F1193" s="53"/>
      <c r="G1193" s="53"/>
      <c r="J1193" s="53"/>
      <c r="K1193" s="53"/>
      <c r="N1193" s="53"/>
    </row>
    <row r="1194" spans="3:14" x14ac:dyDescent="0.25">
      <c r="C1194" s="53"/>
      <c r="F1194" s="53"/>
      <c r="G1194" s="53"/>
      <c r="J1194" s="53"/>
      <c r="K1194" s="53"/>
      <c r="N1194" s="53"/>
    </row>
    <row r="1195" spans="3:14" x14ac:dyDescent="0.25">
      <c r="C1195" s="53"/>
      <c r="F1195" s="53"/>
      <c r="G1195" s="53"/>
      <c r="J1195" s="53"/>
      <c r="K1195" s="53"/>
      <c r="N1195" s="53"/>
    </row>
    <row r="1196" spans="3:14" x14ac:dyDescent="0.25">
      <c r="C1196" s="53"/>
      <c r="F1196" s="53"/>
      <c r="G1196" s="53"/>
      <c r="J1196" s="53"/>
      <c r="K1196" s="53"/>
      <c r="N1196" s="53"/>
    </row>
    <row r="1197" spans="3:14" x14ac:dyDescent="0.25">
      <c r="C1197" s="53"/>
      <c r="F1197" s="53"/>
      <c r="G1197" s="53"/>
      <c r="J1197" s="53"/>
      <c r="K1197" s="53"/>
      <c r="N1197" s="53"/>
    </row>
    <row r="1198" spans="3:14" x14ac:dyDescent="0.25">
      <c r="C1198" s="53"/>
      <c r="F1198" s="53"/>
      <c r="G1198" s="53"/>
      <c r="J1198" s="53"/>
      <c r="K1198" s="53"/>
      <c r="N1198" s="53"/>
    </row>
    <row r="1199" spans="3:14" x14ac:dyDescent="0.25">
      <c r="C1199" s="53"/>
      <c r="F1199" s="53"/>
      <c r="G1199" s="53"/>
      <c r="J1199" s="53"/>
      <c r="K1199" s="53"/>
      <c r="N1199" s="53"/>
    </row>
    <row r="1200" spans="3:14" x14ac:dyDescent="0.25">
      <c r="C1200" s="53"/>
      <c r="F1200" s="53"/>
      <c r="G1200" s="53"/>
      <c r="J1200" s="53"/>
      <c r="K1200" s="53"/>
      <c r="N1200" s="53"/>
    </row>
    <row r="1201" spans="3:14" x14ac:dyDescent="0.25">
      <c r="C1201" s="53"/>
      <c r="F1201" s="53"/>
      <c r="G1201" s="53"/>
      <c r="J1201" s="53"/>
      <c r="K1201" s="53"/>
      <c r="N1201" s="53"/>
    </row>
    <row r="1202" spans="3:14" x14ac:dyDescent="0.25">
      <c r="C1202" s="53"/>
      <c r="F1202" s="53"/>
      <c r="G1202" s="53"/>
      <c r="J1202" s="53"/>
      <c r="K1202" s="53"/>
      <c r="N1202" s="53"/>
    </row>
    <row r="1203" spans="3:14" x14ac:dyDescent="0.25">
      <c r="C1203" s="53"/>
      <c r="F1203" s="53"/>
      <c r="G1203" s="53"/>
      <c r="J1203" s="53"/>
      <c r="K1203" s="53"/>
      <c r="N1203" s="53"/>
    </row>
    <row r="1204" spans="3:14" x14ac:dyDescent="0.25">
      <c r="C1204" s="53"/>
      <c r="F1204" s="53"/>
      <c r="G1204" s="53"/>
      <c r="J1204" s="53"/>
      <c r="K1204" s="53"/>
      <c r="N1204" s="53"/>
    </row>
    <row r="1205" spans="3:14" x14ac:dyDescent="0.25">
      <c r="C1205" s="53"/>
      <c r="F1205" s="53"/>
      <c r="G1205" s="53"/>
      <c r="J1205" s="53"/>
      <c r="K1205" s="53"/>
      <c r="N1205" s="53"/>
    </row>
    <row r="1206" spans="3:14" x14ac:dyDescent="0.25">
      <c r="C1206" s="53"/>
      <c r="F1206" s="53"/>
      <c r="G1206" s="53"/>
      <c r="J1206" s="53"/>
      <c r="K1206" s="53"/>
      <c r="N1206" s="53"/>
    </row>
    <row r="1207" spans="3:14" x14ac:dyDescent="0.25">
      <c r="C1207" s="53"/>
      <c r="F1207" s="53"/>
      <c r="G1207" s="53"/>
      <c r="J1207" s="53"/>
      <c r="K1207" s="53"/>
      <c r="N1207" s="53"/>
    </row>
    <row r="1208" spans="3:14" x14ac:dyDescent="0.25">
      <c r="C1208" s="53"/>
      <c r="F1208" s="53"/>
      <c r="G1208" s="53"/>
      <c r="J1208" s="53"/>
      <c r="K1208" s="53"/>
      <c r="N1208" s="53"/>
    </row>
    <row r="1209" spans="3:14" x14ac:dyDescent="0.25">
      <c r="C1209" s="53"/>
      <c r="F1209" s="53"/>
      <c r="G1209" s="53"/>
      <c r="J1209" s="53"/>
      <c r="K1209" s="53"/>
      <c r="N1209" s="53"/>
    </row>
    <row r="1210" spans="3:14" x14ac:dyDescent="0.25">
      <c r="C1210" s="53"/>
      <c r="F1210" s="53"/>
      <c r="G1210" s="53"/>
      <c r="J1210" s="53"/>
      <c r="K1210" s="53"/>
      <c r="N1210" s="53"/>
    </row>
    <row r="1211" spans="3:14" x14ac:dyDescent="0.25">
      <c r="C1211" s="53"/>
      <c r="F1211" s="53"/>
      <c r="G1211" s="53"/>
      <c r="J1211" s="53"/>
      <c r="K1211" s="53"/>
      <c r="N1211" s="53"/>
    </row>
    <row r="1212" spans="3:14" x14ac:dyDescent="0.25">
      <c r="C1212" s="53"/>
      <c r="F1212" s="53"/>
      <c r="G1212" s="53"/>
      <c r="J1212" s="53"/>
      <c r="K1212" s="53"/>
      <c r="N1212" s="53"/>
    </row>
    <row r="1213" spans="3:14" x14ac:dyDescent="0.25">
      <c r="C1213" s="53"/>
      <c r="F1213" s="53"/>
      <c r="G1213" s="53"/>
      <c r="J1213" s="53"/>
      <c r="K1213" s="53"/>
      <c r="N1213" s="53"/>
    </row>
    <row r="1214" spans="3:14" x14ac:dyDescent="0.25">
      <c r="C1214" s="53"/>
      <c r="F1214" s="53"/>
      <c r="G1214" s="53"/>
      <c r="J1214" s="53"/>
      <c r="K1214" s="53"/>
      <c r="N1214" s="53"/>
    </row>
    <row r="1215" spans="3:14" x14ac:dyDescent="0.25">
      <c r="C1215" s="53"/>
      <c r="F1215" s="53"/>
      <c r="G1215" s="53"/>
      <c r="J1215" s="53"/>
      <c r="K1215" s="53"/>
      <c r="N1215" s="53"/>
    </row>
    <row r="1216" spans="3:14" x14ac:dyDescent="0.25">
      <c r="C1216" s="53"/>
      <c r="F1216" s="53"/>
      <c r="G1216" s="53"/>
      <c r="J1216" s="53"/>
      <c r="K1216" s="53"/>
      <c r="N1216" s="53"/>
    </row>
    <row r="1217" spans="3:14" x14ac:dyDescent="0.25">
      <c r="C1217" s="53"/>
      <c r="F1217" s="53"/>
      <c r="G1217" s="53"/>
      <c r="J1217" s="53"/>
      <c r="K1217" s="53"/>
      <c r="N1217" s="53"/>
    </row>
    <row r="1218" spans="3:14" x14ac:dyDescent="0.25">
      <c r="C1218" s="53"/>
      <c r="F1218" s="53"/>
      <c r="G1218" s="53"/>
      <c r="J1218" s="53"/>
      <c r="K1218" s="53"/>
      <c r="N1218" s="53"/>
    </row>
    <row r="1219" spans="3:14" x14ac:dyDescent="0.25">
      <c r="C1219" s="53"/>
      <c r="F1219" s="53"/>
      <c r="G1219" s="53"/>
      <c r="J1219" s="53"/>
      <c r="K1219" s="53"/>
      <c r="N1219" s="53"/>
    </row>
    <row r="1220" spans="3:14" x14ac:dyDescent="0.25">
      <c r="C1220" s="53"/>
      <c r="F1220" s="53"/>
      <c r="G1220" s="53"/>
      <c r="J1220" s="53"/>
      <c r="K1220" s="53"/>
      <c r="N1220" s="53"/>
    </row>
    <row r="1221" spans="3:14" x14ac:dyDescent="0.25">
      <c r="C1221" s="53"/>
      <c r="F1221" s="53"/>
      <c r="G1221" s="53"/>
      <c r="J1221" s="53"/>
      <c r="K1221" s="53"/>
      <c r="N1221" s="53"/>
    </row>
    <row r="1222" spans="3:14" x14ac:dyDescent="0.25">
      <c r="C1222" s="53"/>
      <c r="F1222" s="53"/>
      <c r="G1222" s="53"/>
      <c r="J1222" s="53"/>
      <c r="K1222" s="53"/>
      <c r="N1222" s="53"/>
    </row>
    <row r="1223" spans="3:14" x14ac:dyDescent="0.25">
      <c r="C1223" s="53"/>
      <c r="F1223" s="53"/>
      <c r="G1223" s="53"/>
      <c r="J1223" s="53"/>
      <c r="K1223" s="53"/>
      <c r="N1223" s="53"/>
    </row>
    <row r="1224" spans="3:14" x14ac:dyDescent="0.25">
      <c r="C1224" s="53"/>
      <c r="F1224" s="53"/>
      <c r="G1224" s="53"/>
      <c r="J1224" s="53"/>
      <c r="K1224" s="53"/>
      <c r="N1224" s="53"/>
    </row>
    <row r="1225" spans="3:14" x14ac:dyDescent="0.25">
      <c r="C1225" s="53"/>
      <c r="F1225" s="53"/>
      <c r="G1225" s="53"/>
      <c r="J1225" s="53"/>
      <c r="K1225" s="53"/>
      <c r="N1225" s="53"/>
    </row>
    <row r="1226" spans="3:14" x14ac:dyDescent="0.25">
      <c r="C1226" s="53"/>
      <c r="F1226" s="53"/>
      <c r="G1226" s="53"/>
      <c r="J1226" s="53"/>
      <c r="K1226" s="53"/>
      <c r="N1226" s="53"/>
    </row>
    <row r="1227" spans="3:14" x14ac:dyDescent="0.25">
      <c r="C1227" s="53"/>
      <c r="F1227" s="53"/>
      <c r="G1227" s="53"/>
      <c r="J1227" s="53"/>
      <c r="K1227" s="53"/>
      <c r="N1227" s="53"/>
    </row>
    <row r="1228" spans="3:14" x14ac:dyDescent="0.25">
      <c r="C1228" s="53"/>
      <c r="F1228" s="53"/>
      <c r="G1228" s="53"/>
      <c r="J1228" s="53"/>
      <c r="K1228" s="53"/>
      <c r="N1228" s="53"/>
    </row>
    <row r="1229" spans="3:14" x14ac:dyDescent="0.25">
      <c r="C1229" s="53"/>
      <c r="F1229" s="53"/>
      <c r="G1229" s="53"/>
      <c r="J1229" s="53"/>
      <c r="K1229" s="53"/>
      <c r="N1229" s="53"/>
    </row>
    <row r="1230" spans="3:14" x14ac:dyDescent="0.25">
      <c r="C1230" s="53"/>
      <c r="F1230" s="53"/>
      <c r="G1230" s="53"/>
      <c r="J1230" s="53"/>
      <c r="K1230" s="53"/>
      <c r="N1230" s="53"/>
    </row>
    <row r="1231" spans="3:14" x14ac:dyDescent="0.25">
      <c r="C1231" s="53"/>
      <c r="F1231" s="53"/>
      <c r="G1231" s="53"/>
      <c r="J1231" s="53"/>
      <c r="K1231" s="53"/>
      <c r="N1231" s="53"/>
    </row>
    <row r="1232" spans="3:14" x14ac:dyDescent="0.25">
      <c r="C1232" s="53"/>
      <c r="F1232" s="53"/>
      <c r="G1232" s="53"/>
      <c r="J1232" s="53"/>
      <c r="K1232" s="53"/>
      <c r="N1232" s="53"/>
    </row>
    <row r="1233" spans="3:14" x14ac:dyDescent="0.25">
      <c r="C1233" s="53"/>
      <c r="F1233" s="53"/>
      <c r="G1233" s="53"/>
      <c r="J1233" s="53"/>
      <c r="K1233" s="53"/>
      <c r="N1233" s="53"/>
    </row>
    <row r="1234" spans="3:14" x14ac:dyDescent="0.25">
      <c r="C1234" s="53"/>
      <c r="F1234" s="53"/>
      <c r="G1234" s="53"/>
      <c r="J1234" s="53"/>
      <c r="K1234" s="53"/>
      <c r="N1234" s="53"/>
    </row>
    <row r="1235" spans="3:14" x14ac:dyDescent="0.25">
      <c r="C1235" s="53"/>
      <c r="F1235" s="53"/>
      <c r="G1235" s="53"/>
      <c r="J1235" s="53"/>
      <c r="K1235" s="53"/>
      <c r="N1235" s="53"/>
    </row>
    <row r="1236" spans="3:14" x14ac:dyDescent="0.25">
      <c r="C1236" s="53"/>
      <c r="F1236" s="53"/>
      <c r="G1236" s="53"/>
      <c r="J1236" s="53"/>
      <c r="K1236" s="53"/>
      <c r="N1236" s="53"/>
    </row>
    <row r="1237" spans="3:14" x14ac:dyDescent="0.25">
      <c r="C1237" s="53"/>
      <c r="F1237" s="53"/>
      <c r="G1237" s="53"/>
      <c r="J1237" s="53"/>
      <c r="K1237" s="53"/>
      <c r="N1237" s="53"/>
    </row>
    <row r="1238" spans="3:14" x14ac:dyDescent="0.25">
      <c r="C1238" s="53"/>
      <c r="F1238" s="53"/>
      <c r="G1238" s="53"/>
      <c r="J1238" s="53"/>
      <c r="K1238" s="53"/>
      <c r="N1238" s="53"/>
    </row>
    <row r="1239" spans="3:14" x14ac:dyDescent="0.25">
      <c r="C1239" s="53"/>
      <c r="F1239" s="53"/>
      <c r="G1239" s="53"/>
      <c r="J1239" s="53"/>
      <c r="K1239" s="53"/>
      <c r="N1239" s="53"/>
    </row>
    <row r="1240" spans="3:14" x14ac:dyDescent="0.25">
      <c r="C1240" s="53"/>
      <c r="F1240" s="53"/>
      <c r="G1240" s="53"/>
      <c r="J1240" s="53"/>
      <c r="K1240" s="53"/>
      <c r="N1240" s="53"/>
    </row>
    <row r="1241" spans="3:14" x14ac:dyDescent="0.25">
      <c r="C1241" s="53"/>
      <c r="F1241" s="53"/>
      <c r="G1241" s="53"/>
      <c r="J1241" s="53"/>
      <c r="K1241" s="53"/>
      <c r="N1241" s="53"/>
    </row>
    <row r="1242" spans="3:14" x14ac:dyDescent="0.25">
      <c r="C1242" s="53"/>
      <c r="F1242" s="53"/>
      <c r="G1242" s="53"/>
      <c r="J1242" s="53"/>
      <c r="K1242" s="53"/>
      <c r="N1242" s="53"/>
    </row>
    <row r="1243" spans="3:14" x14ac:dyDescent="0.25">
      <c r="C1243" s="53"/>
      <c r="F1243" s="53"/>
      <c r="G1243" s="53"/>
      <c r="J1243" s="53"/>
      <c r="K1243" s="53"/>
      <c r="N1243" s="53"/>
    </row>
    <row r="1244" spans="3:14" x14ac:dyDescent="0.25">
      <c r="C1244" s="53"/>
      <c r="F1244" s="53"/>
      <c r="G1244" s="53"/>
      <c r="J1244" s="53"/>
      <c r="K1244" s="53"/>
      <c r="N1244" s="53"/>
    </row>
    <row r="1245" spans="3:14" x14ac:dyDescent="0.25">
      <c r="C1245" s="53"/>
      <c r="F1245" s="53"/>
      <c r="G1245" s="53"/>
      <c r="J1245" s="53"/>
      <c r="K1245" s="53"/>
      <c r="N1245" s="53"/>
    </row>
    <row r="1246" spans="3:14" x14ac:dyDescent="0.25">
      <c r="C1246" s="53"/>
      <c r="F1246" s="53"/>
      <c r="G1246" s="53"/>
      <c r="J1246" s="53"/>
      <c r="K1246" s="53"/>
      <c r="N1246" s="53"/>
    </row>
    <row r="1247" spans="3:14" x14ac:dyDescent="0.25">
      <c r="C1247" s="53"/>
      <c r="F1247" s="53"/>
      <c r="G1247" s="53"/>
      <c r="J1247" s="53"/>
      <c r="K1247" s="53"/>
      <c r="N1247" s="53"/>
    </row>
    <row r="1248" spans="3:14" x14ac:dyDescent="0.25">
      <c r="C1248" s="53"/>
      <c r="F1248" s="53"/>
      <c r="G1248" s="53"/>
      <c r="J1248" s="53"/>
      <c r="K1248" s="53"/>
      <c r="N1248" s="53"/>
    </row>
    <row r="1249" spans="3:14" x14ac:dyDescent="0.25">
      <c r="C1249" s="53"/>
      <c r="F1249" s="53"/>
      <c r="G1249" s="53"/>
      <c r="J1249" s="53"/>
      <c r="K1249" s="53"/>
      <c r="N1249" s="53"/>
    </row>
    <row r="1250" spans="3:14" x14ac:dyDescent="0.25">
      <c r="C1250" s="53"/>
      <c r="F1250" s="53"/>
      <c r="G1250" s="53"/>
      <c r="J1250" s="53"/>
      <c r="K1250" s="53"/>
      <c r="N1250" s="53"/>
    </row>
    <row r="1251" spans="3:14" x14ac:dyDescent="0.25">
      <c r="C1251" s="53"/>
      <c r="F1251" s="53"/>
      <c r="G1251" s="53"/>
      <c r="J1251" s="53"/>
      <c r="K1251" s="53"/>
      <c r="N1251" s="53"/>
    </row>
    <row r="1252" spans="3:14" x14ac:dyDescent="0.25">
      <c r="C1252" s="53"/>
      <c r="F1252" s="53"/>
      <c r="G1252" s="53"/>
      <c r="J1252" s="53"/>
      <c r="K1252" s="53"/>
      <c r="N1252" s="53"/>
    </row>
    <row r="1253" spans="3:14" x14ac:dyDescent="0.25">
      <c r="C1253" s="53"/>
      <c r="F1253" s="53"/>
      <c r="G1253" s="53"/>
      <c r="J1253" s="53"/>
      <c r="K1253" s="53"/>
      <c r="N1253" s="53"/>
    </row>
    <row r="1254" spans="3:14" x14ac:dyDescent="0.25">
      <c r="C1254" s="53"/>
      <c r="F1254" s="53"/>
      <c r="G1254" s="53"/>
      <c r="J1254" s="53"/>
      <c r="K1254" s="53"/>
      <c r="N1254" s="53"/>
    </row>
    <row r="1255" spans="3:14" x14ac:dyDescent="0.25">
      <c r="C1255" s="53"/>
      <c r="F1255" s="53"/>
      <c r="G1255" s="53"/>
      <c r="J1255" s="53"/>
      <c r="K1255" s="53"/>
      <c r="N1255" s="53"/>
    </row>
    <row r="1256" spans="3:14" x14ac:dyDescent="0.25">
      <c r="C1256" s="53"/>
      <c r="F1256" s="53"/>
      <c r="G1256" s="53"/>
      <c r="J1256" s="53"/>
      <c r="K1256" s="53"/>
      <c r="N1256" s="53"/>
    </row>
    <row r="1257" spans="3:14" x14ac:dyDescent="0.25">
      <c r="C1257" s="53"/>
      <c r="F1257" s="53"/>
      <c r="G1257" s="53"/>
      <c r="J1257" s="53"/>
      <c r="K1257" s="53"/>
      <c r="N1257" s="53"/>
    </row>
    <row r="1258" spans="3:14" x14ac:dyDescent="0.25">
      <c r="C1258" s="53"/>
      <c r="F1258" s="53"/>
      <c r="G1258" s="53"/>
      <c r="J1258" s="53"/>
      <c r="K1258" s="53"/>
      <c r="N1258" s="53"/>
    </row>
    <row r="1259" spans="3:14" x14ac:dyDescent="0.25">
      <c r="C1259" s="53"/>
      <c r="F1259" s="53"/>
      <c r="G1259" s="53"/>
      <c r="J1259" s="53"/>
      <c r="K1259" s="53"/>
      <c r="N1259" s="53"/>
    </row>
    <row r="1260" spans="3:14" x14ac:dyDescent="0.25">
      <c r="C1260" s="53"/>
      <c r="F1260" s="53"/>
      <c r="G1260" s="53"/>
      <c r="J1260" s="53"/>
      <c r="K1260" s="53"/>
      <c r="N1260" s="53"/>
    </row>
    <row r="1261" spans="3:14" x14ac:dyDescent="0.25">
      <c r="C1261" s="53"/>
      <c r="F1261" s="53"/>
      <c r="G1261" s="53"/>
      <c r="J1261" s="53"/>
      <c r="K1261" s="53"/>
      <c r="N1261" s="53"/>
    </row>
    <row r="1262" spans="3:14" x14ac:dyDescent="0.25">
      <c r="C1262" s="53"/>
      <c r="F1262" s="53"/>
      <c r="G1262" s="53"/>
      <c r="J1262" s="53"/>
      <c r="K1262" s="53"/>
      <c r="N1262" s="53"/>
    </row>
    <row r="1263" spans="3:14" x14ac:dyDescent="0.25">
      <c r="C1263" s="53"/>
      <c r="F1263" s="53"/>
      <c r="G1263" s="53"/>
      <c r="J1263" s="53"/>
      <c r="K1263" s="53"/>
      <c r="N1263" s="53"/>
    </row>
    <row r="1264" spans="3:14" x14ac:dyDescent="0.25">
      <c r="C1264" s="53"/>
      <c r="F1264" s="53"/>
      <c r="G1264" s="53"/>
      <c r="J1264" s="53"/>
      <c r="K1264" s="53"/>
      <c r="N1264" s="53"/>
    </row>
    <row r="1265" spans="3:14" x14ac:dyDescent="0.25">
      <c r="C1265" s="53"/>
      <c r="F1265" s="53"/>
      <c r="G1265" s="53"/>
      <c r="J1265" s="53"/>
      <c r="K1265" s="53"/>
      <c r="N1265" s="53"/>
    </row>
    <row r="1266" spans="3:14" x14ac:dyDescent="0.25">
      <c r="C1266" s="53"/>
      <c r="F1266" s="53"/>
      <c r="G1266" s="53"/>
      <c r="J1266" s="53"/>
      <c r="K1266" s="53"/>
      <c r="N1266" s="53"/>
    </row>
    <row r="1267" spans="3:14" x14ac:dyDescent="0.25">
      <c r="C1267" s="53"/>
      <c r="F1267" s="53"/>
      <c r="G1267" s="53"/>
      <c r="J1267" s="53"/>
      <c r="K1267" s="53"/>
      <c r="N1267" s="53"/>
    </row>
    <row r="1268" spans="3:14" x14ac:dyDescent="0.25">
      <c r="C1268" s="53"/>
      <c r="F1268" s="53"/>
      <c r="G1268" s="53"/>
      <c r="J1268" s="53"/>
      <c r="K1268" s="53"/>
      <c r="N1268" s="53"/>
    </row>
    <row r="1269" spans="3:14" x14ac:dyDescent="0.25">
      <c r="C1269" s="53"/>
      <c r="F1269" s="53"/>
      <c r="G1269" s="53"/>
      <c r="J1269" s="53"/>
      <c r="K1269" s="53"/>
      <c r="N1269" s="53"/>
    </row>
    <row r="1270" spans="3:14" x14ac:dyDescent="0.25">
      <c r="C1270" s="53"/>
      <c r="F1270" s="53"/>
      <c r="G1270" s="53"/>
      <c r="J1270" s="53"/>
      <c r="K1270" s="53"/>
      <c r="N1270" s="53"/>
    </row>
    <row r="1271" spans="3:14" x14ac:dyDescent="0.25">
      <c r="C1271" s="53"/>
      <c r="F1271" s="53"/>
      <c r="G1271" s="53"/>
      <c r="J1271" s="53"/>
      <c r="K1271" s="53"/>
      <c r="N1271" s="53"/>
    </row>
    <row r="1272" spans="3:14" x14ac:dyDescent="0.25">
      <c r="C1272" s="53"/>
      <c r="F1272" s="53"/>
      <c r="G1272" s="53"/>
      <c r="J1272" s="53"/>
      <c r="K1272" s="53"/>
      <c r="N1272" s="53"/>
    </row>
    <row r="1273" spans="3:14" x14ac:dyDescent="0.25">
      <c r="C1273" s="53"/>
      <c r="F1273" s="53"/>
      <c r="G1273" s="53"/>
      <c r="J1273" s="53"/>
      <c r="K1273" s="53"/>
      <c r="N1273" s="53"/>
    </row>
    <row r="1274" spans="3:14" x14ac:dyDescent="0.25">
      <c r="C1274" s="53"/>
      <c r="F1274" s="53"/>
      <c r="G1274" s="53"/>
      <c r="J1274" s="53"/>
      <c r="K1274" s="53"/>
      <c r="N1274" s="53"/>
    </row>
    <row r="1275" spans="3:14" x14ac:dyDescent="0.25">
      <c r="C1275" s="53"/>
      <c r="F1275" s="53"/>
      <c r="G1275" s="53"/>
      <c r="J1275" s="53"/>
      <c r="K1275" s="53"/>
      <c r="N1275" s="53"/>
    </row>
    <row r="1276" spans="3:14" x14ac:dyDescent="0.25">
      <c r="C1276" s="53"/>
      <c r="F1276" s="53"/>
      <c r="G1276" s="53"/>
      <c r="J1276" s="53"/>
      <c r="K1276" s="53"/>
      <c r="N1276" s="53"/>
    </row>
    <row r="1277" spans="3:14" x14ac:dyDescent="0.25">
      <c r="C1277" s="53"/>
      <c r="F1277" s="53"/>
      <c r="G1277" s="53"/>
      <c r="J1277" s="53"/>
      <c r="K1277" s="53"/>
      <c r="N1277" s="53"/>
    </row>
    <row r="1278" spans="3:14" x14ac:dyDescent="0.25">
      <c r="C1278" s="53"/>
      <c r="F1278" s="53"/>
      <c r="G1278" s="53"/>
      <c r="J1278" s="53"/>
      <c r="K1278" s="53"/>
      <c r="N1278" s="53"/>
    </row>
    <row r="1279" spans="3:14" x14ac:dyDescent="0.25">
      <c r="C1279" s="53"/>
      <c r="F1279" s="53"/>
      <c r="G1279" s="53"/>
      <c r="J1279" s="53"/>
      <c r="K1279" s="53"/>
      <c r="N1279" s="53"/>
    </row>
    <row r="1280" spans="3:14" x14ac:dyDescent="0.25">
      <c r="C1280" s="53"/>
      <c r="F1280" s="53"/>
      <c r="G1280" s="53"/>
      <c r="J1280" s="53"/>
      <c r="K1280" s="53"/>
      <c r="N1280" s="53"/>
    </row>
    <row r="1281" spans="3:14" x14ac:dyDescent="0.25">
      <c r="C1281" s="53"/>
      <c r="F1281" s="53"/>
      <c r="G1281" s="53"/>
      <c r="J1281" s="53"/>
      <c r="K1281" s="53"/>
      <c r="N1281" s="53"/>
    </row>
    <row r="1282" spans="3:14" x14ac:dyDescent="0.25">
      <c r="C1282" s="53"/>
      <c r="F1282" s="53"/>
      <c r="G1282" s="53"/>
      <c r="J1282" s="53"/>
      <c r="K1282" s="53"/>
      <c r="N1282" s="53"/>
    </row>
    <row r="1283" spans="3:14" x14ac:dyDescent="0.25">
      <c r="C1283" s="53"/>
      <c r="F1283" s="53"/>
      <c r="G1283" s="53"/>
      <c r="J1283" s="53"/>
      <c r="K1283" s="53"/>
      <c r="N1283" s="53"/>
    </row>
    <row r="1284" spans="3:14" x14ac:dyDescent="0.25">
      <c r="C1284" s="53"/>
      <c r="F1284" s="53"/>
      <c r="G1284" s="53"/>
      <c r="J1284" s="53"/>
      <c r="K1284" s="53"/>
      <c r="N1284" s="53"/>
    </row>
    <row r="1285" spans="3:14" x14ac:dyDescent="0.25">
      <c r="C1285" s="53"/>
      <c r="F1285" s="53"/>
      <c r="G1285" s="53"/>
      <c r="J1285" s="53"/>
      <c r="K1285" s="53"/>
      <c r="N1285" s="53"/>
    </row>
    <row r="1286" spans="3:14" x14ac:dyDescent="0.25">
      <c r="C1286" s="53"/>
      <c r="F1286" s="53"/>
      <c r="G1286" s="53"/>
      <c r="J1286" s="53"/>
      <c r="K1286" s="53"/>
      <c r="N1286" s="53"/>
    </row>
    <row r="1287" spans="3:14" x14ac:dyDescent="0.25">
      <c r="C1287" s="53"/>
      <c r="F1287" s="53"/>
      <c r="G1287" s="53"/>
      <c r="J1287" s="53"/>
      <c r="K1287" s="53"/>
      <c r="N1287" s="53"/>
    </row>
    <row r="1288" spans="3:14" x14ac:dyDescent="0.25">
      <c r="C1288" s="53"/>
      <c r="F1288" s="53"/>
      <c r="G1288" s="53"/>
      <c r="J1288" s="53"/>
      <c r="K1288" s="53"/>
      <c r="N1288" s="53"/>
    </row>
    <row r="1289" spans="3:14" x14ac:dyDescent="0.25">
      <c r="C1289" s="53"/>
      <c r="F1289" s="53"/>
      <c r="G1289" s="53"/>
      <c r="J1289" s="53"/>
      <c r="K1289" s="53"/>
      <c r="N1289" s="53"/>
    </row>
    <row r="1290" spans="3:14" x14ac:dyDescent="0.25">
      <c r="C1290" s="53"/>
      <c r="F1290" s="53"/>
      <c r="G1290" s="53"/>
      <c r="J1290" s="53"/>
      <c r="K1290" s="53"/>
      <c r="N1290" s="53"/>
    </row>
    <row r="1291" spans="3:14" x14ac:dyDescent="0.25">
      <c r="C1291" s="53"/>
      <c r="F1291" s="53"/>
      <c r="G1291" s="53"/>
      <c r="J1291" s="53"/>
      <c r="K1291" s="53"/>
      <c r="N1291" s="53"/>
    </row>
    <row r="1292" spans="3:14" x14ac:dyDescent="0.25">
      <c r="C1292" s="53"/>
      <c r="F1292" s="53"/>
      <c r="G1292" s="53"/>
      <c r="J1292" s="53"/>
      <c r="K1292" s="53"/>
      <c r="N1292" s="53"/>
    </row>
    <row r="1293" spans="3:14" x14ac:dyDescent="0.25">
      <c r="C1293" s="53"/>
      <c r="F1293" s="53"/>
      <c r="G1293" s="53"/>
      <c r="J1293" s="53"/>
      <c r="K1293" s="53"/>
      <c r="N1293" s="53"/>
    </row>
    <row r="1294" spans="3:14" x14ac:dyDescent="0.25">
      <c r="C1294" s="53"/>
      <c r="F1294" s="53"/>
      <c r="G1294" s="53"/>
      <c r="J1294" s="53"/>
      <c r="K1294" s="53"/>
      <c r="N1294" s="53"/>
    </row>
    <row r="1295" spans="3:14" x14ac:dyDescent="0.25">
      <c r="C1295" s="53"/>
      <c r="F1295" s="53"/>
      <c r="G1295" s="53"/>
      <c r="J1295" s="53"/>
      <c r="K1295" s="53"/>
      <c r="N1295" s="53"/>
    </row>
    <row r="1296" spans="3:14" x14ac:dyDescent="0.25">
      <c r="C1296" s="53"/>
      <c r="F1296" s="53"/>
      <c r="G1296" s="53"/>
      <c r="J1296" s="53"/>
      <c r="K1296" s="53"/>
      <c r="N1296" s="53"/>
    </row>
    <row r="1297" spans="3:14" x14ac:dyDescent="0.25">
      <c r="C1297" s="53"/>
      <c r="F1297" s="53"/>
      <c r="G1297" s="53"/>
      <c r="J1297" s="53"/>
      <c r="K1297" s="53"/>
      <c r="N1297" s="53"/>
    </row>
    <row r="1298" spans="3:14" x14ac:dyDescent="0.25">
      <c r="C1298" s="53"/>
      <c r="F1298" s="53"/>
      <c r="G1298" s="53"/>
      <c r="J1298" s="53"/>
      <c r="K1298" s="53"/>
      <c r="N1298" s="53"/>
    </row>
    <row r="1299" spans="3:14" x14ac:dyDescent="0.25">
      <c r="C1299" s="53"/>
      <c r="F1299" s="53"/>
      <c r="G1299" s="53"/>
      <c r="J1299" s="53"/>
      <c r="K1299" s="53"/>
      <c r="N1299" s="53"/>
    </row>
    <row r="1300" spans="3:14" x14ac:dyDescent="0.25">
      <c r="C1300" s="53"/>
      <c r="F1300" s="53"/>
      <c r="G1300" s="53"/>
      <c r="J1300" s="53"/>
      <c r="K1300" s="53"/>
      <c r="N1300" s="53"/>
    </row>
    <row r="1301" spans="3:14" x14ac:dyDescent="0.25">
      <c r="C1301" s="53"/>
      <c r="F1301" s="53"/>
      <c r="G1301" s="53"/>
      <c r="J1301" s="53"/>
      <c r="K1301" s="53"/>
      <c r="N1301" s="53"/>
    </row>
    <row r="1302" spans="3:14" x14ac:dyDescent="0.25">
      <c r="C1302" s="53"/>
      <c r="F1302" s="53"/>
      <c r="G1302" s="53"/>
      <c r="J1302" s="53"/>
      <c r="K1302" s="53"/>
      <c r="N1302" s="53"/>
    </row>
    <row r="1303" spans="3:14" x14ac:dyDescent="0.25">
      <c r="C1303" s="53"/>
      <c r="F1303" s="53"/>
      <c r="G1303" s="53"/>
      <c r="J1303" s="53"/>
      <c r="K1303" s="53"/>
      <c r="N1303" s="53"/>
    </row>
    <row r="1304" spans="3:14" x14ac:dyDescent="0.25">
      <c r="C1304" s="53"/>
      <c r="F1304" s="53"/>
      <c r="G1304" s="53"/>
      <c r="J1304" s="53"/>
      <c r="K1304" s="53"/>
      <c r="N1304" s="53"/>
    </row>
    <row r="1305" spans="3:14" x14ac:dyDescent="0.25">
      <c r="C1305" s="53"/>
      <c r="F1305" s="53"/>
      <c r="G1305" s="53"/>
      <c r="J1305" s="53"/>
      <c r="K1305" s="53"/>
      <c r="N1305" s="53"/>
    </row>
    <row r="1306" spans="3:14" x14ac:dyDescent="0.25">
      <c r="C1306" s="53"/>
      <c r="F1306" s="53"/>
      <c r="G1306" s="53"/>
      <c r="J1306" s="53"/>
      <c r="K1306" s="53"/>
      <c r="N1306" s="53"/>
    </row>
    <row r="1307" spans="3:14" x14ac:dyDescent="0.25">
      <c r="C1307" s="53"/>
      <c r="F1307" s="53"/>
      <c r="G1307" s="53"/>
      <c r="J1307" s="53"/>
      <c r="K1307" s="53"/>
      <c r="N1307" s="53"/>
    </row>
    <row r="1308" spans="3:14" x14ac:dyDescent="0.25">
      <c r="C1308" s="53"/>
      <c r="F1308" s="53"/>
      <c r="G1308" s="53"/>
      <c r="J1308" s="53"/>
      <c r="K1308" s="53"/>
      <c r="N1308" s="53"/>
    </row>
    <row r="1309" spans="3:14" x14ac:dyDescent="0.25">
      <c r="C1309" s="53"/>
      <c r="F1309" s="53"/>
      <c r="G1309" s="53"/>
      <c r="J1309" s="53"/>
      <c r="K1309" s="53"/>
      <c r="N1309" s="53"/>
    </row>
    <row r="1310" spans="3:14" x14ac:dyDescent="0.25">
      <c r="C1310" s="53"/>
      <c r="F1310" s="53"/>
      <c r="G1310" s="53"/>
      <c r="J1310" s="53"/>
      <c r="K1310" s="53"/>
      <c r="N1310" s="53"/>
    </row>
    <row r="1311" spans="3:14" x14ac:dyDescent="0.25">
      <c r="C1311" s="53"/>
      <c r="F1311" s="53"/>
      <c r="G1311" s="53"/>
      <c r="J1311" s="53"/>
      <c r="K1311" s="53"/>
      <c r="N1311" s="53"/>
    </row>
    <row r="1312" spans="3:14" x14ac:dyDescent="0.25">
      <c r="C1312" s="53"/>
      <c r="F1312" s="53"/>
      <c r="G1312" s="53"/>
      <c r="J1312" s="53"/>
      <c r="K1312" s="53"/>
      <c r="N1312" s="53"/>
    </row>
    <row r="1313" spans="3:14" x14ac:dyDescent="0.25">
      <c r="C1313" s="53"/>
      <c r="F1313" s="53"/>
      <c r="G1313" s="53"/>
      <c r="J1313" s="53"/>
      <c r="K1313" s="53"/>
      <c r="N1313" s="53"/>
    </row>
    <row r="1314" spans="3:14" x14ac:dyDescent="0.25">
      <c r="C1314" s="53"/>
      <c r="F1314" s="53"/>
      <c r="G1314" s="53"/>
      <c r="J1314" s="53"/>
      <c r="K1314" s="53"/>
      <c r="N1314" s="53"/>
    </row>
    <row r="1315" spans="3:14" x14ac:dyDescent="0.25">
      <c r="C1315" s="53"/>
      <c r="F1315" s="53"/>
      <c r="G1315" s="53"/>
      <c r="J1315" s="53"/>
      <c r="K1315" s="53"/>
      <c r="N1315" s="53"/>
    </row>
    <row r="1316" spans="3:14" x14ac:dyDescent="0.25">
      <c r="C1316" s="53"/>
      <c r="F1316" s="53"/>
      <c r="G1316" s="53"/>
      <c r="J1316" s="53"/>
      <c r="K1316" s="53"/>
      <c r="N1316" s="53"/>
    </row>
    <row r="1317" spans="3:14" x14ac:dyDescent="0.25">
      <c r="C1317" s="53"/>
      <c r="F1317" s="53"/>
      <c r="G1317" s="53"/>
      <c r="J1317" s="53"/>
      <c r="K1317" s="53"/>
      <c r="N1317" s="53"/>
    </row>
    <row r="1318" spans="3:14" x14ac:dyDescent="0.25">
      <c r="C1318" s="53"/>
      <c r="F1318" s="53"/>
      <c r="G1318" s="53"/>
      <c r="J1318" s="53"/>
      <c r="K1318" s="53"/>
      <c r="N1318" s="53"/>
    </row>
    <row r="1319" spans="3:14" x14ac:dyDescent="0.25">
      <c r="C1319" s="53"/>
      <c r="F1319" s="53"/>
      <c r="G1319" s="53"/>
      <c r="J1319" s="53"/>
      <c r="K1319" s="53"/>
      <c r="N1319" s="53"/>
    </row>
    <row r="1320" spans="3:14" x14ac:dyDescent="0.25">
      <c r="C1320" s="53"/>
      <c r="F1320" s="53"/>
      <c r="G1320" s="53"/>
      <c r="J1320" s="53"/>
      <c r="K1320" s="53"/>
      <c r="N1320" s="53"/>
    </row>
    <row r="1321" spans="3:14" x14ac:dyDescent="0.25">
      <c r="C1321" s="53"/>
      <c r="F1321" s="53"/>
      <c r="G1321" s="53"/>
      <c r="J1321" s="53"/>
      <c r="K1321" s="53"/>
      <c r="N1321" s="53"/>
    </row>
    <row r="1322" spans="3:14" x14ac:dyDescent="0.25">
      <c r="C1322" s="53"/>
      <c r="F1322" s="53"/>
      <c r="G1322" s="53"/>
      <c r="J1322" s="53"/>
      <c r="K1322" s="53"/>
      <c r="N1322" s="53"/>
    </row>
    <row r="1323" spans="3:14" x14ac:dyDescent="0.25">
      <c r="C1323" s="53"/>
      <c r="F1323" s="53"/>
      <c r="G1323" s="53"/>
      <c r="J1323" s="53"/>
      <c r="K1323" s="53"/>
      <c r="N1323" s="53"/>
    </row>
    <row r="1324" spans="3:14" x14ac:dyDescent="0.25">
      <c r="C1324" s="53"/>
      <c r="F1324" s="53"/>
      <c r="G1324" s="53"/>
      <c r="J1324" s="53"/>
      <c r="K1324" s="53"/>
      <c r="N1324" s="53"/>
    </row>
    <row r="1325" spans="3:14" x14ac:dyDescent="0.25">
      <c r="C1325" s="53"/>
      <c r="F1325" s="53"/>
      <c r="G1325" s="53"/>
      <c r="J1325" s="53"/>
      <c r="K1325" s="53"/>
      <c r="N1325" s="53"/>
    </row>
    <row r="1326" spans="3:14" x14ac:dyDescent="0.25">
      <c r="C1326" s="53"/>
      <c r="F1326" s="53"/>
      <c r="G1326" s="53"/>
      <c r="J1326" s="53"/>
      <c r="K1326" s="53"/>
      <c r="N1326" s="53"/>
    </row>
    <row r="1327" spans="3:14" x14ac:dyDescent="0.25">
      <c r="C1327" s="53"/>
      <c r="F1327" s="53"/>
      <c r="G1327" s="53"/>
      <c r="J1327" s="53"/>
      <c r="K1327" s="53"/>
      <c r="N1327" s="53"/>
    </row>
    <row r="1328" spans="3:14" x14ac:dyDescent="0.25">
      <c r="C1328" s="53"/>
      <c r="F1328" s="53"/>
      <c r="G1328" s="53"/>
      <c r="J1328" s="53"/>
      <c r="K1328" s="53"/>
      <c r="N1328" s="53"/>
    </row>
    <row r="1329" spans="3:14" x14ac:dyDescent="0.25">
      <c r="C1329" s="53"/>
      <c r="F1329" s="53"/>
      <c r="G1329" s="53"/>
      <c r="J1329" s="53"/>
      <c r="K1329" s="53"/>
      <c r="N1329" s="53"/>
    </row>
    <row r="1330" spans="3:14" x14ac:dyDescent="0.25">
      <c r="C1330" s="53"/>
      <c r="F1330" s="53"/>
      <c r="G1330" s="53"/>
      <c r="J1330" s="53"/>
      <c r="K1330" s="53"/>
      <c r="N1330" s="53"/>
    </row>
    <row r="1331" spans="3:14" x14ac:dyDescent="0.25">
      <c r="C1331" s="53"/>
      <c r="F1331" s="53"/>
      <c r="G1331" s="53"/>
      <c r="J1331" s="53"/>
      <c r="K1331" s="53"/>
      <c r="N1331" s="53"/>
    </row>
    <row r="1332" spans="3:14" x14ac:dyDescent="0.25">
      <c r="C1332" s="53"/>
      <c r="F1332" s="53"/>
      <c r="G1332" s="53"/>
      <c r="J1332" s="53"/>
      <c r="K1332" s="53"/>
      <c r="N1332" s="53"/>
    </row>
    <row r="1333" spans="3:14" x14ac:dyDescent="0.25">
      <c r="C1333" s="53"/>
      <c r="F1333" s="53"/>
      <c r="G1333" s="53"/>
      <c r="J1333" s="53"/>
      <c r="K1333" s="53"/>
      <c r="N1333" s="53"/>
    </row>
    <row r="1334" spans="3:14" x14ac:dyDescent="0.25">
      <c r="C1334" s="53"/>
      <c r="F1334" s="53"/>
      <c r="G1334" s="53"/>
      <c r="J1334" s="53"/>
      <c r="K1334" s="53"/>
      <c r="N1334" s="53"/>
    </row>
    <row r="1335" spans="3:14" x14ac:dyDescent="0.25">
      <c r="C1335" s="53"/>
      <c r="F1335" s="53"/>
      <c r="G1335" s="53"/>
      <c r="J1335" s="53"/>
      <c r="K1335" s="53"/>
      <c r="N1335" s="53"/>
    </row>
    <row r="1336" spans="3:14" x14ac:dyDescent="0.25">
      <c r="C1336" s="53"/>
      <c r="F1336" s="53"/>
      <c r="G1336" s="53"/>
      <c r="J1336" s="53"/>
      <c r="K1336" s="53"/>
      <c r="N1336" s="53"/>
    </row>
    <row r="1337" spans="3:14" x14ac:dyDescent="0.25">
      <c r="C1337" s="53"/>
      <c r="F1337" s="53"/>
      <c r="G1337" s="53"/>
      <c r="J1337" s="53"/>
      <c r="K1337" s="53"/>
      <c r="N1337" s="53"/>
    </row>
    <row r="1338" spans="3:14" x14ac:dyDescent="0.25">
      <c r="C1338" s="53"/>
      <c r="F1338" s="53"/>
      <c r="G1338" s="53"/>
      <c r="J1338" s="53"/>
      <c r="K1338" s="53"/>
      <c r="N1338" s="53"/>
    </row>
    <row r="1339" spans="3:14" x14ac:dyDescent="0.25">
      <c r="C1339" s="53"/>
      <c r="F1339" s="53"/>
      <c r="G1339" s="53"/>
      <c r="J1339" s="53"/>
      <c r="K1339" s="53"/>
      <c r="N1339" s="53"/>
    </row>
    <row r="1340" spans="3:14" x14ac:dyDescent="0.25">
      <c r="C1340" s="53"/>
      <c r="F1340" s="53"/>
      <c r="G1340" s="53"/>
      <c r="J1340" s="53"/>
      <c r="K1340" s="53"/>
      <c r="N1340" s="53"/>
    </row>
    <row r="1341" spans="3:14" x14ac:dyDescent="0.25">
      <c r="C1341" s="53"/>
      <c r="F1341" s="53"/>
      <c r="G1341" s="53"/>
      <c r="J1341" s="53"/>
      <c r="K1341" s="53"/>
      <c r="N1341" s="53"/>
    </row>
    <row r="1342" spans="3:14" x14ac:dyDescent="0.25">
      <c r="C1342" s="53"/>
      <c r="F1342" s="53"/>
      <c r="G1342" s="53"/>
      <c r="J1342" s="53"/>
      <c r="K1342" s="53"/>
      <c r="N1342" s="53"/>
    </row>
    <row r="1343" spans="3:14" x14ac:dyDescent="0.25">
      <c r="C1343" s="53"/>
      <c r="F1343" s="53"/>
      <c r="G1343" s="53"/>
      <c r="J1343" s="53"/>
      <c r="K1343" s="53"/>
      <c r="N1343" s="53"/>
    </row>
    <row r="1344" spans="3:14" x14ac:dyDescent="0.25">
      <c r="C1344" s="53"/>
      <c r="F1344" s="53"/>
      <c r="G1344" s="53"/>
      <c r="J1344" s="53"/>
      <c r="K1344" s="53"/>
      <c r="N1344" s="53"/>
    </row>
    <row r="1345" spans="3:14" x14ac:dyDescent="0.25">
      <c r="C1345" s="53"/>
      <c r="F1345" s="53"/>
      <c r="G1345" s="53"/>
      <c r="J1345" s="53"/>
      <c r="K1345" s="53"/>
      <c r="N1345" s="53"/>
    </row>
    <row r="1346" spans="3:14" x14ac:dyDescent="0.25">
      <c r="C1346" s="53"/>
      <c r="F1346" s="53"/>
      <c r="G1346" s="53"/>
      <c r="J1346" s="53"/>
      <c r="K1346" s="53"/>
      <c r="N1346" s="53"/>
    </row>
    <row r="1347" spans="3:14" x14ac:dyDescent="0.25">
      <c r="C1347" s="53"/>
      <c r="F1347" s="53"/>
      <c r="G1347" s="53"/>
      <c r="J1347" s="53"/>
      <c r="K1347" s="53"/>
      <c r="N1347" s="53"/>
    </row>
    <row r="1348" spans="3:14" x14ac:dyDescent="0.25">
      <c r="C1348" s="53"/>
      <c r="F1348" s="53"/>
      <c r="G1348" s="53"/>
      <c r="J1348" s="53"/>
      <c r="K1348" s="53"/>
      <c r="N1348" s="53"/>
    </row>
    <row r="1349" spans="3:14" x14ac:dyDescent="0.25">
      <c r="C1349" s="53"/>
      <c r="F1349" s="53"/>
      <c r="G1349" s="53"/>
      <c r="J1349" s="53"/>
      <c r="K1349" s="53"/>
      <c r="N1349" s="53"/>
    </row>
    <row r="1350" spans="3:14" x14ac:dyDescent="0.25">
      <c r="C1350" s="53"/>
      <c r="F1350" s="53"/>
      <c r="G1350" s="53"/>
      <c r="J1350" s="53"/>
      <c r="K1350" s="53"/>
      <c r="N1350" s="53"/>
    </row>
    <row r="1351" spans="3:14" x14ac:dyDescent="0.25">
      <c r="C1351" s="53"/>
      <c r="F1351" s="53"/>
      <c r="G1351" s="53"/>
      <c r="J1351" s="53"/>
      <c r="K1351" s="53"/>
      <c r="N1351" s="53"/>
    </row>
    <row r="1352" spans="3:14" x14ac:dyDescent="0.25">
      <c r="C1352" s="53"/>
      <c r="F1352" s="53"/>
      <c r="G1352" s="53"/>
      <c r="J1352" s="53"/>
      <c r="K1352" s="53"/>
      <c r="N1352" s="53"/>
    </row>
    <row r="1353" spans="3:14" x14ac:dyDescent="0.25">
      <c r="C1353" s="53"/>
      <c r="F1353" s="53"/>
      <c r="G1353" s="53"/>
      <c r="J1353" s="53"/>
      <c r="K1353" s="53"/>
      <c r="N1353" s="53"/>
    </row>
    <row r="1354" spans="3:14" x14ac:dyDescent="0.25">
      <c r="C1354" s="53"/>
      <c r="F1354" s="53"/>
      <c r="G1354" s="53"/>
      <c r="J1354" s="53"/>
      <c r="K1354" s="53"/>
      <c r="N1354" s="53"/>
    </row>
    <row r="1355" spans="3:14" x14ac:dyDescent="0.25">
      <c r="C1355" s="53"/>
      <c r="F1355" s="53"/>
      <c r="G1355" s="53"/>
      <c r="J1355" s="53"/>
      <c r="K1355" s="53"/>
      <c r="N1355" s="53"/>
    </row>
    <row r="1356" spans="3:14" x14ac:dyDescent="0.25">
      <c r="C1356" s="53"/>
      <c r="F1356" s="53"/>
      <c r="G1356" s="53"/>
      <c r="J1356" s="53"/>
      <c r="K1356" s="53"/>
      <c r="N1356" s="53"/>
    </row>
    <row r="1357" spans="3:14" x14ac:dyDescent="0.25">
      <c r="C1357" s="53"/>
      <c r="F1357" s="53"/>
      <c r="G1357" s="53"/>
      <c r="J1357" s="53"/>
      <c r="K1357" s="53"/>
      <c r="N1357" s="53"/>
    </row>
    <row r="1358" spans="3:14" x14ac:dyDescent="0.25">
      <c r="C1358" s="53"/>
      <c r="F1358" s="53"/>
      <c r="G1358" s="53"/>
      <c r="J1358" s="53"/>
      <c r="K1358" s="53"/>
      <c r="N1358" s="53"/>
    </row>
    <row r="1359" spans="3:14" x14ac:dyDescent="0.25">
      <c r="C1359" s="53"/>
      <c r="F1359" s="53"/>
      <c r="G1359" s="53"/>
      <c r="J1359" s="53"/>
      <c r="K1359" s="53"/>
      <c r="N1359" s="53"/>
    </row>
    <row r="1360" spans="3:14" x14ac:dyDescent="0.25">
      <c r="C1360" s="53"/>
      <c r="F1360" s="53"/>
      <c r="G1360" s="53"/>
      <c r="J1360" s="53"/>
      <c r="K1360" s="53"/>
      <c r="N1360" s="53"/>
    </row>
    <row r="1361" spans="3:14" x14ac:dyDescent="0.25">
      <c r="C1361" s="53"/>
      <c r="F1361" s="53"/>
      <c r="G1361" s="53"/>
      <c r="J1361" s="53"/>
      <c r="K1361" s="53"/>
      <c r="N1361" s="53"/>
    </row>
    <row r="1362" spans="3:14" x14ac:dyDescent="0.25">
      <c r="C1362" s="53"/>
      <c r="F1362" s="53"/>
      <c r="G1362" s="53"/>
      <c r="J1362" s="53"/>
      <c r="K1362" s="53"/>
      <c r="N1362" s="53"/>
    </row>
    <row r="1363" spans="3:14" x14ac:dyDescent="0.25">
      <c r="C1363" s="53"/>
      <c r="F1363" s="53"/>
      <c r="G1363" s="53"/>
      <c r="J1363" s="53"/>
      <c r="K1363" s="53"/>
      <c r="N1363" s="53"/>
    </row>
    <row r="1364" spans="3:14" x14ac:dyDescent="0.25">
      <c r="C1364" s="53"/>
      <c r="F1364" s="53"/>
      <c r="G1364" s="53"/>
      <c r="J1364" s="53"/>
      <c r="K1364" s="53"/>
      <c r="N1364" s="53"/>
    </row>
    <row r="1365" spans="3:14" x14ac:dyDescent="0.25">
      <c r="C1365" s="53"/>
      <c r="F1365" s="53"/>
      <c r="G1365" s="53"/>
      <c r="J1365" s="53"/>
      <c r="K1365" s="53"/>
      <c r="N1365" s="53"/>
    </row>
    <row r="1366" spans="3:14" x14ac:dyDescent="0.25">
      <c r="C1366" s="53"/>
      <c r="F1366" s="53"/>
      <c r="G1366" s="53"/>
      <c r="J1366" s="53"/>
      <c r="K1366" s="53"/>
      <c r="N1366" s="53"/>
    </row>
    <row r="1367" spans="3:14" x14ac:dyDescent="0.25">
      <c r="C1367" s="53"/>
      <c r="F1367" s="53"/>
      <c r="G1367" s="53"/>
      <c r="J1367" s="53"/>
      <c r="K1367" s="53"/>
      <c r="N1367" s="53"/>
    </row>
    <row r="1368" spans="3:14" x14ac:dyDescent="0.25">
      <c r="C1368" s="53"/>
      <c r="F1368" s="53"/>
      <c r="G1368" s="53"/>
      <c r="J1368" s="53"/>
      <c r="K1368" s="53"/>
      <c r="N1368" s="53"/>
    </row>
    <row r="1369" spans="3:14" x14ac:dyDescent="0.25">
      <c r="C1369" s="53"/>
      <c r="F1369" s="53"/>
      <c r="G1369" s="53"/>
      <c r="J1369" s="53"/>
      <c r="K1369" s="53"/>
      <c r="N1369" s="53"/>
    </row>
    <row r="1370" spans="3:14" x14ac:dyDescent="0.25">
      <c r="C1370" s="53"/>
      <c r="F1370" s="53"/>
      <c r="G1370" s="53"/>
      <c r="J1370" s="53"/>
      <c r="K1370" s="53"/>
      <c r="N1370" s="53"/>
    </row>
    <row r="1371" spans="3:14" x14ac:dyDescent="0.25">
      <c r="C1371" s="53"/>
      <c r="F1371" s="53"/>
      <c r="G1371" s="53"/>
      <c r="J1371" s="53"/>
      <c r="K1371" s="53"/>
      <c r="N1371" s="53"/>
    </row>
    <row r="1372" spans="3:14" x14ac:dyDescent="0.25">
      <c r="C1372" s="53"/>
      <c r="F1372" s="53"/>
      <c r="G1372" s="53"/>
      <c r="J1372" s="53"/>
      <c r="K1372" s="53"/>
      <c r="N1372" s="53"/>
    </row>
    <row r="1373" spans="3:14" x14ac:dyDescent="0.25">
      <c r="C1373" s="53"/>
      <c r="F1373" s="53"/>
      <c r="G1373" s="53"/>
      <c r="J1373" s="53"/>
      <c r="K1373" s="53"/>
      <c r="N1373" s="53"/>
    </row>
    <row r="1374" spans="3:14" x14ac:dyDescent="0.25">
      <c r="C1374" s="53"/>
      <c r="F1374" s="53"/>
      <c r="G1374" s="53"/>
      <c r="J1374" s="53"/>
      <c r="K1374" s="53"/>
      <c r="N1374" s="53"/>
    </row>
    <row r="1375" spans="3:14" x14ac:dyDescent="0.25">
      <c r="C1375" s="53"/>
      <c r="F1375" s="53"/>
      <c r="G1375" s="53"/>
      <c r="J1375" s="53"/>
      <c r="K1375" s="53"/>
      <c r="N1375" s="53"/>
    </row>
    <row r="1376" spans="3:14" x14ac:dyDescent="0.25">
      <c r="C1376" s="53"/>
      <c r="F1376" s="53"/>
      <c r="G1376" s="53"/>
      <c r="J1376" s="53"/>
      <c r="K1376" s="53"/>
      <c r="N1376" s="53"/>
    </row>
    <row r="1377" spans="3:14" x14ac:dyDescent="0.25">
      <c r="C1377" s="53"/>
      <c r="F1377" s="53"/>
      <c r="G1377" s="53"/>
      <c r="J1377" s="53"/>
      <c r="K1377" s="53"/>
      <c r="N1377" s="53"/>
    </row>
    <row r="1378" spans="3:14" x14ac:dyDescent="0.25">
      <c r="C1378" s="53"/>
      <c r="F1378" s="53"/>
      <c r="G1378" s="53"/>
      <c r="J1378" s="53"/>
      <c r="K1378" s="53"/>
      <c r="N1378" s="53"/>
    </row>
    <row r="1379" spans="3:14" x14ac:dyDescent="0.25">
      <c r="C1379" s="53"/>
      <c r="F1379" s="53"/>
      <c r="G1379" s="53"/>
      <c r="J1379" s="53"/>
      <c r="K1379" s="53"/>
      <c r="N1379" s="53"/>
    </row>
    <row r="1380" spans="3:14" x14ac:dyDescent="0.25">
      <c r="C1380" s="53"/>
      <c r="F1380" s="53"/>
      <c r="G1380" s="53"/>
      <c r="J1380" s="53"/>
      <c r="K1380" s="53"/>
      <c r="N1380" s="53"/>
    </row>
    <row r="1381" spans="3:14" x14ac:dyDescent="0.25">
      <c r="C1381" s="53"/>
      <c r="F1381" s="53"/>
      <c r="G1381" s="53"/>
      <c r="J1381" s="53"/>
      <c r="K1381" s="53"/>
      <c r="N1381" s="53"/>
    </row>
    <row r="1382" spans="3:14" x14ac:dyDescent="0.25">
      <c r="C1382" s="53"/>
      <c r="F1382" s="53"/>
      <c r="G1382" s="53"/>
      <c r="J1382" s="53"/>
      <c r="K1382" s="53"/>
      <c r="N1382" s="53"/>
    </row>
    <row r="1383" spans="3:14" x14ac:dyDescent="0.25">
      <c r="C1383" s="53"/>
      <c r="F1383" s="53"/>
      <c r="G1383" s="53"/>
      <c r="J1383" s="53"/>
      <c r="K1383" s="53"/>
      <c r="N1383" s="53"/>
    </row>
    <row r="1384" spans="3:14" x14ac:dyDescent="0.25">
      <c r="C1384" s="53"/>
      <c r="F1384" s="53"/>
      <c r="G1384" s="53"/>
      <c r="J1384" s="53"/>
      <c r="K1384" s="53"/>
      <c r="N1384" s="53"/>
    </row>
    <row r="1385" spans="3:14" x14ac:dyDescent="0.25">
      <c r="C1385" s="53"/>
      <c r="F1385" s="53"/>
      <c r="G1385" s="53"/>
      <c r="J1385" s="53"/>
      <c r="K1385" s="53"/>
      <c r="N1385" s="53"/>
    </row>
    <row r="1386" spans="3:14" x14ac:dyDescent="0.25">
      <c r="C1386" s="53"/>
      <c r="F1386" s="53"/>
      <c r="G1386" s="53"/>
      <c r="J1386" s="53"/>
      <c r="K1386" s="53"/>
      <c r="N1386" s="53"/>
    </row>
    <row r="1387" spans="3:14" x14ac:dyDescent="0.25">
      <c r="C1387" s="53"/>
      <c r="F1387" s="53"/>
      <c r="G1387" s="53"/>
      <c r="J1387" s="53"/>
      <c r="K1387" s="53"/>
      <c r="N1387" s="53"/>
    </row>
    <row r="1388" spans="3:14" x14ac:dyDescent="0.25">
      <c r="C1388" s="53"/>
      <c r="F1388" s="53"/>
      <c r="G1388" s="53"/>
      <c r="J1388" s="53"/>
      <c r="K1388" s="53"/>
      <c r="N1388" s="53"/>
    </row>
    <row r="1389" spans="3:14" x14ac:dyDescent="0.25">
      <c r="C1389" s="53"/>
      <c r="F1389" s="53"/>
      <c r="G1389" s="53"/>
      <c r="J1389" s="53"/>
      <c r="K1389" s="53"/>
      <c r="N1389" s="53"/>
    </row>
    <row r="1390" spans="3:14" x14ac:dyDescent="0.25">
      <c r="C1390" s="53"/>
      <c r="F1390" s="53"/>
      <c r="G1390" s="53"/>
      <c r="J1390" s="53"/>
      <c r="K1390" s="53"/>
      <c r="N1390" s="53"/>
    </row>
    <row r="1391" spans="3:14" x14ac:dyDescent="0.25">
      <c r="C1391" s="53"/>
      <c r="F1391" s="53"/>
      <c r="G1391" s="53"/>
      <c r="J1391" s="53"/>
      <c r="K1391" s="53"/>
      <c r="N1391" s="53"/>
    </row>
    <row r="1392" spans="3:14" x14ac:dyDescent="0.25">
      <c r="C1392" s="53"/>
      <c r="F1392" s="53"/>
      <c r="G1392" s="53"/>
      <c r="J1392" s="53"/>
      <c r="K1392" s="53"/>
      <c r="N1392" s="53"/>
    </row>
    <row r="1393" spans="3:14" x14ac:dyDescent="0.25">
      <c r="C1393" s="53"/>
      <c r="F1393" s="53"/>
      <c r="G1393" s="53"/>
      <c r="J1393" s="53"/>
      <c r="K1393" s="53"/>
      <c r="N1393" s="53"/>
    </row>
    <row r="1394" spans="3:14" x14ac:dyDescent="0.25">
      <c r="C1394" s="53"/>
      <c r="F1394" s="53"/>
      <c r="G1394" s="53"/>
      <c r="J1394" s="53"/>
      <c r="K1394" s="53"/>
      <c r="N1394" s="53"/>
    </row>
    <row r="1395" spans="3:14" x14ac:dyDescent="0.25">
      <c r="C1395" s="53"/>
      <c r="F1395" s="53"/>
      <c r="G1395" s="53"/>
      <c r="J1395" s="53"/>
      <c r="K1395" s="53"/>
      <c r="N1395" s="53"/>
    </row>
    <row r="1396" spans="3:14" x14ac:dyDescent="0.25">
      <c r="C1396" s="53"/>
      <c r="F1396" s="53"/>
      <c r="G1396" s="53"/>
      <c r="J1396" s="53"/>
      <c r="K1396" s="53"/>
      <c r="N1396" s="53"/>
    </row>
    <row r="1397" spans="3:14" x14ac:dyDescent="0.25">
      <c r="C1397" s="53"/>
      <c r="F1397" s="53"/>
      <c r="G1397" s="53"/>
      <c r="J1397" s="53"/>
      <c r="K1397" s="53"/>
      <c r="N1397" s="53"/>
    </row>
    <row r="1398" spans="3:14" x14ac:dyDescent="0.25">
      <c r="C1398" s="53"/>
      <c r="F1398" s="53"/>
      <c r="G1398" s="53"/>
      <c r="J1398" s="53"/>
      <c r="K1398" s="53"/>
      <c r="N1398" s="53"/>
    </row>
    <row r="1399" spans="3:14" x14ac:dyDescent="0.25">
      <c r="C1399" s="53"/>
      <c r="F1399" s="53"/>
      <c r="G1399" s="53"/>
      <c r="J1399" s="53"/>
      <c r="K1399" s="53"/>
      <c r="N1399" s="53"/>
    </row>
    <row r="1400" spans="3:14" x14ac:dyDescent="0.25">
      <c r="C1400" s="53"/>
      <c r="F1400" s="53"/>
      <c r="G1400" s="53"/>
      <c r="J1400" s="53"/>
      <c r="K1400" s="53"/>
      <c r="N1400" s="53"/>
    </row>
    <row r="1401" spans="3:14" x14ac:dyDescent="0.25">
      <c r="C1401" s="53"/>
      <c r="F1401" s="53"/>
      <c r="G1401" s="53"/>
      <c r="J1401" s="53"/>
      <c r="K1401" s="53"/>
      <c r="N1401" s="53"/>
    </row>
    <row r="1402" spans="3:14" x14ac:dyDescent="0.25">
      <c r="C1402" s="53"/>
      <c r="F1402" s="53"/>
      <c r="G1402" s="53"/>
      <c r="J1402" s="53"/>
      <c r="K1402" s="53"/>
      <c r="N1402" s="53"/>
    </row>
    <row r="1403" spans="3:14" x14ac:dyDescent="0.25">
      <c r="C1403" s="53"/>
      <c r="F1403" s="53"/>
      <c r="G1403" s="53"/>
      <c r="J1403" s="53"/>
      <c r="K1403" s="53"/>
      <c r="N1403" s="53"/>
    </row>
    <row r="1404" spans="3:14" x14ac:dyDescent="0.25">
      <c r="C1404" s="53"/>
      <c r="F1404" s="53"/>
      <c r="G1404" s="53"/>
      <c r="J1404" s="53"/>
      <c r="K1404" s="53"/>
      <c r="N1404" s="53"/>
    </row>
    <row r="1405" spans="3:14" x14ac:dyDescent="0.25">
      <c r="C1405" s="53"/>
      <c r="F1405" s="53"/>
      <c r="G1405" s="53"/>
      <c r="J1405" s="53"/>
      <c r="K1405" s="53"/>
      <c r="N1405" s="53"/>
    </row>
    <row r="1406" spans="3:14" x14ac:dyDescent="0.25">
      <c r="C1406" s="53"/>
      <c r="F1406" s="53"/>
      <c r="G1406" s="53"/>
      <c r="J1406" s="53"/>
      <c r="K1406" s="53"/>
      <c r="N1406" s="53"/>
    </row>
    <row r="1407" spans="3:14" x14ac:dyDescent="0.25">
      <c r="C1407" s="53"/>
      <c r="F1407" s="53"/>
      <c r="G1407" s="53"/>
      <c r="J1407" s="53"/>
      <c r="K1407" s="53"/>
      <c r="N1407" s="53"/>
    </row>
    <row r="1408" spans="3:14" x14ac:dyDescent="0.25">
      <c r="C1408" s="53"/>
      <c r="F1408" s="53"/>
      <c r="G1408" s="53"/>
      <c r="J1408" s="53"/>
      <c r="K1408" s="53"/>
      <c r="N1408" s="53"/>
    </row>
    <row r="1409" spans="3:14" x14ac:dyDescent="0.25">
      <c r="C1409" s="53"/>
      <c r="F1409" s="53"/>
      <c r="G1409" s="53"/>
      <c r="J1409" s="53"/>
      <c r="K1409" s="53"/>
      <c r="N1409" s="53"/>
    </row>
    <row r="1410" spans="3:14" x14ac:dyDescent="0.25">
      <c r="C1410" s="53"/>
      <c r="F1410" s="53"/>
      <c r="G1410" s="53"/>
      <c r="J1410" s="53"/>
      <c r="K1410" s="53"/>
      <c r="N1410" s="53"/>
    </row>
    <row r="1411" spans="3:14" x14ac:dyDescent="0.25">
      <c r="C1411" s="53"/>
      <c r="F1411" s="53"/>
      <c r="G1411" s="53"/>
      <c r="J1411" s="53"/>
      <c r="K1411" s="53"/>
      <c r="N1411" s="53"/>
    </row>
    <row r="1412" spans="3:14" x14ac:dyDescent="0.25">
      <c r="C1412" s="53"/>
      <c r="F1412" s="53"/>
      <c r="G1412" s="53"/>
      <c r="J1412" s="53"/>
      <c r="K1412" s="53"/>
      <c r="N1412" s="53"/>
    </row>
    <row r="1413" spans="3:14" x14ac:dyDescent="0.25">
      <c r="C1413" s="53"/>
      <c r="F1413" s="53"/>
      <c r="G1413" s="53"/>
      <c r="J1413" s="53"/>
      <c r="K1413" s="53"/>
      <c r="N1413" s="53"/>
    </row>
    <row r="1414" spans="3:14" x14ac:dyDescent="0.25">
      <c r="C1414" s="53"/>
      <c r="F1414" s="53"/>
      <c r="G1414" s="53"/>
      <c r="J1414" s="53"/>
      <c r="K1414" s="53"/>
      <c r="N1414" s="53"/>
    </row>
    <row r="1415" spans="3:14" x14ac:dyDescent="0.25">
      <c r="C1415" s="53"/>
      <c r="F1415" s="53"/>
      <c r="G1415" s="53"/>
      <c r="J1415" s="53"/>
      <c r="K1415" s="53"/>
      <c r="N1415" s="53"/>
    </row>
    <row r="1416" spans="3:14" x14ac:dyDescent="0.25">
      <c r="C1416" s="53"/>
      <c r="F1416" s="53"/>
      <c r="G1416" s="53"/>
      <c r="J1416" s="53"/>
      <c r="K1416" s="53"/>
      <c r="N1416" s="53"/>
    </row>
    <row r="1417" spans="3:14" x14ac:dyDescent="0.25">
      <c r="C1417" s="53"/>
      <c r="F1417" s="53"/>
      <c r="G1417" s="53"/>
      <c r="J1417" s="53"/>
      <c r="K1417" s="53"/>
      <c r="N1417" s="53"/>
    </row>
    <row r="1418" spans="3:14" x14ac:dyDescent="0.25">
      <c r="C1418" s="53"/>
      <c r="F1418" s="53"/>
      <c r="G1418" s="53"/>
      <c r="J1418" s="53"/>
      <c r="K1418" s="53"/>
      <c r="N1418" s="53"/>
    </row>
    <row r="1419" spans="3:14" x14ac:dyDescent="0.25">
      <c r="C1419" s="53"/>
      <c r="F1419" s="53"/>
      <c r="G1419" s="53"/>
      <c r="J1419" s="53"/>
      <c r="K1419" s="53"/>
      <c r="N1419" s="53"/>
    </row>
    <row r="1420" spans="3:14" x14ac:dyDescent="0.25">
      <c r="C1420" s="53"/>
      <c r="F1420" s="53"/>
      <c r="G1420" s="53"/>
      <c r="J1420" s="53"/>
      <c r="K1420" s="53"/>
      <c r="N1420" s="53"/>
    </row>
    <row r="1421" spans="3:14" x14ac:dyDescent="0.25">
      <c r="C1421" s="53"/>
      <c r="F1421" s="53"/>
      <c r="G1421" s="53"/>
      <c r="J1421" s="53"/>
      <c r="K1421" s="53"/>
      <c r="N1421" s="53"/>
    </row>
    <row r="1422" spans="3:14" x14ac:dyDescent="0.25">
      <c r="C1422" s="53"/>
      <c r="F1422" s="53"/>
      <c r="G1422" s="53"/>
      <c r="J1422" s="53"/>
      <c r="K1422" s="53"/>
      <c r="N1422" s="53"/>
    </row>
    <row r="1423" spans="3:14" x14ac:dyDescent="0.25">
      <c r="C1423" s="53"/>
      <c r="F1423" s="53"/>
      <c r="G1423" s="53"/>
      <c r="J1423" s="53"/>
      <c r="K1423" s="53"/>
      <c r="N1423" s="53"/>
    </row>
    <row r="1424" spans="3:14" x14ac:dyDescent="0.25">
      <c r="C1424" s="53"/>
      <c r="F1424" s="53"/>
      <c r="G1424" s="53"/>
      <c r="J1424" s="53"/>
      <c r="K1424" s="53"/>
      <c r="N1424" s="53"/>
    </row>
    <row r="1425" spans="3:14" x14ac:dyDescent="0.25">
      <c r="C1425" s="53"/>
      <c r="F1425" s="53"/>
      <c r="G1425" s="53"/>
      <c r="J1425" s="53"/>
      <c r="K1425" s="53"/>
      <c r="N1425" s="53"/>
    </row>
    <row r="1426" spans="3:14" x14ac:dyDescent="0.25">
      <c r="C1426" s="53"/>
      <c r="F1426" s="53"/>
      <c r="G1426" s="53"/>
      <c r="J1426" s="53"/>
      <c r="K1426" s="53"/>
      <c r="N1426" s="53"/>
    </row>
    <row r="1427" spans="3:14" x14ac:dyDescent="0.25">
      <c r="C1427" s="53"/>
      <c r="F1427" s="53"/>
      <c r="G1427" s="53"/>
      <c r="J1427" s="53"/>
      <c r="K1427" s="53"/>
      <c r="N1427" s="53"/>
    </row>
    <row r="1428" spans="3:14" x14ac:dyDescent="0.25">
      <c r="C1428" s="53"/>
      <c r="F1428" s="53"/>
      <c r="G1428" s="53"/>
      <c r="J1428" s="53"/>
      <c r="K1428" s="53"/>
      <c r="N1428" s="53"/>
    </row>
    <row r="1429" spans="3:14" x14ac:dyDescent="0.25">
      <c r="C1429" s="53"/>
      <c r="F1429" s="53"/>
      <c r="G1429" s="53"/>
      <c r="J1429" s="53"/>
      <c r="K1429" s="53"/>
      <c r="N1429" s="53"/>
    </row>
    <row r="1430" spans="3:14" x14ac:dyDescent="0.25">
      <c r="C1430" s="53"/>
      <c r="F1430" s="53"/>
      <c r="G1430" s="53"/>
      <c r="J1430" s="53"/>
      <c r="K1430" s="53"/>
      <c r="N1430" s="53"/>
    </row>
    <row r="1431" spans="3:14" x14ac:dyDescent="0.25">
      <c r="C1431" s="53"/>
      <c r="F1431" s="53"/>
      <c r="G1431" s="53"/>
      <c r="J1431" s="53"/>
      <c r="K1431" s="53"/>
      <c r="N1431" s="53"/>
    </row>
    <row r="1432" spans="3:14" x14ac:dyDescent="0.25">
      <c r="C1432" s="53"/>
      <c r="F1432" s="53"/>
      <c r="G1432" s="53"/>
      <c r="J1432" s="53"/>
      <c r="K1432" s="53"/>
      <c r="N1432" s="53"/>
    </row>
    <row r="1433" spans="3:14" x14ac:dyDescent="0.25">
      <c r="C1433" s="53"/>
      <c r="F1433" s="53"/>
      <c r="G1433" s="53"/>
      <c r="J1433" s="53"/>
      <c r="K1433" s="53"/>
      <c r="N1433" s="53"/>
    </row>
    <row r="1434" spans="3:14" x14ac:dyDescent="0.25">
      <c r="C1434" s="53"/>
      <c r="F1434" s="53"/>
      <c r="G1434" s="53"/>
      <c r="J1434" s="53"/>
      <c r="K1434" s="53"/>
      <c r="N1434" s="53"/>
    </row>
    <row r="1435" spans="3:14" x14ac:dyDescent="0.25">
      <c r="C1435" s="53"/>
      <c r="F1435" s="53"/>
      <c r="G1435" s="53"/>
      <c r="J1435" s="53"/>
      <c r="K1435" s="53"/>
      <c r="N1435" s="53"/>
    </row>
    <row r="1436" spans="3:14" x14ac:dyDescent="0.25">
      <c r="C1436" s="53"/>
      <c r="F1436" s="53"/>
      <c r="G1436" s="53"/>
      <c r="J1436" s="53"/>
      <c r="K1436" s="53"/>
      <c r="N1436" s="53"/>
    </row>
    <row r="1437" spans="3:14" x14ac:dyDescent="0.25">
      <c r="C1437" s="53"/>
      <c r="F1437" s="53"/>
      <c r="G1437" s="53"/>
      <c r="J1437" s="53"/>
      <c r="K1437" s="53"/>
      <c r="N1437" s="53"/>
    </row>
    <row r="1438" spans="3:14" x14ac:dyDescent="0.25">
      <c r="C1438" s="53"/>
      <c r="F1438" s="53"/>
      <c r="G1438" s="53"/>
      <c r="J1438" s="53"/>
      <c r="K1438" s="53"/>
      <c r="N1438" s="53"/>
    </row>
    <row r="1439" spans="3:14" x14ac:dyDescent="0.25">
      <c r="C1439" s="53"/>
      <c r="F1439" s="53"/>
      <c r="G1439" s="53"/>
      <c r="J1439" s="53"/>
      <c r="K1439" s="53"/>
      <c r="N1439" s="53"/>
    </row>
    <row r="1440" spans="3:14" x14ac:dyDescent="0.25">
      <c r="C1440" s="53"/>
      <c r="F1440" s="53"/>
      <c r="G1440" s="53"/>
      <c r="J1440" s="53"/>
      <c r="K1440" s="53"/>
      <c r="N1440" s="53"/>
    </row>
    <row r="1441" spans="3:14" x14ac:dyDescent="0.25">
      <c r="C1441" s="53"/>
      <c r="F1441" s="53"/>
      <c r="G1441" s="53"/>
      <c r="J1441" s="53"/>
      <c r="K1441" s="53"/>
      <c r="N1441" s="53"/>
    </row>
    <row r="1442" spans="3:14" x14ac:dyDescent="0.25">
      <c r="C1442" s="53"/>
      <c r="F1442" s="53"/>
      <c r="G1442" s="53"/>
      <c r="J1442" s="53"/>
      <c r="K1442" s="53"/>
      <c r="N1442" s="53"/>
    </row>
    <row r="1443" spans="3:14" x14ac:dyDescent="0.25">
      <c r="C1443" s="53"/>
      <c r="F1443" s="53"/>
      <c r="G1443" s="53"/>
      <c r="J1443" s="53"/>
      <c r="K1443" s="53"/>
      <c r="N1443" s="53"/>
    </row>
    <row r="1444" spans="3:14" x14ac:dyDescent="0.25">
      <c r="C1444" s="53"/>
      <c r="F1444" s="53"/>
      <c r="G1444" s="53"/>
      <c r="J1444" s="53"/>
      <c r="K1444" s="53"/>
      <c r="N1444" s="53"/>
    </row>
    <row r="1445" spans="3:14" x14ac:dyDescent="0.25">
      <c r="C1445" s="53"/>
      <c r="F1445" s="53"/>
      <c r="G1445" s="53"/>
      <c r="J1445" s="53"/>
      <c r="K1445" s="53"/>
      <c r="N1445" s="53"/>
    </row>
    <row r="1446" spans="3:14" x14ac:dyDescent="0.25">
      <c r="C1446" s="53"/>
      <c r="F1446" s="53"/>
      <c r="G1446" s="53"/>
      <c r="J1446" s="53"/>
      <c r="K1446" s="53"/>
      <c r="N1446" s="53"/>
    </row>
    <row r="1447" spans="3:14" x14ac:dyDescent="0.25">
      <c r="C1447" s="53"/>
      <c r="F1447" s="53"/>
      <c r="G1447" s="53"/>
      <c r="J1447" s="53"/>
      <c r="K1447" s="53"/>
      <c r="N1447" s="53"/>
    </row>
    <row r="1448" spans="3:14" x14ac:dyDescent="0.25">
      <c r="C1448" s="53"/>
      <c r="F1448" s="53"/>
      <c r="G1448" s="53"/>
      <c r="J1448" s="53"/>
      <c r="K1448" s="53"/>
      <c r="N1448" s="53"/>
    </row>
    <row r="1449" spans="3:14" x14ac:dyDescent="0.25">
      <c r="C1449" s="53"/>
      <c r="F1449" s="53"/>
      <c r="G1449" s="53"/>
      <c r="J1449" s="53"/>
      <c r="K1449" s="53"/>
      <c r="N1449" s="53"/>
    </row>
    <row r="1450" spans="3:14" x14ac:dyDescent="0.25">
      <c r="C1450" s="53"/>
      <c r="F1450" s="53"/>
      <c r="G1450" s="53"/>
      <c r="J1450" s="53"/>
      <c r="K1450" s="53"/>
      <c r="N1450" s="53"/>
    </row>
    <row r="1451" spans="3:14" x14ac:dyDescent="0.25">
      <c r="C1451" s="53"/>
      <c r="F1451" s="53"/>
      <c r="G1451" s="53"/>
      <c r="J1451" s="53"/>
      <c r="K1451" s="53"/>
      <c r="N1451" s="53"/>
    </row>
    <row r="1452" spans="3:14" x14ac:dyDescent="0.25">
      <c r="C1452" s="53"/>
      <c r="F1452" s="53"/>
      <c r="G1452" s="53"/>
      <c r="J1452" s="53"/>
      <c r="K1452" s="53"/>
      <c r="N1452" s="53"/>
    </row>
    <row r="1453" spans="3:14" x14ac:dyDescent="0.25">
      <c r="C1453" s="53"/>
      <c r="F1453" s="53"/>
      <c r="G1453" s="53"/>
      <c r="J1453" s="53"/>
      <c r="K1453" s="53"/>
      <c r="N1453" s="53"/>
    </row>
    <row r="1454" spans="3:14" x14ac:dyDescent="0.25">
      <c r="C1454" s="53"/>
      <c r="F1454" s="53"/>
      <c r="G1454" s="53"/>
      <c r="J1454" s="53"/>
      <c r="K1454" s="53"/>
      <c r="N1454" s="53"/>
    </row>
    <row r="1455" spans="3:14" x14ac:dyDescent="0.25">
      <c r="C1455" s="53"/>
      <c r="F1455" s="53"/>
      <c r="G1455" s="53"/>
      <c r="J1455" s="53"/>
      <c r="K1455" s="53"/>
      <c r="N1455" s="53"/>
    </row>
    <row r="1456" spans="3:14" x14ac:dyDescent="0.25">
      <c r="C1456" s="53"/>
      <c r="F1456" s="53"/>
      <c r="G1456" s="53"/>
      <c r="J1456" s="53"/>
      <c r="K1456" s="53"/>
      <c r="N1456" s="53"/>
    </row>
    <row r="1457" spans="3:14" x14ac:dyDescent="0.25">
      <c r="C1457" s="53"/>
      <c r="F1457" s="53"/>
      <c r="G1457" s="53"/>
      <c r="J1457" s="53"/>
      <c r="K1457" s="53"/>
      <c r="N1457" s="53"/>
    </row>
    <row r="1458" spans="3:14" x14ac:dyDescent="0.25">
      <c r="C1458" s="53"/>
      <c r="F1458" s="53"/>
      <c r="G1458" s="53"/>
      <c r="J1458" s="53"/>
      <c r="K1458" s="53"/>
      <c r="N1458" s="53"/>
    </row>
    <row r="1459" spans="3:14" x14ac:dyDescent="0.25">
      <c r="C1459" s="53"/>
      <c r="F1459" s="53"/>
      <c r="G1459" s="53"/>
      <c r="J1459" s="53"/>
      <c r="K1459" s="53"/>
      <c r="N1459" s="53"/>
    </row>
    <row r="1460" spans="3:14" x14ac:dyDescent="0.25">
      <c r="C1460" s="53"/>
      <c r="F1460" s="53"/>
      <c r="G1460" s="53"/>
      <c r="J1460" s="53"/>
      <c r="K1460" s="53"/>
      <c r="N1460" s="53"/>
    </row>
    <row r="1461" spans="3:14" x14ac:dyDescent="0.25">
      <c r="C1461" s="53"/>
      <c r="F1461" s="53"/>
      <c r="G1461" s="53"/>
      <c r="J1461" s="53"/>
      <c r="K1461" s="53"/>
      <c r="N1461" s="53"/>
    </row>
    <row r="1462" spans="3:14" x14ac:dyDescent="0.25">
      <c r="C1462" s="53"/>
      <c r="F1462" s="53"/>
      <c r="G1462" s="53"/>
      <c r="J1462" s="53"/>
      <c r="K1462" s="53"/>
      <c r="N1462" s="53"/>
    </row>
    <row r="1463" spans="3:14" x14ac:dyDescent="0.25">
      <c r="C1463" s="53"/>
      <c r="F1463" s="53"/>
      <c r="G1463" s="53"/>
      <c r="J1463" s="53"/>
      <c r="K1463" s="53"/>
      <c r="N1463" s="53"/>
    </row>
    <row r="1464" spans="3:14" x14ac:dyDescent="0.25">
      <c r="C1464" s="53"/>
      <c r="F1464" s="53"/>
      <c r="G1464" s="53"/>
      <c r="J1464" s="53"/>
      <c r="K1464" s="53"/>
      <c r="N1464" s="53"/>
    </row>
    <row r="1465" spans="3:14" x14ac:dyDescent="0.25">
      <c r="C1465" s="53"/>
      <c r="F1465" s="53"/>
      <c r="G1465" s="53"/>
      <c r="J1465" s="53"/>
      <c r="K1465" s="53"/>
      <c r="N1465" s="53"/>
    </row>
    <row r="1466" spans="3:14" x14ac:dyDescent="0.25">
      <c r="C1466" s="53"/>
      <c r="F1466" s="53"/>
      <c r="G1466" s="53"/>
      <c r="J1466" s="53"/>
      <c r="K1466" s="53"/>
      <c r="N1466" s="53"/>
    </row>
    <row r="1467" spans="3:14" x14ac:dyDescent="0.25">
      <c r="C1467" s="53"/>
      <c r="F1467" s="53"/>
      <c r="G1467" s="53"/>
      <c r="J1467" s="53"/>
      <c r="K1467" s="53"/>
      <c r="N1467" s="53"/>
    </row>
    <row r="1468" spans="3:14" x14ac:dyDescent="0.25">
      <c r="C1468" s="53"/>
      <c r="F1468" s="53"/>
      <c r="G1468" s="53"/>
      <c r="J1468" s="53"/>
      <c r="K1468" s="53"/>
      <c r="N1468" s="53"/>
    </row>
    <row r="1469" spans="3:14" x14ac:dyDescent="0.25">
      <c r="C1469" s="53"/>
      <c r="F1469" s="53"/>
      <c r="G1469" s="53"/>
      <c r="J1469" s="53"/>
      <c r="K1469" s="53"/>
      <c r="N1469" s="53"/>
    </row>
    <row r="1470" spans="3:14" x14ac:dyDescent="0.25">
      <c r="C1470" s="53"/>
      <c r="F1470" s="53"/>
      <c r="G1470" s="53"/>
      <c r="J1470" s="53"/>
      <c r="K1470" s="53"/>
      <c r="N1470" s="53"/>
    </row>
    <row r="1471" spans="3:14" x14ac:dyDescent="0.25">
      <c r="C1471" s="53"/>
      <c r="F1471" s="53"/>
      <c r="G1471" s="53"/>
      <c r="J1471" s="53"/>
      <c r="K1471" s="53"/>
      <c r="N1471" s="53"/>
    </row>
    <row r="1472" spans="3:14" x14ac:dyDescent="0.25">
      <c r="C1472" s="53"/>
      <c r="F1472" s="53"/>
      <c r="G1472" s="53"/>
      <c r="J1472" s="53"/>
      <c r="K1472" s="53"/>
      <c r="N1472" s="53"/>
    </row>
    <row r="1473" spans="3:14" x14ac:dyDescent="0.25">
      <c r="C1473" s="53"/>
      <c r="F1473" s="53"/>
      <c r="G1473" s="53"/>
      <c r="J1473" s="53"/>
      <c r="K1473" s="53"/>
      <c r="N1473" s="53"/>
    </row>
    <row r="1474" spans="3:14" x14ac:dyDescent="0.25">
      <c r="C1474" s="53"/>
      <c r="F1474" s="53"/>
      <c r="G1474" s="53"/>
      <c r="J1474" s="53"/>
      <c r="K1474" s="53"/>
      <c r="N1474" s="53"/>
    </row>
    <row r="1475" spans="3:14" x14ac:dyDescent="0.25">
      <c r="C1475" s="53"/>
      <c r="F1475" s="53"/>
      <c r="G1475" s="53"/>
      <c r="J1475" s="53"/>
      <c r="K1475" s="53"/>
      <c r="N1475" s="53"/>
    </row>
    <row r="1476" spans="3:14" x14ac:dyDescent="0.25">
      <c r="C1476" s="53"/>
      <c r="F1476" s="53"/>
      <c r="G1476" s="53"/>
      <c r="J1476" s="53"/>
      <c r="K1476" s="53"/>
      <c r="N1476" s="53"/>
    </row>
    <row r="1477" spans="3:14" x14ac:dyDescent="0.25">
      <c r="C1477" s="53"/>
      <c r="F1477" s="53"/>
      <c r="G1477" s="53"/>
      <c r="J1477" s="53"/>
      <c r="K1477" s="53"/>
      <c r="N1477" s="53"/>
    </row>
    <row r="1478" spans="3:14" x14ac:dyDescent="0.25">
      <c r="C1478" s="53"/>
      <c r="F1478" s="53"/>
      <c r="G1478" s="53"/>
      <c r="J1478" s="53"/>
      <c r="K1478" s="53"/>
      <c r="N1478" s="53"/>
    </row>
    <row r="1479" spans="3:14" x14ac:dyDescent="0.25">
      <c r="C1479" s="53"/>
      <c r="F1479" s="53"/>
      <c r="G1479" s="53"/>
      <c r="J1479" s="53"/>
      <c r="K1479" s="53"/>
      <c r="N1479" s="53"/>
    </row>
    <row r="1480" spans="3:14" x14ac:dyDescent="0.25">
      <c r="C1480" s="53"/>
      <c r="F1480" s="53"/>
      <c r="G1480" s="53"/>
      <c r="J1480" s="53"/>
      <c r="K1480" s="53"/>
      <c r="N1480" s="53"/>
    </row>
    <row r="1481" spans="3:14" x14ac:dyDescent="0.25">
      <c r="C1481" s="53"/>
      <c r="F1481" s="53"/>
      <c r="G1481" s="53"/>
      <c r="J1481" s="53"/>
      <c r="K1481" s="53"/>
      <c r="N1481" s="53"/>
    </row>
    <row r="1482" spans="3:14" x14ac:dyDescent="0.25">
      <c r="C1482" s="53"/>
      <c r="F1482" s="53"/>
      <c r="G1482" s="53"/>
      <c r="J1482" s="53"/>
      <c r="K1482" s="53"/>
      <c r="N1482" s="53"/>
    </row>
    <row r="1483" spans="3:14" x14ac:dyDescent="0.25">
      <c r="C1483" s="53"/>
      <c r="F1483" s="53"/>
      <c r="G1483" s="53"/>
      <c r="J1483" s="53"/>
      <c r="K1483" s="53"/>
      <c r="N1483" s="53"/>
    </row>
    <row r="1484" spans="3:14" x14ac:dyDescent="0.25">
      <c r="C1484" s="53"/>
      <c r="F1484" s="53"/>
      <c r="G1484" s="53"/>
      <c r="J1484" s="53"/>
      <c r="K1484" s="53"/>
      <c r="N1484" s="53"/>
    </row>
    <row r="1485" spans="3:14" x14ac:dyDescent="0.25">
      <c r="C1485" s="53"/>
      <c r="F1485" s="53"/>
      <c r="G1485" s="53"/>
      <c r="J1485" s="53"/>
      <c r="K1485" s="53"/>
      <c r="N1485" s="53"/>
    </row>
    <row r="1486" spans="3:14" x14ac:dyDescent="0.25">
      <c r="C1486" s="53"/>
      <c r="F1486" s="53"/>
      <c r="G1486" s="53"/>
      <c r="J1486" s="53"/>
      <c r="K1486" s="53"/>
      <c r="N1486" s="53"/>
    </row>
    <row r="1487" spans="3:14" x14ac:dyDescent="0.25">
      <c r="C1487" s="53"/>
      <c r="F1487" s="53"/>
      <c r="G1487" s="53"/>
      <c r="J1487" s="53"/>
      <c r="K1487" s="53"/>
      <c r="N1487" s="53"/>
    </row>
    <row r="1488" spans="3:14" x14ac:dyDescent="0.25">
      <c r="C1488" s="53"/>
      <c r="F1488" s="53"/>
      <c r="G1488" s="53"/>
      <c r="J1488" s="53"/>
      <c r="K1488" s="53"/>
      <c r="N1488" s="53"/>
    </row>
    <row r="1489" spans="3:14" x14ac:dyDescent="0.25">
      <c r="C1489" s="53"/>
      <c r="F1489" s="53"/>
      <c r="G1489" s="53"/>
      <c r="J1489" s="53"/>
      <c r="K1489" s="53"/>
      <c r="N1489" s="53"/>
    </row>
    <row r="1490" spans="3:14" x14ac:dyDescent="0.25">
      <c r="C1490" s="53"/>
      <c r="F1490" s="53"/>
      <c r="G1490" s="53"/>
      <c r="J1490" s="53"/>
      <c r="K1490" s="53"/>
      <c r="N1490" s="53"/>
    </row>
    <row r="1491" spans="3:14" x14ac:dyDescent="0.25">
      <c r="C1491" s="53"/>
      <c r="F1491" s="53"/>
      <c r="G1491" s="53"/>
      <c r="J1491" s="53"/>
      <c r="K1491" s="53"/>
      <c r="N1491" s="53"/>
    </row>
    <row r="1492" spans="3:14" x14ac:dyDescent="0.25">
      <c r="C1492" s="53"/>
      <c r="F1492" s="53"/>
      <c r="G1492" s="53"/>
      <c r="J1492" s="53"/>
      <c r="K1492" s="53"/>
      <c r="N1492" s="53"/>
    </row>
    <row r="1493" spans="3:14" x14ac:dyDescent="0.25">
      <c r="C1493" s="53"/>
      <c r="F1493" s="53"/>
      <c r="G1493" s="53"/>
      <c r="J1493" s="53"/>
      <c r="K1493" s="53"/>
      <c r="N1493" s="53"/>
    </row>
    <row r="1494" spans="3:14" x14ac:dyDescent="0.25">
      <c r="C1494" s="53"/>
      <c r="F1494" s="53"/>
      <c r="G1494" s="53"/>
      <c r="J1494" s="53"/>
      <c r="K1494" s="53"/>
      <c r="N1494" s="53"/>
    </row>
    <row r="1495" spans="3:14" x14ac:dyDescent="0.25">
      <c r="C1495" s="53"/>
      <c r="F1495" s="53"/>
      <c r="G1495" s="53"/>
      <c r="J1495" s="53"/>
      <c r="K1495" s="53"/>
      <c r="N1495" s="53"/>
    </row>
    <row r="1496" spans="3:14" x14ac:dyDescent="0.25">
      <c r="C1496" s="53"/>
      <c r="F1496" s="53"/>
      <c r="G1496" s="53"/>
      <c r="J1496" s="53"/>
      <c r="K1496" s="53"/>
      <c r="N1496" s="53"/>
    </row>
    <row r="1497" spans="3:14" x14ac:dyDescent="0.25">
      <c r="C1497" s="53"/>
      <c r="F1497" s="53"/>
      <c r="G1497" s="53"/>
      <c r="J1497" s="53"/>
      <c r="K1497" s="53"/>
      <c r="N1497" s="53"/>
    </row>
    <row r="1498" spans="3:14" x14ac:dyDescent="0.25">
      <c r="C1498" s="53"/>
      <c r="F1498" s="53"/>
      <c r="G1498" s="53"/>
      <c r="J1498" s="53"/>
      <c r="K1498" s="53"/>
      <c r="N1498" s="53"/>
    </row>
    <row r="1499" spans="3:14" x14ac:dyDescent="0.25">
      <c r="C1499" s="53"/>
      <c r="F1499" s="53"/>
      <c r="G1499" s="53"/>
      <c r="J1499" s="53"/>
      <c r="K1499" s="53"/>
      <c r="N1499" s="53"/>
    </row>
    <row r="1500" spans="3:14" x14ac:dyDescent="0.25">
      <c r="C1500" s="53"/>
      <c r="F1500" s="53"/>
      <c r="G1500" s="53"/>
      <c r="J1500" s="53"/>
      <c r="K1500" s="53"/>
      <c r="N1500" s="53"/>
    </row>
    <row r="1501" spans="3:14" x14ac:dyDescent="0.25">
      <c r="C1501" s="53"/>
      <c r="F1501" s="53"/>
      <c r="G1501" s="53"/>
      <c r="J1501" s="53"/>
      <c r="K1501" s="53"/>
      <c r="N1501" s="53"/>
    </row>
    <row r="1502" spans="3:14" x14ac:dyDescent="0.25">
      <c r="C1502" s="53"/>
      <c r="F1502" s="53"/>
      <c r="G1502" s="53"/>
      <c r="J1502" s="53"/>
      <c r="K1502" s="53"/>
      <c r="N1502" s="53"/>
    </row>
    <row r="1503" spans="3:14" x14ac:dyDescent="0.25">
      <c r="C1503" s="53"/>
      <c r="F1503" s="53"/>
      <c r="G1503" s="53"/>
      <c r="J1503" s="53"/>
      <c r="K1503" s="53"/>
      <c r="N1503" s="53"/>
    </row>
    <row r="1504" spans="3:14" x14ac:dyDescent="0.25">
      <c r="C1504" s="53"/>
      <c r="F1504" s="53"/>
      <c r="G1504" s="53"/>
      <c r="J1504" s="53"/>
      <c r="K1504" s="53"/>
      <c r="N1504" s="53"/>
    </row>
    <row r="1505" spans="3:14" x14ac:dyDescent="0.25">
      <c r="C1505" s="53"/>
      <c r="F1505" s="53"/>
      <c r="G1505" s="53"/>
      <c r="J1505" s="53"/>
      <c r="K1505" s="53"/>
      <c r="N1505" s="53"/>
    </row>
    <row r="1506" spans="3:14" x14ac:dyDescent="0.25">
      <c r="C1506" s="53"/>
      <c r="F1506" s="53"/>
      <c r="G1506" s="53"/>
      <c r="J1506" s="53"/>
      <c r="K1506" s="53"/>
      <c r="N1506" s="53"/>
    </row>
    <row r="1507" spans="3:14" x14ac:dyDescent="0.25">
      <c r="C1507" s="53"/>
      <c r="F1507" s="53"/>
      <c r="G1507" s="53"/>
      <c r="J1507" s="53"/>
      <c r="K1507" s="53"/>
      <c r="N1507" s="53"/>
    </row>
    <row r="1508" spans="3:14" x14ac:dyDescent="0.25">
      <c r="C1508" s="53"/>
      <c r="F1508" s="53"/>
      <c r="G1508" s="53"/>
      <c r="J1508" s="53"/>
      <c r="K1508" s="53"/>
      <c r="N1508" s="53"/>
    </row>
    <row r="1509" spans="3:14" x14ac:dyDescent="0.25">
      <c r="C1509" s="53"/>
      <c r="F1509" s="53"/>
      <c r="G1509" s="53"/>
      <c r="J1509" s="53"/>
      <c r="K1509" s="53"/>
      <c r="N1509" s="53"/>
    </row>
    <row r="1510" spans="3:14" x14ac:dyDescent="0.25">
      <c r="C1510" s="53"/>
      <c r="F1510" s="53"/>
      <c r="G1510" s="53"/>
      <c r="J1510" s="53"/>
      <c r="K1510" s="53"/>
      <c r="N1510" s="53"/>
    </row>
    <row r="1511" spans="3:14" x14ac:dyDescent="0.25">
      <c r="C1511" s="53"/>
      <c r="F1511" s="53"/>
      <c r="G1511" s="53"/>
      <c r="J1511" s="53"/>
      <c r="K1511" s="53"/>
      <c r="N1511" s="53"/>
    </row>
    <row r="1512" spans="3:14" x14ac:dyDescent="0.25">
      <c r="C1512" s="53"/>
      <c r="F1512" s="53"/>
      <c r="G1512" s="53"/>
      <c r="J1512" s="53"/>
      <c r="K1512" s="53"/>
      <c r="N1512" s="53"/>
    </row>
    <row r="1513" spans="3:14" x14ac:dyDescent="0.25">
      <c r="C1513" s="53"/>
      <c r="F1513" s="53"/>
      <c r="G1513" s="53"/>
      <c r="J1513" s="53"/>
      <c r="K1513" s="53"/>
      <c r="N1513" s="53"/>
    </row>
    <row r="1514" spans="3:14" x14ac:dyDescent="0.25">
      <c r="C1514" s="53"/>
      <c r="F1514" s="53"/>
      <c r="G1514" s="53"/>
      <c r="J1514" s="53"/>
      <c r="K1514" s="53"/>
      <c r="N1514" s="53"/>
    </row>
    <row r="1515" spans="3:14" x14ac:dyDescent="0.25">
      <c r="C1515" s="53"/>
      <c r="F1515" s="53"/>
      <c r="G1515" s="53"/>
      <c r="J1515" s="53"/>
      <c r="K1515" s="53"/>
      <c r="N1515" s="53"/>
    </row>
    <row r="1516" spans="3:14" x14ac:dyDescent="0.25">
      <c r="C1516" s="53"/>
      <c r="F1516" s="53"/>
      <c r="G1516" s="53"/>
      <c r="J1516" s="53"/>
      <c r="K1516" s="53"/>
      <c r="N1516" s="53"/>
    </row>
    <row r="1517" spans="3:14" x14ac:dyDescent="0.25">
      <c r="C1517" s="53"/>
      <c r="F1517" s="53"/>
      <c r="G1517" s="53"/>
      <c r="J1517" s="53"/>
      <c r="K1517" s="53"/>
      <c r="N1517" s="53"/>
    </row>
    <row r="1518" spans="3:14" x14ac:dyDescent="0.25">
      <c r="C1518" s="53"/>
      <c r="F1518" s="53"/>
      <c r="G1518" s="53"/>
      <c r="J1518" s="53"/>
      <c r="K1518" s="53"/>
      <c r="N1518" s="53"/>
    </row>
    <row r="1519" spans="3:14" x14ac:dyDescent="0.25">
      <c r="C1519" s="53"/>
      <c r="F1519" s="53"/>
      <c r="G1519" s="53"/>
      <c r="J1519" s="53"/>
      <c r="K1519" s="53"/>
      <c r="N1519" s="53"/>
    </row>
    <row r="1520" spans="3:14" x14ac:dyDescent="0.25">
      <c r="C1520" s="53"/>
      <c r="F1520" s="53"/>
      <c r="G1520" s="53"/>
      <c r="J1520" s="53"/>
      <c r="K1520" s="53"/>
      <c r="N1520" s="53"/>
    </row>
    <row r="1521" spans="3:14" x14ac:dyDescent="0.25">
      <c r="C1521" s="53"/>
      <c r="F1521" s="53"/>
      <c r="G1521" s="53"/>
      <c r="J1521" s="53"/>
      <c r="K1521" s="53"/>
      <c r="N1521" s="53"/>
    </row>
    <row r="1522" spans="3:14" x14ac:dyDescent="0.25">
      <c r="C1522" s="53"/>
      <c r="F1522" s="53"/>
      <c r="G1522" s="53"/>
      <c r="J1522" s="53"/>
      <c r="K1522" s="53"/>
      <c r="N1522" s="53"/>
    </row>
    <row r="1523" spans="3:14" x14ac:dyDescent="0.25">
      <c r="C1523" s="53"/>
      <c r="F1523" s="53"/>
      <c r="G1523" s="53"/>
      <c r="J1523" s="53"/>
      <c r="K1523" s="53"/>
      <c r="N1523" s="53"/>
    </row>
    <row r="1524" spans="3:14" x14ac:dyDescent="0.25">
      <c r="C1524" s="53"/>
      <c r="F1524" s="53"/>
      <c r="G1524" s="53"/>
      <c r="J1524" s="53"/>
      <c r="K1524" s="53"/>
      <c r="N1524" s="53"/>
    </row>
    <row r="1525" spans="3:14" x14ac:dyDescent="0.25">
      <c r="C1525" s="53"/>
      <c r="F1525" s="53"/>
      <c r="G1525" s="53"/>
      <c r="J1525" s="53"/>
      <c r="K1525" s="53"/>
      <c r="N1525" s="53"/>
    </row>
    <row r="1526" spans="3:14" x14ac:dyDescent="0.25">
      <c r="C1526" s="53"/>
      <c r="F1526" s="53"/>
      <c r="G1526" s="53"/>
      <c r="J1526" s="53"/>
      <c r="K1526" s="53"/>
      <c r="N1526" s="53"/>
    </row>
    <row r="1527" spans="3:14" x14ac:dyDescent="0.25">
      <c r="C1527" s="53"/>
      <c r="F1527" s="53"/>
      <c r="G1527" s="53"/>
      <c r="J1527" s="53"/>
      <c r="K1527" s="53"/>
      <c r="N1527" s="53"/>
    </row>
    <row r="1528" spans="3:14" x14ac:dyDescent="0.25">
      <c r="C1528" s="53"/>
      <c r="F1528" s="53"/>
      <c r="G1528" s="53"/>
      <c r="J1528" s="53"/>
      <c r="K1528" s="53"/>
      <c r="N1528" s="53"/>
    </row>
    <row r="1529" spans="3:14" x14ac:dyDescent="0.25">
      <c r="C1529" s="53"/>
      <c r="F1529" s="53"/>
      <c r="G1529" s="53"/>
      <c r="J1529" s="53"/>
      <c r="K1529" s="53"/>
      <c r="N1529" s="53"/>
    </row>
    <row r="1530" spans="3:14" x14ac:dyDescent="0.25">
      <c r="C1530" s="53"/>
      <c r="F1530" s="53"/>
      <c r="G1530" s="53"/>
      <c r="J1530" s="53"/>
      <c r="K1530" s="53"/>
      <c r="N1530" s="53"/>
    </row>
    <row r="1531" spans="3:14" x14ac:dyDescent="0.25">
      <c r="C1531" s="53"/>
      <c r="F1531" s="53"/>
      <c r="G1531" s="53"/>
      <c r="J1531" s="53"/>
      <c r="K1531" s="53"/>
      <c r="N1531" s="53"/>
    </row>
    <row r="1532" spans="3:14" x14ac:dyDescent="0.25">
      <c r="C1532" s="53"/>
      <c r="F1532" s="53"/>
      <c r="G1532" s="53"/>
      <c r="J1532" s="53"/>
      <c r="K1532" s="53"/>
      <c r="N1532" s="53"/>
    </row>
    <row r="1533" spans="3:14" x14ac:dyDescent="0.25">
      <c r="C1533" s="53"/>
      <c r="F1533" s="53"/>
      <c r="G1533" s="53"/>
      <c r="J1533" s="53"/>
      <c r="K1533" s="53"/>
      <c r="N1533" s="53"/>
    </row>
    <row r="1534" spans="3:14" x14ac:dyDescent="0.25">
      <c r="C1534" s="53"/>
      <c r="F1534" s="53"/>
      <c r="G1534" s="53"/>
      <c r="J1534" s="53"/>
      <c r="K1534" s="53"/>
      <c r="N1534" s="53"/>
    </row>
    <row r="1535" spans="3:14" x14ac:dyDescent="0.25">
      <c r="C1535" s="53"/>
      <c r="F1535" s="53"/>
      <c r="G1535" s="53"/>
      <c r="J1535" s="53"/>
      <c r="K1535" s="53"/>
      <c r="N1535" s="53"/>
    </row>
    <row r="1536" spans="3:14" x14ac:dyDescent="0.25">
      <c r="C1536" s="53"/>
      <c r="F1536" s="53"/>
      <c r="G1536" s="53"/>
      <c r="J1536" s="53"/>
      <c r="K1536" s="53"/>
      <c r="N1536" s="53"/>
    </row>
    <row r="1537" spans="3:14" x14ac:dyDescent="0.25">
      <c r="C1537" s="53"/>
      <c r="F1537" s="53"/>
      <c r="G1537" s="53"/>
      <c r="J1537" s="53"/>
      <c r="K1537" s="53"/>
      <c r="N1537" s="53"/>
    </row>
    <row r="1538" spans="3:14" x14ac:dyDescent="0.25">
      <c r="C1538" s="53"/>
      <c r="F1538" s="53"/>
      <c r="G1538" s="53"/>
      <c r="J1538" s="53"/>
      <c r="K1538" s="53"/>
      <c r="N1538" s="53"/>
    </row>
    <row r="1539" spans="3:14" x14ac:dyDescent="0.25">
      <c r="C1539" s="53"/>
      <c r="F1539" s="53"/>
      <c r="G1539" s="53"/>
      <c r="J1539" s="53"/>
      <c r="K1539" s="53"/>
      <c r="N1539" s="53"/>
    </row>
    <row r="1540" spans="3:14" x14ac:dyDescent="0.25">
      <c r="C1540" s="53"/>
      <c r="F1540" s="53"/>
      <c r="G1540" s="53"/>
      <c r="J1540" s="53"/>
      <c r="K1540" s="53"/>
      <c r="N1540" s="53"/>
    </row>
    <row r="1541" spans="3:14" x14ac:dyDescent="0.25">
      <c r="C1541" s="53"/>
      <c r="F1541" s="53"/>
      <c r="G1541" s="53"/>
      <c r="J1541" s="53"/>
      <c r="K1541" s="53"/>
      <c r="N1541" s="53"/>
    </row>
    <row r="1542" spans="3:14" x14ac:dyDescent="0.25">
      <c r="C1542" s="53"/>
      <c r="F1542" s="53"/>
      <c r="G1542" s="53"/>
      <c r="J1542" s="53"/>
      <c r="K1542" s="53"/>
      <c r="N1542" s="53"/>
    </row>
    <row r="1543" spans="3:14" x14ac:dyDescent="0.25">
      <c r="C1543" s="53"/>
      <c r="F1543" s="53"/>
      <c r="G1543" s="53"/>
      <c r="J1543" s="53"/>
      <c r="K1543" s="53"/>
      <c r="N1543" s="53"/>
    </row>
    <row r="1544" spans="3:14" x14ac:dyDescent="0.25">
      <c r="C1544" s="53"/>
      <c r="F1544" s="53"/>
      <c r="G1544" s="53"/>
      <c r="J1544" s="53"/>
      <c r="K1544" s="53"/>
      <c r="N1544" s="53"/>
    </row>
    <row r="1545" spans="3:14" x14ac:dyDescent="0.25">
      <c r="C1545" s="53"/>
      <c r="F1545" s="53"/>
      <c r="G1545" s="53"/>
      <c r="J1545" s="53"/>
      <c r="K1545" s="53"/>
      <c r="N1545" s="53"/>
    </row>
    <row r="1546" spans="3:14" x14ac:dyDescent="0.25">
      <c r="C1546" s="53"/>
      <c r="F1546" s="53"/>
      <c r="G1546" s="53"/>
      <c r="J1546" s="53"/>
      <c r="K1546" s="53"/>
      <c r="N1546" s="53"/>
    </row>
    <row r="1547" spans="3:14" x14ac:dyDescent="0.25">
      <c r="C1547" s="53"/>
      <c r="F1547" s="53"/>
      <c r="G1547" s="53"/>
      <c r="J1547" s="53"/>
      <c r="K1547" s="53"/>
      <c r="N1547" s="53"/>
    </row>
    <row r="1548" spans="3:14" x14ac:dyDescent="0.25">
      <c r="C1548" s="53"/>
      <c r="F1548" s="53"/>
      <c r="G1548" s="53"/>
      <c r="J1548" s="53"/>
      <c r="K1548" s="53"/>
      <c r="N1548" s="53"/>
    </row>
    <row r="1549" spans="3:14" x14ac:dyDescent="0.25">
      <c r="C1549" s="53"/>
      <c r="F1549" s="53"/>
      <c r="G1549" s="53"/>
      <c r="J1549" s="53"/>
      <c r="K1549" s="53"/>
      <c r="N1549" s="53"/>
    </row>
    <row r="1550" spans="3:14" x14ac:dyDescent="0.25">
      <c r="C1550" s="53"/>
      <c r="F1550" s="53"/>
      <c r="G1550" s="53"/>
      <c r="J1550" s="53"/>
      <c r="K1550" s="53"/>
      <c r="N1550" s="53"/>
    </row>
    <row r="1551" spans="3:14" x14ac:dyDescent="0.25">
      <c r="C1551" s="53"/>
      <c r="F1551" s="53"/>
      <c r="G1551" s="53"/>
      <c r="J1551" s="53"/>
      <c r="K1551" s="53"/>
      <c r="N1551" s="53"/>
    </row>
    <row r="1552" spans="3:14" x14ac:dyDescent="0.25">
      <c r="C1552" s="53"/>
      <c r="F1552" s="53"/>
      <c r="G1552" s="53"/>
      <c r="J1552" s="53"/>
      <c r="K1552" s="53"/>
      <c r="N1552" s="53"/>
    </row>
    <row r="1553" spans="3:14" x14ac:dyDescent="0.25">
      <c r="C1553" s="53"/>
      <c r="F1553" s="53"/>
      <c r="G1553" s="53"/>
      <c r="J1553" s="53"/>
      <c r="K1553" s="53"/>
      <c r="N1553" s="53"/>
    </row>
    <row r="1554" spans="3:14" x14ac:dyDescent="0.25">
      <c r="C1554" s="53"/>
      <c r="F1554" s="53"/>
      <c r="G1554" s="53"/>
      <c r="J1554" s="53"/>
      <c r="K1554" s="53"/>
      <c r="N1554" s="53"/>
    </row>
    <row r="1555" spans="3:14" x14ac:dyDescent="0.25">
      <c r="C1555" s="53"/>
      <c r="F1555" s="53"/>
      <c r="G1555" s="53"/>
      <c r="J1555" s="53"/>
      <c r="K1555" s="53"/>
      <c r="N1555" s="53"/>
    </row>
    <row r="1556" spans="3:14" x14ac:dyDescent="0.25">
      <c r="C1556" s="53"/>
      <c r="F1556" s="53"/>
      <c r="G1556" s="53"/>
      <c r="J1556" s="53"/>
      <c r="K1556" s="53"/>
      <c r="N1556" s="53"/>
    </row>
    <row r="1557" spans="3:14" x14ac:dyDescent="0.25">
      <c r="C1557" s="53"/>
      <c r="F1557" s="53"/>
      <c r="G1557" s="53"/>
      <c r="J1557" s="53"/>
      <c r="K1557" s="53"/>
      <c r="N1557" s="53"/>
    </row>
    <row r="1558" spans="3:14" x14ac:dyDescent="0.25">
      <c r="C1558" s="53"/>
      <c r="F1558" s="53"/>
      <c r="G1558" s="53"/>
      <c r="J1558" s="53"/>
      <c r="K1558" s="53"/>
      <c r="N1558" s="53"/>
    </row>
    <row r="1559" spans="3:14" x14ac:dyDescent="0.25">
      <c r="C1559" s="53"/>
      <c r="F1559" s="53"/>
      <c r="G1559" s="53"/>
      <c r="J1559" s="53"/>
      <c r="K1559" s="53"/>
      <c r="N1559" s="53"/>
    </row>
    <row r="1560" spans="3:14" x14ac:dyDescent="0.25">
      <c r="C1560" s="53"/>
      <c r="F1560" s="53"/>
      <c r="G1560" s="53"/>
      <c r="J1560" s="53"/>
      <c r="K1560" s="53"/>
      <c r="N1560" s="53"/>
    </row>
    <row r="1561" spans="3:14" x14ac:dyDescent="0.25">
      <c r="C1561" s="53"/>
      <c r="F1561" s="53"/>
      <c r="G1561" s="53"/>
      <c r="J1561" s="53"/>
      <c r="K1561" s="53"/>
      <c r="N1561" s="53"/>
    </row>
    <row r="1562" spans="3:14" x14ac:dyDescent="0.25">
      <c r="C1562" s="53"/>
      <c r="F1562" s="53"/>
      <c r="G1562" s="53"/>
      <c r="J1562" s="53"/>
      <c r="K1562" s="53"/>
      <c r="N1562" s="53"/>
    </row>
    <row r="1563" spans="3:14" x14ac:dyDescent="0.25">
      <c r="C1563" s="53"/>
      <c r="F1563" s="53"/>
      <c r="G1563" s="53"/>
      <c r="J1563" s="53"/>
      <c r="K1563" s="53"/>
      <c r="N1563" s="53"/>
    </row>
    <row r="1564" spans="3:14" x14ac:dyDescent="0.25">
      <c r="C1564" s="53"/>
      <c r="F1564" s="53"/>
      <c r="G1564" s="53"/>
      <c r="J1564" s="53"/>
      <c r="K1564" s="53"/>
      <c r="N1564" s="53"/>
    </row>
    <row r="1565" spans="3:14" x14ac:dyDescent="0.25">
      <c r="C1565" s="53"/>
      <c r="F1565" s="53"/>
      <c r="G1565" s="53"/>
      <c r="J1565" s="53"/>
      <c r="K1565" s="53"/>
      <c r="N1565" s="53"/>
    </row>
    <row r="1566" spans="3:14" x14ac:dyDescent="0.25">
      <c r="C1566" s="53"/>
      <c r="F1566" s="53"/>
      <c r="G1566" s="53"/>
      <c r="J1566" s="53"/>
      <c r="K1566" s="53"/>
      <c r="N1566" s="53"/>
    </row>
    <row r="1567" spans="3:14" x14ac:dyDescent="0.25">
      <c r="C1567" s="53"/>
      <c r="F1567" s="53"/>
      <c r="G1567" s="53"/>
      <c r="J1567" s="53"/>
      <c r="K1567" s="53"/>
      <c r="N1567" s="53"/>
    </row>
    <row r="1568" spans="3:14" x14ac:dyDescent="0.25">
      <c r="C1568" s="53"/>
      <c r="F1568" s="53"/>
      <c r="G1568" s="53"/>
      <c r="J1568" s="53"/>
      <c r="K1568" s="53"/>
      <c r="N1568" s="53"/>
    </row>
    <row r="1569" spans="3:14" x14ac:dyDescent="0.25">
      <c r="C1569" s="53"/>
      <c r="F1569" s="53"/>
      <c r="G1569" s="53"/>
      <c r="J1569" s="53"/>
      <c r="K1569" s="53"/>
      <c r="N1569" s="53"/>
    </row>
    <row r="1570" spans="3:14" x14ac:dyDescent="0.25">
      <c r="C1570" s="53"/>
      <c r="F1570" s="53"/>
      <c r="G1570" s="53"/>
      <c r="J1570" s="53"/>
      <c r="K1570" s="53"/>
      <c r="N1570" s="53"/>
    </row>
    <row r="1571" spans="3:14" x14ac:dyDescent="0.25">
      <c r="C1571" s="53"/>
      <c r="F1571" s="53"/>
      <c r="G1571" s="53"/>
      <c r="J1571" s="53"/>
      <c r="K1571" s="53"/>
      <c r="N1571" s="53"/>
    </row>
    <row r="1572" spans="3:14" x14ac:dyDescent="0.25">
      <c r="C1572" s="53"/>
      <c r="F1572" s="53"/>
      <c r="G1572" s="53"/>
      <c r="J1572" s="53"/>
      <c r="K1572" s="53"/>
      <c r="N1572" s="53"/>
    </row>
    <row r="1573" spans="3:14" x14ac:dyDescent="0.25">
      <c r="C1573" s="53"/>
      <c r="F1573" s="53"/>
      <c r="G1573" s="53"/>
      <c r="J1573" s="53"/>
      <c r="K1573" s="53"/>
      <c r="N1573" s="53"/>
    </row>
    <row r="1574" spans="3:14" x14ac:dyDescent="0.25">
      <c r="C1574" s="53"/>
      <c r="F1574" s="53"/>
      <c r="G1574" s="53"/>
      <c r="J1574" s="53"/>
      <c r="K1574" s="53"/>
      <c r="N1574" s="53"/>
    </row>
    <row r="1575" spans="3:14" x14ac:dyDescent="0.25">
      <c r="C1575" s="53"/>
      <c r="F1575" s="53"/>
      <c r="G1575" s="53"/>
      <c r="J1575" s="53"/>
      <c r="K1575" s="53"/>
      <c r="N1575" s="53"/>
    </row>
    <row r="1576" spans="3:14" x14ac:dyDescent="0.25">
      <c r="C1576" s="53"/>
      <c r="F1576" s="53"/>
      <c r="G1576" s="53"/>
      <c r="J1576" s="53"/>
      <c r="K1576" s="53"/>
      <c r="N1576" s="53"/>
    </row>
    <row r="1577" spans="3:14" x14ac:dyDescent="0.25">
      <c r="C1577" s="53"/>
      <c r="F1577" s="53"/>
      <c r="G1577" s="53"/>
      <c r="J1577" s="53"/>
      <c r="K1577" s="53"/>
      <c r="N1577" s="53"/>
    </row>
    <row r="1578" spans="3:14" x14ac:dyDescent="0.25">
      <c r="C1578" s="53"/>
      <c r="F1578" s="53"/>
      <c r="G1578" s="53"/>
      <c r="J1578" s="53"/>
      <c r="K1578" s="53"/>
      <c r="N1578" s="53"/>
    </row>
    <row r="1579" spans="3:14" x14ac:dyDescent="0.25">
      <c r="C1579" s="53"/>
      <c r="F1579" s="53"/>
      <c r="G1579" s="53"/>
      <c r="J1579" s="53"/>
      <c r="K1579" s="53"/>
      <c r="N1579" s="53"/>
    </row>
    <row r="1580" spans="3:14" x14ac:dyDescent="0.25">
      <c r="C1580" s="53"/>
      <c r="F1580" s="53"/>
      <c r="G1580" s="53"/>
      <c r="J1580" s="53"/>
      <c r="K1580" s="53"/>
      <c r="N1580" s="53"/>
    </row>
    <row r="1581" spans="3:14" x14ac:dyDescent="0.25">
      <c r="C1581" s="53"/>
      <c r="F1581" s="53"/>
      <c r="G1581" s="53"/>
      <c r="J1581" s="53"/>
      <c r="K1581" s="53"/>
      <c r="N1581" s="53"/>
    </row>
    <row r="1582" spans="3:14" x14ac:dyDescent="0.25">
      <c r="C1582" s="53"/>
      <c r="F1582" s="53"/>
      <c r="G1582" s="53"/>
      <c r="J1582" s="53"/>
      <c r="K1582" s="53"/>
      <c r="N1582" s="53"/>
    </row>
    <row r="1583" spans="3:14" x14ac:dyDescent="0.25">
      <c r="C1583" s="53"/>
      <c r="F1583" s="53"/>
      <c r="G1583" s="53"/>
      <c r="J1583" s="53"/>
      <c r="K1583" s="53"/>
      <c r="N1583" s="53"/>
    </row>
    <row r="1584" spans="3:14" x14ac:dyDescent="0.25">
      <c r="C1584" s="53"/>
      <c r="F1584" s="53"/>
      <c r="G1584" s="53"/>
      <c r="J1584" s="53"/>
      <c r="K1584" s="53"/>
      <c r="N1584" s="53"/>
    </row>
    <row r="1585" spans="3:14" x14ac:dyDescent="0.25">
      <c r="C1585" s="53"/>
      <c r="F1585" s="53"/>
      <c r="G1585" s="53"/>
      <c r="J1585" s="53"/>
      <c r="K1585" s="53"/>
      <c r="N1585" s="53"/>
    </row>
    <row r="1586" spans="3:14" x14ac:dyDescent="0.25">
      <c r="C1586" s="53"/>
      <c r="F1586" s="53"/>
      <c r="G1586" s="53"/>
      <c r="J1586" s="53"/>
      <c r="K1586" s="53"/>
      <c r="N1586" s="53"/>
    </row>
    <row r="1587" spans="3:14" x14ac:dyDescent="0.25">
      <c r="C1587" s="53"/>
      <c r="F1587" s="53"/>
      <c r="G1587" s="53"/>
      <c r="J1587" s="53"/>
      <c r="K1587" s="53"/>
      <c r="N1587" s="53"/>
    </row>
    <row r="1588" spans="3:14" x14ac:dyDescent="0.25">
      <c r="C1588" s="53"/>
      <c r="F1588" s="53"/>
      <c r="G1588" s="53"/>
      <c r="J1588" s="53"/>
      <c r="K1588" s="53"/>
      <c r="N1588" s="53"/>
    </row>
    <row r="1589" spans="3:14" x14ac:dyDescent="0.25">
      <c r="C1589" s="53"/>
      <c r="F1589" s="53"/>
      <c r="G1589" s="53"/>
      <c r="J1589" s="53"/>
      <c r="K1589" s="53"/>
      <c r="N1589" s="53"/>
    </row>
    <row r="1590" spans="3:14" x14ac:dyDescent="0.25">
      <c r="C1590" s="53"/>
      <c r="F1590" s="53"/>
      <c r="G1590" s="53"/>
      <c r="J1590" s="53"/>
      <c r="K1590" s="53"/>
      <c r="N1590" s="53"/>
    </row>
    <row r="1591" spans="3:14" x14ac:dyDescent="0.25">
      <c r="C1591" s="53"/>
      <c r="F1591" s="53"/>
      <c r="G1591" s="53"/>
      <c r="J1591" s="53"/>
      <c r="K1591" s="53"/>
      <c r="N1591" s="53"/>
    </row>
    <row r="1592" spans="3:14" x14ac:dyDescent="0.25">
      <c r="C1592" s="53"/>
      <c r="F1592" s="53"/>
      <c r="G1592" s="53"/>
      <c r="J1592" s="53"/>
      <c r="K1592" s="53"/>
      <c r="N1592" s="53"/>
    </row>
    <row r="1593" spans="3:14" x14ac:dyDescent="0.25">
      <c r="C1593" s="53"/>
      <c r="F1593" s="53"/>
      <c r="G1593" s="53"/>
      <c r="J1593" s="53"/>
      <c r="K1593" s="53"/>
      <c r="N1593" s="53"/>
    </row>
    <row r="1594" spans="3:14" x14ac:dyDescent="0.25">
      <c r="C1594" s="53"/>
      <c r="F1594" s="53"/>
      <c r="G1594" s="53"/>
      <c r="J1594" s="53"/>
      <c r="K1594" s="53"/>
      <c r="N1594" s="53"/>
    </row>
    <row r="1595" spans="3:14" x14ac:dyDescent="0.25">
      <c r="C1595" s="53"/>
      <c r="F1595" s="53"/>
      <c r="G1595" s="53"/>
      <c r="J1595" s="53"/>
      <c r="K1595" s="53"/>
      <c r="N1595" s="53"/>
    </row>
    <row r="1596" spans="3:14" x14ac:dyDescent="0.25">
      <c r="C1596" s="53"/>
      <c r="F1596" s="53"/>
      <c r="G1596" s="53"/>
      <c r="J1596" s="53"/>
      <c r="K1596" s="53"/>
      <c r="N1596" s="53"/>
    </row>
    <row r="1597" spans="3:14" x14ac:dyDescent="0.25">
      <c r="C1597" s="53"/>
      <c r="F1597" s="53"/>
      <c r="G1597" s="53"/>
      <c r="J1597" s="53"/>
      <c r="K1597" s="53"/>
      <c r="N1597" s="53"/>
    </row>
    <row r="1598" spans="3:14" x14ac:dyDescent="0.25">
      <c r="C1598" s="53"/>
      <c r="F1598" s="53"/>
      <c r="G1598" s="53"/>
      <c r="J1598" s="53"/>
      <c r="K1598" s="53"/>
      <c r="N1598" s="53"/>
    </row>
    <row r="1599" spans="3:14" x14ac:dyDescent="0.25">
      <c r="C1599" s="53"/>
      <c r="F1599" s="53"/>
      <c r="G1599" s="53"/>
      <c r="J1599" s="53"/>
      <c r="K1599" s="53"/>
      <c r="N1599" s="53"/>
    </row>
    <row r="1600" spans="3:14" x14ac:dyDescent="0.25">
      <c r="C1600" s="53"/>
      <c r="F1600" s="53"/>
      <c r="G1600" s="53"/>
      <c r="J1600" s="53"/>
      <c r="K1600" s="53"/>
      <c r="N1600" s="53"/>
    </row>
    <row r="1601" spans="3:14" x14ac:dyDescent="0.25">
      <c r="C1601" s="53"/>
      <c r="F1601" s="53"/>
      <c r="G1601" s="53"/>
      <c r="J1601" s="53"/>
      <c r="K1601" s="53"/>
      <c r="N1601" s="53"/>
    </row>
    <row r="1602" spans="3:14" x14ac:dyDescent="0.25">
      <c r="C1602" s="53"/>
      <c r="F1602" s="53"/>
      <c r="G1602" s="53"/>
      <c r="J1602" s="53"/>
      <c r="K1602" s="53"/>
      <c r="N1602" s="53"/>
    </row>
    <row r="1603" spans="3:14" x14ac:dyDescent="0.25">
      <c r="C1603" s="53"/>
      <c r="F1603" s="53"/>
      <c r="G1603" s="53"/>
      <c r="J1603" s="53"/>
      <c r="K1603" s="53"/>
      <c r="N1603" s="53"/>
    </row>
    <row r="1604" spans="3:14" x14ac:dyDescent="0.25">
      <c r="C1604" s="53"/>
      <c r="F1604" s="53"/>
      <c r="G1604" s="53"/>
      <c r="J1604" s="53"/>
      <c r="K1604" s="53"/>
      <c r="N1604" s="53"/>
    </row>
    <row r="1605" spans="3:14" x14ac:dyDescent="0.25">
      <c r="C1605" s="53"/>
      <c r="F1605" s="53"/>
      <c r="G1605" s="53"/>
      <c r="J1605" s="53"/>
      <c r="K1605" s="53"/>
      <c r="N1605" s="53"/>
    </row>
    <row r="1606" spans="3:14" x14ac:dyDescent="0.25">
      <c r="C1606" s="53"/>
      <c r="F1606" s="53"/>
      <c r="G1606" s="53"/>
      <c r="J1606" s="53"/>
      <c r="K1606" s="53"/>
      <c r="N1606" s="53"/>
    </row>
    <row r="1607" spans="3:14" x14ac:dyDescent="0.25">
      <c r="C1607" s="53"/>
      <c r="F1607" s="53"/>
      <c r="G1607" s="53"/>
      <c r="J1607" s="53"/>
      <c r="K1607" s="53"/>
      <c r="N1607" s="53"/>
    </row>
    <row r="1608" spans="3:14" x14ac:dyDescent="0.25">
      <c r="C1608" s="53"/>
      <c r="F1608" s="53"/>
      <c r="G1608" s="53"/>
      <c r="J1608" s="53"/>
      <c r="K1608" s="53"/>
      <c r="N1608" s="53"/>
    </row>
    <row r="1609" spans="3:14" x14ac:dyDescent="0.25">
      <c r="C1609" s="53"/>
      <c r="F1609" s="53"/>
      <c r="G1609" s="53"/>
      <c r="J1609" s="53"/>
      <c r="K1609" s="53"/>
      <c r="N1609" s="53"/>
    </row>
    <row r="1610" spans="3:14" x14ac:dyDescent="0.25">
      <c r="C1610" s="53"/>
      <c r="F1610" s="53"/>
      <c r="G1610" s="53"/>
      <c r="J1610" s="53"/>
      <c r="K1610" s="53"/>
      <c r="N1610" s="53"/>
    </row>
    <row r="1611" spans="3:14" x14ac:dyDescent="0.25">
      <c r="C1611" s="53"/>
      <c r="F1611" s="53"/>
      <c r="G1611" s="53"/>
      <c r="J1611" s="53"/>
      <c r="K1611" s="53"/>
      <c r="N1611" s="53"/>
    </row>
    <row r="1612" spans="3:14" x14ac:dyDescent="0.25">
      <c r="C1612" s="53"/>
      <c r="F1612" s="53"/>
      <c r="G1612" s="53"/>
      <c r="J1612" s="53"/>
      <c r="K1612" s="53"/>
      <c r="N1612" s="53"/>
    </row>
    <row r="1613" spans="3:14" x14ac:dyDescent="0.25">
      <c r="C1613" s="53"/>
      <c r="F1613" s="53"/>
      <c r="G1613" s="53"/>
      <c r="J1613" s="53"/>
      <c r="K1613" s="53"/>
      <c r="N1613" s="53"/>
    </row>
    <row r="1614" spans="3:14" x14ac:dyDescent="0.25">
      <c r="C1614" s="53"/>
      <c r="F1614" s="53"/>
      <c r="G1614" s="53"/>
      <c r="J1614" s="53"/>
      <c r="K1614" s="53"/>
      <c r="N1614" s="53"/>
    </row>
    <row r="1615" spans="3:14" x14ac:dyDescent="0.25">
      <c r="C1615" s="53"/>
      <c r="F1615" s="53"/>
      <c r="G1615" s="53"/>
      <c r="J1615" s="53"/>
      <c r="K1615" s="53"/>
      <c r="N1615" s="53"/>
    </row>
    <row r="1616" spans="3:14" x14ac:dyDescent="0.25">
      <c r="C1616" s="53"/>
      <c r="F1616" s="53"/>
      <c r="G1616" s="53"/>
      <c r="J1616" s="53"/>
      <c r="K1616" s="53"/>
      <c r="N1616" s="53"/>
    </row>
    <row r="1617" spans="3:14" x14ac:dyDescent="0.25">
      <c r="C1617" s="53"/>
      <c r="F1617" s="53"/>
      <c r="G1617" s="53"/>
      <c r="J1617" s="53"/>
      <c r="K1617" s="53"/>
      <c r="N1617" s="53"/>
    </row>
    <row r="1618" spans="3:14" x14ac:dyDescent="0.25">
      <c r="C1618" s="53"/>
      <c r="F1618" s="53"/>
      <c r="G1618" s="53"/>
      <c r="J1618" s="53"/>
      <c r="K1618" s="53"/>
      <c r="N1618" s="53"/>
    </row>
    <row r="1619" spans="3:14" x14ac:dyDescent="0.25">
      <c r="C1619" s="53"/>
      <c r="F1619" s="53"/>
      <c r="G1619" s="53"/>
      <c r="J1619" s="53"/>
      <c r="K1619" s="53"/>
      <c r="N1619" s="53"/>
    </row>
    <row r="1620" spans="3:14" x14ac:dyDescent="0.25">
      <c r="C1620" s="53"/>
      <c r="F1620" s="53"/>
      <c r="G1620" s="53"/>
      <c r="J1620" s="53"/>
      <c r="K1620" s="53"/>
      <c r="N1620" s="53"/>
    </row>
    <row r="1621" spans="3:14" x14ac:dyDescent="0.25">
      <c r="C1621" s="53"/>
      <c r="F1621" s="53"/>
      <c r="G1621" s="53"/>
      <c r="J1621" s="53"/>
      <c r="K1621" s="53"/>
      <c r="N1621" s="53"/>
    </row>
    <row r="1622" spans="3:14" x14ac:dyDescent="0.25">
      <c r="C1622" s="53"/>
      <c r="F1622" s="53"/>
      <c r="G1622" s="53"/>
      <c r="J1622" s="53"/>
      <c r="K1622" s="53"/>
      <c r="N1622" s="53"/>
    </row>
    <row r="1623" spans="3:14" x14ac:dyDescent="0.25">
      <c r="C1623" s="53"/>
      <c r="F1623" s="53"/>
      <c r="G1623" s="53"/>
      <c r="J1623" s="53"/>
      <c r="K1623" s="53"/>
      <c r="N1623" s="53"/>
    </row>
    <row r="1624" spans="3:14" x14ac:dyDescent="0.25">
      <c r="C1624" s="53"/>
      <c r="F1624" s="53"/>
      <c r="G1624" s="53"/>
      <c r="J1624" s="53"/>
      <c r="K1624" s="53"/>
      <c r="N1624" s="53"/>
    </row>
    <row r="1625" spans="3:14" x14ac:dyDescent="0.25">
      <c r="C1625" s="53"/>
      <c r="F1625" s="53"/>
      <c r="G1625" s="53"/>
      <c r="J1625" s="53"/>
      <c r="K1625" s="53"/>
      <c r="N1625" s="53"/>
    </row>
    <row r="1626" spans="3:14" x14ac:dyDescent="0.25">
      <c r="C1626" s="53"/>
      <c r="F1626" s="53"/>
      <c r="G1626" s="53"/>
      <c r="J1626" s="53"/>
      <c r="K1626" s="53"/>
      <c r="N1626" s="53"/>
    </row>
    <row r="1627" spans="3:14" x14ac:dyDescent="0.25">
      <c r="C1627" s="53"/>
      <c r="F1627" s="53"/>
      <c r="G1627" s="53"/>
      <c r="J1627" s="53"/>
      <c r="K1627" s="53"/>
      <c r="N1627" s="53"/>
    </row>
    <row r="1628" spans="3:14" x14ac:dyDescent="0.25">
      <c r="C1628" s="53"/>
      <c r="F1628" s="53"/>
      <c r="G1628" s="53"/>
      <c r="J1628" s="53"/>
      <c r="K1628" s="53"/>
      <c r="N1628" s="53"/>
    </row>
    <row r="1629" spans="3:14" x14ac:dyDescent="0.25">
      <c r="C1629" s="53"/>
      <c r="F1629" s="53"/>
      <c r="G1629" s="53"/>
      <c r="J1629" s="53"/>
      <c r="K1629" s="53"/>
      <c r="N1629" s="53"/>
    </row>
    <row r="1630" spans="3:14" x14ac:dyDescent="0.25">
      <c r="C1630" s="53"/>
      <c r="F1630" s="53"/>
      <c r="G1630" s="53"/>
      <c r="J1630" s="53"/>
      <c r="K1630" s="53"/>
      <c r="N1630" s="53"/>
    </row>
    <row r="1631" spans="3:14" x14ac:dyDescent="0.25">
      <c r="C1631" s="53"/>
      <c r="F1631" s="53"/>
      <c r="G1631" s="53"/>
      <c r="J1631" s="53"/>
      <c r="K1631" s="53"/>
      <c r="N1631" s="53"/>
    </row>
    <row r="1632" spans="3:14" x14ac:dyDescent="0.25">
      <c r="C1632" s="53"/>
      <c r="F1632" s="53"/>
      <c r="G1632" s="53"/>
      <c r="J1632" s="53"/>
      <c r="K1632" s="53"/>
      <c r="N1632" s="53"/>
    </row>
    <row r="1633" spans="3:14" x14ac:dyDescent="0.25">
      <c r="C1633" s="53"/>
      <c r="F1633" s="53"/>
      <c r="G1633" s="53"/>
      <c r="J1633" s="53"/>
      <c r="K1633" s="53"/>
      <c r="N1633" s="53"/>
    </row>
    <row r="1634" spans="3:14" x14ac:dyDescent="0.25">
      <c r="C1634" s="53"/>
      <c r="F1634" s="53"/>
      <c r="G1634" s="53"/>
      <c r="J1634" s="53"/>
      <c r="K1634" s="53"/>
      <c r="N1634" s="53"/>
    </row>
    <row r="1635" spans="3:14" x14ac:dyDescent="0.25">
      <c r="C1635" s="53"/>
      <c r="F1635" s="53"/>
      <c r="G1635" s="53"/>
      <c r="J1635" s="53"/>
      <c r="K1635" s="53"/>
      <c r="N1635" s="53"/>
    </row>
    <row r="1636" spans="3:14" x14ac:dyDescent="0.25">
      <c r="C1636" s="53"/>
      <c r="F1636" s="53"/>
      <c r="G1636" s="53"/>
      <c r="J1636" s="53"/>
      <c r="K1636" s="53"/>
      <c r="N1636" s="53"/>
    </row>
    <row r="1637" spans="3:14" x14ac:dyDescent="0.25">
      <c r="C1637" s="53"/>
      <c r="F1637" s="53"/>
      <c r="G1637" s="53"/>
      <c r="J1637" s="53"/>
      <c r="K1637" s="53"/>
      <c r="N1637" s="53"/>
    </row>
    <row r="1638" spans="3:14" x14ac:dyDescent="0.25">
      <c r="C1638" s="53"/>
      <c r="F1638" s="53"/>
      <c r="G1638" s="53"/>
      <c r="J1638" s="53"/>
      <c r="K1638" s="53"/>
      <c r="N1638" s="53"/>
    </row>
    <row r="1639" spans="3:14" x14ac:dyDescent="0.25">
      <c r="C1639" s="53"/>
      <c r="F1639" s="53"/>
      <c r="G1639" s="53"/>
      <c r="J1639" s="53"/>
      <c r="K1639" s="53"/>
      <c r="N1639" s="53"/>
    </row>
    <row r="1640" spans="3:14" x14ac:dyDescent="0.25">
      <c r="C1640" s="53"/>
      <c r="F1640" s="53"/>
      <c r="G1640" s="53"/>
      <c r="J1640" s="53"/>
      <c r="K1640" s="53"/>
      <c r="N1640" s="53"/>
    </row>
    <row r="1641" spans="3:14" x14ac:dyDescent="0.25">
      <c r="C1641" s="53"/>
      <c r="F1641" s="53"/>
      <c r="G1641" s="53"/>
      <c r="J1641" s="53"/>
      <c r="K1641" s="53"/>
      <c r="N1641" s="53"/>
    </row>
    <row r="1642" spans="3:14" x14ac:dyDescent="0.25">
      <c r="C1642" s="53"/>
      <c r="F1642" s="53"/>
      <c r="G1642" s="53"/>
      <c r="J1642" s="53"/>
      <c r="K1642" s="53"/>
      <c r="N1642" s="53"/>
    </row>
    <row r="1643" spans="3:14" x14ac:dyDescent="0.25">
      <c r="C1643" s="53"/>
      <c r="F1643" s="53"/>
      <c r="G1643" s="53"/>
      <c r="J1643" s="53"/>
      <c r="K1643" s="53"/>
      <c r="N1643" s="53"/>
    </row>
    <row r="1644" spans="3:14" x14ac:dyDescent="0.25">
      <c r="C1644" s="53"/>
      <c r="F1644" s="53"/>
      <c r="G1644" s="53"/>
      <c r="J1644" s="53"/>
      <c r="K1644" s="53"/>
      <c r="N1644" s="53"/>
    </row>
    <row r="1645" spans="3:14" x14ac:dyDescent="0.25">
      <c r="C1645" s="53"/>
      <c r="F1645" s="53"/>
      <c r="G1645" s="53"/>
      <c r="J1645" s="53"/>
      <c r="K1645" s="53"/>
      <c r="N1645" s="53"/>
    </row>
    <row r="1646" spans="3:14" x14ac:dyDescent="0.25">
      <c r="C1646" s="53"/>
      <c r="F1646" s="53"/>
      <c r="G1646" s="53"/>
      <c r="J1646" s="53"/>
      <c r="K1646" s="53"/>
      <c r="N1646" s="53"/>
    </row>
    <row r="1647" spans="3:14" x14ac:dyDescent="0.25">
      <c r="C1647" s="53"/>
      <c r="F1647" s="53"/>
      <c r="G1647" s="53"/>
      <c r="J1647" s="53"/>
      <c r="K1647" s="53"/>
      <c r="N1647" s="53"/>
    </row>
    <row r="1648" spans="3:14" x14ac:dyDescent="0.25">
      <c r="C1648" s="53"/>
      <c r="F1648" s="53"/>
      <c r="G1648" s="53"/>
      <c r="J1648" s="53"/>
      <c r="K1648" s="53"/>
      <c r="N1648" s="53"/>
    </row>
    <row r="1649" spans="3:14" x14ac:dyDescent="0.25">
      <c r="C1649" s="53"/>
      <c r="F1649" s="53"/>
      <c r="G1649" s="53"/>
      <c r="J1649" s="53"/>
      <c r="K1649" s="53"/>
      <c r="N1649" s="53"/>
    </row>
    <row r="1650" spans="3:14" x14ac:dyDescent="0.25">
      <c r="C1650" s="53"/>
      <c r="F1650" s="53"/>
      <c r="G1650" s="53"/>
      <c r="J1650" s="53"/>
      <c r="K1650" s="53"/>
      <c r="N1650" s="53"/>
    </row>
    <row r="1651" spans="3:14" x14ac:dyDescent="0.25">
      <c r="C1651" s="53"/>
      <c r="F1651" s="53"/>
      <c r="G1651" s="53"/>
      <c r="J1651" s="53"/>
      <c r="K1651" s="53"/>
      <c r="N1651" s="53"/>
    </row>
    <row r="1652" spans="3:14" x14ac:dyDescent="0.25">
      <c r="C1652" s="53"/>
      <c r="F1652" s="53"/>
      <c r="G1652" s="53"/>
      <c r="J1652" s="53"/>
      <c r="K1652" s="53"/>
      <c r="N1652" s="53"/>
    </row>
    <row r="1653" spans="3:14" x14ac:dyDescent="0.25">
      <c r="C1653" s="53"/>
      <c r="F1653" s="53"/>
      <c r="G1653" s="53"/>
      <c r="J1653" s="53"/>
      <c r="K1653" s="53"/>
      <c r="N1653" s="53"/>
    </row>
    <row r="1654" spans="3:14" x14ac:dyDescent="0.25">
      <c r="C1654" s="53"/>
      <c r="F1654" s="53"/>
      <c r="G1654" s="53"/>
      <c r="J1654" s="53"/>
      <c r="K1654" s="53"/>
      <c r="N1654" s="53"/>
    </row>
    <row r="1655" spans="3:14" x14ac:dyDescent="0.25">
      <c r="C1655" s="53"/>
      <c r="F1655" s="53"/>
      <c r="G1655" s="53"/>
      <c r="J1655" s="53"/>
      <c r="K1655" s="53"/>
      <c r="N1655" s="53"/>
    </row>
    <row r="1656" spans="3:14" x14ac:dyDescent="0.25">
      <c r="C1656" s="53"/>
      <c r="F1656" s="53"/>
      <c r="G1656" s="53"/>
      <c r="J1656" s="53"/>
      <c r="K1656" s="53"/>
      <c r="N1656" s="53"/>
    </row>
    <row r="1657" spans="3:14" x14ac:dyDescent="0.25">
      <c r="C1657" s="53"/>
      <c r="F1657" s="53"/>
      <c r="G1657" s="53"/>
      <c r="J1657" s="53"/>
      <c r="K1657" s="53"/>
      <c r="N1657" s="53"/>
    </row>
    <row r="1658" spans="3:14" x14ac:dyDescent="0.25">
      <c r="C1658" s="53"/>
      <c r="F1658" s="53"/>
      <c r="G1658" s="53"/>
      <c r="J1658" s="53"/>
      <c r="K1658" s="53"/>
      <c r="N1658" s="53"/>
    </row>
    <row r="1659" spans="3:14" x14ac:dyDescent="0.25">
      <c r="C1659" s="53"/>
      <c r="F1659" s="53"/>
      <c r="G1659" s="53"/>
      <c r="J1659" s="53"/>
      <c r="K1659" s="53"/>
      <c r="N1659" s="53"/>
    </row>
    <row r="1660" spans="3:14" x14ac:dyDescent="0.25">
      <c r="C1660" s="53"/>
      <c r="F1660" s="53"/>
      <c r="G1660" s="53"/>
      <c r="J1660" s="53"/>
      <c r="K1660" s="53"/>
      <c r="N1660" s="53"/>
    </row>
    <row r="1661" spans="3:14" x14ac:dyDescent="0.25">
      <c r="C1661" s="53"/>
      <c r="F1661" s="53"/>
      <c r="G1661" s="53"/>
      <c r="J1661" s="53"/>
      <c r="K1661" s="53"/>
      <c r="N1661" s="53"/>
    </row>
    <row r="1662" spans="3:14" x14ac:dyDescent="0.25">
      <c r="C1662" s="53"/>
      <c r="F1662" s="53"/>
      <c r="G1662" s="53"/>
      <c r="J1662" s="53"/>
      <c r="K1662" s="53"/>
      <c r="N1662" s="53"/>
    </row>
    <row r="1663" spans="3:14" x14ac:dyDescent="0.25">
      <c r="C1663" s="53"/>
      <c r="F1663" s="53"/>
      <c r="G1663" s="53"/>
      <c r="J1663" s="53"/>
      <c r="K1663" s="53"/>
      <c r="N1663" s="53"/>
    </row>
    <row r="1664" spans="3:14" x14ac:dyDescent="0.25">
      <c r="C1664" s="53"/>
      <c r="F1664" s="53"/>
      <c r="G1664" s="53"/>
      <c r="J1664" s="53"/>
      <c r="K1664" s="53"/>
      <c r="N1664" s="53"/>
    </row>
    <row r="1665" spans="3:14" x14ac:dyDescent="0.25">
      <c r="C1665" s="53"/>
      <c r="F1665" s="53"/>
      <c r="G1665" s="53"/>
      <c r="J1665" s="53"/>
      <c r="K1665" s="53"/>
      <c r="N1665" s="53"/>
    </row>
    <row r="1666" spans="3:14" x14ac:dyDescent="0.25">
      <c r="C1666" s="53"/>
      <c r="F1666" s="53"/>
      <c r="G1666" s="53"/>
      <c r="J1666" s="53"/>
      <c r="K1666" s="53"/>
      <c r="N1666" s="53"/>
    </row>
    <row r="1667" spans="3:14" x14ac:dyDescent="0.25">
      <c r="C1667" s="53"/>
      <c r="F1667" s="53"/>
      <c r="G1667" s="53"/>
      <c r="J1667" s="53"/>
      <c r="K1667" s="53"/>
      <c r="N1667" s="53"/>
    </row>
    <row r="1668" spans="3:14" x14ac:dyDescent="0.25">
      <c r="C1668" s="53"/>
      <c r="F1668" s="53"/>
      <c r="G1668" s="53"/>
      <c r="J1668" s="53"/>
      <c r="K1668" s="53"/>
      <c r="N1668" s="53"/>
    </row>
    <row r="1669" spans="3:14" x14ac:dyDescent="0.25">
      <c r="C1669" s="53"/>
      <c r="F1669" s="53"/>
      <c r="G1669" s="53"/>
      <c r="J1669" s="53"/>
      <c r="K1669" s="53"/>
      <c r="N1669" s="53"/>
    </row>
    <row r="1670" spans="3:14" x14ac:dyDescent="0.25">
      <c r="C1670" s="53"/>
      <c r="F1670" s="53"/>
      <c r="G1670" s="53"/>
      <c r="J1670" s="53"/>
      <c r="K1670" s="53"/>
      <c r="N1670" s="53"/>
    </row>
    <row r="1671" spans="3:14" x14ac:dyDescent="0.25">
      <c r="C1671" s="53"/>
      <c r="F1671" s="53"/>
      <c r="G1671" s="53"/>
      <c r="J1671" s="53"/>
      <c r="K1671" s="53"/>
      <c r="N1671" s="53"/>
    </row>
    <row r="1672" spans="3:14" x14ac:dyDescent="0.25">
      <c r="C1672" s="53"/>
      <c r="F1672" s="53"/>
      <c r="G1672" s="53"/>
      <c r="J1672" s="53"/>
      <c r="K1672" s="53"/>
      <c r="N1672" s="53"/>
    </row>
    <row r="1673" spans="3:14" x14ac:dyDescent="0.25">
      <c r="C1673" s="53"/>
      <c r="F1673" s="53"/>
      <c r="G1673" s="53"/>
      <c r="J1673" s="53"/>
      <c r="K1673" s="53"/>
      <c r="N1673" s="53"/>
    </row>
    <row r="1674" spans="3:14" x14ac:dyDescent="0.25">
      <c r="C1674" s="53"/>
      <c r="F1674" s="53"/>
      <c r="G1674" s="53"/>
      <c r="J1674" s="53"/>
      <c r="K1674" s="53"/>
      <c r="N1674" s="53"/>
    </row>
    <row r="1675" spans="3:14" x14ac:dyDescent="0.25">
      <c r="C1675" s="53"/>
      <c r="F1675" s="53"/>
      <c r="G1675" s="53"/>
      <c r="J1675" s="53"/>
      <c r="K1675" s="53"/>
      <c r="N1675" s="53"/>
    </row>
    <row r="1676" spans="3:14" x14ac:dyDescent="0.25">
      <c r="C1676" s="53"/>
      <c r="F1676" s="53"/>
      <c r="G1676" s="53"/>
      <c r="J1676" s="53"/>
      <c r="K1676" s="53"/>
      <c r="N1676" s="53"/>
    </row>
    <row r="1677" spans="3:14" x14ac:dyDescent="0.25">
      <c r="C1677" s="53"/>
      <c r="F1677" s="53"/>
      <c r="G1677" s="53"/>
      <c r="J1677" s="53"/>
      <c r="K1677" s="53"/>
      <c r="N1677" s="53"/>
    </row>
    <row r="1678" spans="3:14" x14ac:dyDescent="0.25">
      <c r="C1678" s="53"/>
      <c r="F1678" s="53"/>
      <c r="G1678" s="53"/>
      <c r="J1678" s="53"/>
      <c r="K1678" s="53"/>
      <c r="N1678" s="53"/>
    </row>
    <row r="1679" spans="3:14" x14ac:dyDescent="0.25">
      <c r="C1679" s="53"/>
      <c r="F1679" s="53"/>
      <c r="G1679" s="53"/>
      <c r="J1679" s="53"/>
      <c r="K1679" s="53"/>
      <c r="N1679" s="53"/>
    </row>
    <row r="1680" spans="3:14" x14ac:dyDescent="0.25">
      <c r="C1680" s="53"/>
      <c r="F1680" s="53"/>
      <c r="G1680" s="53"/>
      <c r="J1680" s="53"/>
      <c r="K1680" s="53"/>
      <c r="N1680" s="53"/>
    </row>
    <row r="1681" spans="3:14" x14ac:dyDescent="0.25">
      <c r="C1681" s="53"/>
      <c r="F1681" s="53"/>
      <c r="G1681" s="53"/>
      <c r="J1681" s="53"/>
      <c r="K1681" s="53"/>
      <c r="N1681" s="53"/>
    </row>
    <row r="1682" spans="3:14" x14ac:dyDescent="0.25">
      <c r="C1682" s="53"/>
      <c r="F1682" s="53"/>
      <c r="G1682" s="53"/>
      <c r="J1682" s="53"/>
      <c r="K1682" s="53"/>
      <c r="N1682" s="53"/>
    </row>
    <row r="1683" spans="3:14" x14ac:dyDescent="0.25">
      <c r="C1683" s="53"/>
      <c r="F1683" s="53"/>
      <c r="G1683" s="53"/>
      <c r="J1683" s="53"/>
      <c r="K1683" s="53"/>
      <c r="N1683" s="53"/>
    </row>
    <row r="1684" spans="3:14" x14ac:dyDescent="0.25">
      <c r="C1684" s="53"/>
      <c r="F1684" s="53"/>
      <c r="G1684" s="53"/>
      <c r="J1684" s="53"/>
      <c r="K1684" s="53"/>
      <c r="N1684" s="53"/>
    </row>
    <row r="1685" spans="3:14" x14ac:dyDescent="0.25">
      <c r="C1685" s="53"/>
      <c r="F1685" s="53"/>
      <c r="G1685" s="53"/>
      <c r="J1685" s="53"/>
      <c r="K1685" s="53"/>
      <c r="N1685" s="53"/>
    </row>
    <row r="1686" spans="3:14" x14ac:dyDescent="0.25">
      <c r="C1686" s="53"/>
      <c r="F1686" s="53"/>
      <c r="G1686" s="53"/>
      <c r="J1686" s="53"/>
      <c r="K1686" s="53"/>
      <c r="N1686" s="53"/>
    </row>
    <row r="1687" spans="3:14" x14ac:dyDescent="0.25">
      <c r="C1687" s="53"/>
      <c r="F1687" s="53"/>
      <c r="G1687" s="53"/>
      <c r="J1687" s="53"/>
      <c r="K1687" s="53"/>
      <c r="N1687" s="53"/>
    </row>
    <row r="1688" spans="3:14" x14ac:dyDescent="0.25">
      <c r="C1688" s="53"/>
      <c r="F1688" s="53"/>
      <c r="G1688" s="53"/>
      <c r="J1688" s="53"/>
      <c r="K1688" s="53"/>
      <c r="N1688" s="53"/>
    </row>
    <row r="1689" spans="3:14" x14ac:dyDescent="0.25">
      <c r="C1689" s="53"/>
      <c r="F1689" s="53"/>
      <c r="G1689" s="53"/>
      <c r="J1689" s="53"/>
      <c r="K1689" s="53"/>
      <c r="N1689" s="53"/>
    </row>
    <row r="1690" spans="3:14" x14ac:dyDescent="0.25">
      <c r="C1690" s="53"/>
      <c r="F1690" s="53"/>
      <c r="G1690" s="53"/>
      <c r="J1690" s="53"/>
      <c r="K1690" s="53"/>
      <c r="N1690" s="53"/>
    </row>
    <row r="1691" spans="3:14" x14ac:dyDescent="0.25">
      <c r="C1691" s="53"/>
      <c r="F1691" s="53"/>
      <c r="G1691" s="53"/>
      <c r="J1691" s="53"/>
      <c r="K1691" s="53"/>
      <c r="N1691" s="53"/>
    </row>
    <row r="1692" spans="3:14" x14ac:dyDescent="0.25">
      <c r="C1692" s="53"/>
      <c r="F1692" s="53"/>
      <c r="G1692" s="53"/>
      <c r="J1692" s="53"/>
      <c r="K1692" s="53"/>
      <c r="N1692" s="53"/>
    </row>
    <row r="1693" spans="3:14" x14ac:dyDescent="0.25">
      <c r="C1693" s="53"/>
      <c r="F1693" s="53"/>
      <c r="G1693" s="53"/>
      <c r="J1693" s="53"/>
      <c r="K1693" s="53"/>
      <c r="N1693" s="53"/>
    </row>
    <row r="1694" spans="3:14" x14ac:dyDescent="0.25">
      <c r="C1694" s="53"/>
      <c r="F1694" s="53"/>
      <c r="G1694" s="53"/>
      <c r="J1694" s="53"/>
      <c r="K1694" s="53"/>
      <c r="N1694" s="53"/>
    </row>
    <row r="1695" spans="3:14" x14ac:dyDescent="0.25">
      <c r="C1695" s="53"/>
      <c r="F1695" s="53"/>
      <c r="G1695" s="53"/>
      <c r="J1695" s="53"/>
      <c r="K1695" s="53"/>
      <c r="N1695" s="53"/>
    </row>
    <row r="1696" spans="3:14" x14ac:dyDescent="0.25">
      <c r="C1696" s="53"/>
      <c r="F1696" s="53"/>
      <c r="G1696" s="53"/>
      <c r="J1696" s="53"/>
      <c r="K1696" s="53"/>
      <c r="N1696" s="53"/>
    </row>
    <row r="1697" spans="3:14" x14ac:dyDescent="0.25">
      <c r="C1697" s="53"/>
      <c r="F1697" s="53"/>
      <c r="G1697" s="53"/>
      <c r="J1697" s="53"/>
      <c r="K1697" s="53"/>
      <c r="N1697" s="53"/>
    </row>
    <row r="1698" spans="3:14" x14ac:dyDescent="0.25">
      <c r="C1698" s="53"/>
      <c r="F1698" s="53"/>
      <c r="G1698" s="53"/>
      <c r="J1698" s="53"/>
      <c r="K1698" s="53"/>
      <c r="N1698" s="53"/>
    </row>
    <row r="1699" spans="3:14" x14ac:dyDescent="0.25">
      <c r="C1699" s="53"/>
      <c r="F1699" s="53"/>
      <c r="G1699" s="53"/>
      <c r="J1699" s="53"/>
      <c r="K1699" s="53"/>
      <c r="N1699" s="53"/>
    </row>
    <row r="1700" spans="3:14" x14ac:dyDescent="0.25">
      <c r="C1700" s="53"/>
      <c r="F1700" s="53"/>
      <c r="G1700" s="53"/>
      <c r="J1700" s="53"/>
      <c r="K1700" s="53"/>
      <c r="N1700" s="53"/>
    </row>
    <row r="1701" spans="3:14" x14ac:dyDescent="0.25">
      <c r="C1701" s="53"/>
      <c r="F1701" s="53"/>
      <c r="G1701" s="53"/>
      <c r="J1701" s="53"/>
      <c r="K1701" s="53"/>
      <c r="N1701" s="53"/>
    </row>
    <row r="1702" spans="3:14" x14ac:dyDescent="0.25">
      <c r="C1702" s="53"/>
      <c r="F1702" s="53"/>
      <c r="G1702" s="53"/>
      <c r="J1702" s="53"/>
      <c r="K1702" s="53"/>
      <c r="N1702" s="53"/>
    </row>
    <row r="1703" spans="3:14" x14ac:dyDescent="0.25">
      <c r="C1703" s="53"/>
      <c r="F1703" s="53"/>
      <c r="G1703" s="53"/>
      <c r="J1703" s="53"/>
      <c r="K1703" s="53"/>
      <c r="N1703" s="53"/>
    </row>
    <row r="1704" spans="3:14" x14ac:dyDescent="0.25">
      <c r="C1704" s="53"/>
      <c r="F1704" s="53"/>
      <c r="G1704" s="53"/>
      <c r="J1704" s="53"/>
      <c r="K1704" s="53"/>
      <c r="N1704" s="53"/>
    </row>
    <row r="1705" spans="3:14" x14ac:dyDescent="0.25">
      <c r="C1705" s="53"/>
      <c r="F1705" s="53"/>
      <c r="G1705" s="53"/>
      <c r="J1705" s="53"/>
      <c r="K1705" s="53"/>
      <c r="N1705" s="53"/>
    </row>
    <row r="1706" spans="3:14" x14ac:dyDescent="0.25">
      <c r="C1706" s="53"/>
      <c r="F1706" s="53"/>
      <c r="G1706" s="53"/>
      <c r="J1706" s="53"/>
      <c r="K1706" s="53"/>
      <c r="N1706" s="53"/>
    </row>
    <row r="1707" spans="3:14" x14ac:dyDescent="0.25">
      <c r="C1707" s="53"/>
      <c r="F1707" s="53"/>
      <c r="G1707" s="53"/>
      <c r="J1707" s="53"/>
      <c r="K1707" s="53"/>
      <c r="N1707" s="53"/>
    </row>
    <row r="1708" spans="3:14" x14ac:dyDescent="0.25">
      <c r="C1708" s="53"/>
      <c r="F1708" s="53"/>
      <c r="G1708" s="53"/>
      <c r="J1708" s="53"/>
      <c r="K1708" s="53"/>
      <c r="N1708" s="53"/>
    </row>
    <row r="1709" spans="3:14" x14ac:dyDescent="0.25">
      <c r="C1709" s="53"/>
      <c r="F1709" s="53"/>
      <c r="G1709" s="53"/>
      <c r="J1709" s="53"/>
      <c r="K1709" s="53"/>
      <c r="N1709" s="53"/>
    </row>
    <row r="1710" spans="3:14" x14ac:dyDescent="0.25">
      <c r="C1710" s="53"/>
      <c r="F1710" s="53"/>
      <c r="G1710" s="53"/>
      <c r="J1710" s="53"/>
      <c r="K1710" s="53"/>
      <c r="N1710" s="53"/>
    </row>
    <row r="1711" spans="3:14" x14ac:dyDescent="0.25">
      <c r="C1711" s="53"/>
      <c r="F1711" s="53"/>
      <c r="G1711" s="53"/>
      <c r="J1711" s="53"/>
      <c r="K1711" s="53"/>
      <c r="N1711" s="53"/>
    </row>
    <row r="1712" spans="3:14" x14ac:dyDescent="0.25">
      <c r="C1712" s="53"/>
      <c r="F1712" s="53"/>
      <c r="G1712" s="53"/>
      <c r="J1712" s="53"/>
      <c r="K1712" s="53"/>
      <c r="N1712" s="53"/>
    </row>
    <row r="1713" spans="3:14" x14ac:dyDescent="0.25">
      <c r="C1713" s="53"/>
      <c r="F1713" s="53"/>
      <c r="G1713" s="53"/>
      <c r="J1713" s="53"/>
      <c r="K1713" s="53"/>
      <c r="N1713" s="53"/>
    </row>
    <row r="1714" spans="3:14" x14ac:dyDescent="0.25">
      <c r="C1714" s="53"/>
      <c r="F1714" s="53"/>
      <c r="G1714" s="53"/>
      <c r="J1714" s="53"/>
      <c r="K1714" s="53"/>
      <c r="N1714" s="53"/>
    </row>
    <row r="1715" spans="3:14" x14ac:dyDescent="0.25">
      <c r="C1715" s="53"/>
      <c r="F1715" s="53"/>
      <c r="G1715" s="53"/>
      <c r="J1715" s="53"/>
      <c r="K1715" s="53"/>
      <c r="N1715" s="53"/>
    </row>
    <row r="1716" spans="3:14" x14ac:dyDescent="0.25">
      <c r="C1716" s="53"/>
      <c r="F1716" s="53"/>
      <c r="G1716" s="53"/>
      <c r="J1716" s="53"/>
      <c r="K1716" s="53"/>
      <c r="N1716" s="53"/>
    </row>
    <row r="1717" spans="3:14" x14ac:dyDescent="0.25">
      <c r="C1717" s="53"/>
      <c r="F1717" s="53"/>
      <c r="G1717" s="53"/>
      <c r="J1717" s="53"/>
      <c r="K1717" s="53"/>
      <c r="N1717" s="53"/>
    </row>
    <row r="1718" spans="3:14" x14ac:dyDescent="0.25">
      <c r="C1718" s="53"/>
      <c r="F1718" s="53"/>
      <c r="G1718" s="53"/>
      <c r="J1718" s="53"/>
      <c r="K1718" s="53"/>
      <c r="N1718" s="53"/>
    </row>
    <row r="1719" spans="3:14" x14ac:dyDescent="0.25">
      <c r="C1719" s="53"/>
      <c r="F1719" s="53"/>
      <c r="G1719" s="53"/>
      <c r="J1719" s="53"/>
      <c r="K1719" s="53"/>
      <c r="N1719" s="53"/>
    </row>
    <row r="1720" spans="3:14" x14ac:dyDescent="0.25">
      <c r="C1720" s="53"/>
      <c r="F1720" s="53"/>
      <c r="G1720" s="53"/>
      <c r="J1720" s="53"/>
      <c r="K1720" s="53"/>
      <c r="N1720" s="53"/>
    </row>
    <row r="1721" spans="3:14" x14ac:dyDescent="0.25">
      <c r="C1721" s="53"/>
      <c r="F1721" s="53"/>
      <c r="G1721" s="53"/>
      <c r="J1721" s="53"/>
      <c r="K1721" s="53"/>
      <c r="N1721" s="53"/>
    </row>
    <row r="1722" spans="3:14" x14ac:dyDescent="0.25">
      <c r="C1722" s="53"/>
      <c r="F1722" s="53"/>
      <c r="G1722" s="53"/>
      <c r="J1722" s="53"/>
      <c r="K1722" s="53"/>
      <c r="N1722" s="53"/>
    </row>
    <row r="1723" spans="3:14" x14ac:dyDescent="0.25">
      <c r="C1723" s="53"/>
      <c r="F1723" s="53"/>
      <c r="G1723" s="53"/>
      <c r="J1723" s="53"/>
      <c r="K1723" s="53"/>
      <c r="N1723" s="53"/>
    </row>
    <row r="1724" spans="3:14" x14ac:dyDescent="0.25">
      <c r="C1724" s="53"/>
      <c r="F1724" s="53"/>
      <c r="G1724" s="53"/>
      <c r="J1724" s="53"/>
      <c r="K1724" s="53"/>
      <c r="N1724" s="53"/>
    </row>
    <row r="1725" spans="3:14" x14ac:dyDescent="0.25">
      <c r="C1725" s="53"/>
      <c r="F1725" s="53"/>
      <c r="G1725" s="53"/>
      <c r="J1725" s="53"/>
      <c r="K1725" s="53"/>
      <c r="N1725" s="53"/>
    </row>
    <row r="1726" spans="3:14" x14ac:dyDescent="0.25">
      <c r="C1726" s="53"/>
      <c r="F1726" s="53"/>
      <c r="G1726" s="53"/>
      <c r="J1726" s="53"/>
      <c r="K1726" s="53"/>
      <c r="N1726" s="53"/>
    </row>
    <row r="1727" spans="3:14" x14ac:dyDescent="0.25">
      <c r="C1727" s="53"/>
      <c r="F1727" s="53"/>
      <c r="G1727" s="53"/>
      <c r="J1727" s="53"/>
      <c r="K1727" s="53"/>
      <c r="N1727" s="53"/>
    </row>
    <row r="1728" spans="3:14" x14ac:dyDescent="0.25">
      <c r="C1728" s="53"/>
      <c r="F1728" s="53"/>
      <c r="G1728" s="53"/>
      <c r="J1728" s="53"/>
      <c r="K1728" s="53"/>
      <c r="N1728" s="53"/>
    </row>
    <row r="1729" spans="3:14" x14ac:dyDescent="0.25">
      <c r="C1729" s="53"/>
      <c r="F1729" s="53"/>
      <c r="G1729" s="53"/>
      <c r="J1729" s="53"/>
      <c r="K1729" s="53"/>
      <c r="N1729" s="53"/>
    </row>
    <row r="1730" spans="3:14" x14ac:dyDescent="0.25">
      <c r="C1730" s="53"/>
      <c r="F1730" s="53"/>
      <c r="G1730" s="53"/>
      <c r="J1730" s="53"/>
      <c r="K1730" s="53"/>
      <c r="N1730" s="53"/>
    </row>
    <row r="1731" spans="3:14" x14ac:dyDescent="0.25">
      <c r="C1731" s="53"/>
      <c r="F1731" s="53"/>
      <c r="G1731" s="53"/>
      <c r="J1731" s="53"/>
      <c r="K1731" s="53"/>
      <c r="N1731" s="53"/>
    </row>
    <row r="1732" spans="3:14" x14ac:dyDescent="0.25">
      <c r="C1732" s="53"/>
      <c r="F1732" s="53"/>
      <c r="G1732" s="53"/>
      <c r="J1732" s="53"/>
      <c r="K1732" s="53"/>
      <c r="N1732" s="53"/>
    </row>
    <row r="1733" spans="3:14" x14ac:dyDescent="0.25">
      <c r="C1733" s="53"/>
      <c r="F1733" s="53"/>
      <c r="G1733" s="53"/>
      <c r="J1733" s="53"/>
      <c r="K1733" s="53"/>
      <c r="N1733" s="53"/>
    </row>
    <row r="1734" spans="3:14" x14ac:dyDescent="0.25">
      <c r="C1734" s="53"/>
      <c r="F1734" s="53"/>
      <c r="G1734" s="53"/>
      <c r="J1734" s="53"/>
      <c r="K1734" s="53"/>
      <c r="N1734" s="53"/>
    </row>
    <row r="1735" spans="3:14" x14ac:dyDescent="0.25">
      <c r="C1735" s="53"/>
      <c r="F1735" s="53"/>
      <c r="G1735" s="53"/>
      <c r="J1735" s="53"/>
      <c r="K1735" s="53"/>
      <c r="N1735" s="53"/>
    </row>
    <row r="1736" spans="3:14" x14ac:dyDescent="0.25">
      <c r="C1736" s="53"/>
      <c r="F1736" s="53"/>
      <c r="G1736" s="53"/>
      <c r="J1736" s="53"/>
      <c r="K1736" s="53"/>
      <c r="N1736" s="53"/>
    </row>
    <row r="1737" spans="3:14" x14ac:dyDescent="0.25">
      <c r="C1737" s="53"/>
      <c r="F1737" s="53"/>
      <c r="G1737" s="53"/>
      <c r="J1737" s="53"/>
      <c r="K1737" s="53"/>
      <c r="N1737" s="53"/>
    </row>
    <row r="1738" spans="3:14" x14ac:dyDescent="0.25">
      <c r="C1738" s="53"/>
      <c r="F1738" s="53"/>
      <c r="G1738" s="53"/>
      <c r="J1738" s="53"/>
      <c r="K1738" s="53"/>
      <c r="N1738" s="53"/>
    </row>
    <row r="1739" spans="3:14" x14ac:dyDescent="0.25">
      <c r="C1739" s="53"/>
      <c r="F1739" s="53"/>
      <c r="G1739" s="53"/>
      <c r="J1739" s="53"/>
      <c r="K1739" s="53"/>
      <c r="N1739" s="53"/>
    </row>
    <row r="1740" spans="3:14" x14ac:dyDescent="0.25">
      <c r="C1740" s="53"/>
      <c r="F1740" s="53"/>
      <c r="G1740" s="53"/>
      <c r="J1740" s="53"/>
      <c r="K1740" s="53"/>
      <c r="N1740" s="53"/>
    </row>
    <row r="1741" spans="3:14" x14ac:dyDescent="0.25">
      <c r="C1741" s="53"/>
      <c r="F1741" s="53"/>
      <c r="G1741" s="53"/>
      <c r="J1741" s="53"/>
      <c r="K1741" s="53"/>
      <c r="N1741" s="53"/>
    </row>
    <row r="1742" spans="3:14" x14ac:dyDescent="0.25">
      <c r="C1742" s="53"/>
      <c r="F1742" s="53"/>
      <c r="G1742" s="53"/>
      <c r="J1742" s="53"/>
      <c r="K1742" s="53"/>
      <c r="N1742" s="53"/>
    </row>
    <row r="1743" spans="3:14" x14ac:dyDescent="0.25">
      <c r="C1743" s="53"/>
      <c r="F1743" s="53"/>
      <c r="G1743" s="53"/>
      <c r="J1743" s="53"/>
      <c r="K1743" s="53"/>
      <c r="N1743" s="53"/>
    </row>
    <row r="1744" spans="3:14" x14ac:dyDescent="0.25">
      <c r="C1744" s="53"/>
      <c r="F1744" s="53"/>
      <c r="G1744" s="53"/>
      <c r="J1744" s="53"/>
      <c r="K1744" s="53"/>
      <c r="N1744" s="53"/>
    </row>
    <row r="1745" spans="3:14" x14ac:dyDescent="0.25">
      <c r="C1745" s="53"/>
      <c r="F1745" s="53"/>
      <c r="G1745" s="53"/>
      <c r="J1745" s="53"/>
      <c r="K1745" s="53"/>
      <c r="N1745" s="53"/>
    </row>
    <row r="1746" spans="3:14" x14ac:dyDescent="0.25">
      <c r="C1746" s="53"/>
      <c r="F1746" s="53"/>
      <c r="G1746" s="53"/>
      <c r="J1746" s="53"/>
      <c r="K1746" s="53"/>
      <c r="N1746" s="53"/>
    </row>
    <row r="1747" spans="3:14" x14ac:dyDescent="0.25">
      <c r="C1747" s="53"/>
      <c r="F1747" s="53"/>
      <c r="G1747" s="53"/>
      <c r="J1747" s="53"/>
      <c r="K1747" s="53"/>
      <c r="N1747" s="53"/>
    </row>
    <row r="1748" spans="3:14" x14ac:dyDescent="0.25">
      <c r="C1748" s="53"/>
      <c r="F1748" s="53"/>
      <c r="G1748" s="53"/>
      <c r="J1748" s="53"/>
      <c r="K1748" s="53"/>
      <c r="N1748" s="53"/>
    </row>
    <row r="1749" spans="3:14" x14ac:dyDescent="0.25">
      <c r="C1749" s="53"/>
      <c r="F1749" s="53"/>
      <c r="G1749" s="53"/>
      <c r="J1749" s="53"/>
      <c r="K1749" s="53"/>
      <c r="N1749" s="53"/>
    </row>
    <row r="1750" spans="3:14" x14ac:dyDescent="0.25">
      <c r="C1750" s="53"/>
      <c r="F1750" s="53"/>
      <c r="G1750" s="53"/>
      <c r="J1750" s="53"/>
      <c r="K1750" s="53"/>
      <c r="N1750" s="53"/>
    </row>
    <row r="1751" spans="3:14" x14ac:dyDescent="0.25">
      <c r="C1751" s="53"/>
      <c r="F1751" s="53"/>
      <c r="G1751" s="53"/>
      <c r="J1751" s="53"/>
      <c r="K1751" s="53"/>
      <c r="N1751" s="53"/>
    </row>
    <row r="1752" spans="3:14" x14ac:dyDescent="0.25">
      <c r="C1752" s="53"/>
      <c r="F1752" s="53"/>
      <c r="G1752" s="53"/>
      <c r="J1752" s="53"/>
      <c r="K1752" s="53"/>
      <c r="N1752" s="53"/>
    </row>
    <row r="1753" spans="3:14" x14ac:dyDescent="0.25">
      <c r="C1753" s="53"/>
      <c r="F1753" s="53"/>
      <c r="G1753" s="53"/>
      <c r="J1753" s="53"/>
      <c r="K1753" s="53"/>
      <c r="N1753" s="53"/>
    </row>
    <row r="1754" spans="3:14" x14ac:dyDescent="0.25">
      <c r="C1754" s="53"/>
      <c r="F1754" s="53"/>
      <c r="G1754" s="53"/>
      <c r="J1754" s="53"/>
      <c r="K1754" s="53"/>
      <c r="N1754" s="53"/>
    </row>
    <row r="1755" spans="3:14" x14ac:dyDescent="0.25">
      <c r="C1755" s="53"/>
      <c r="F1755" s="53"/>
      <c r="G1755" s="53"/>
      <c r="J1755" s="53"/>
      <c r="K1755" s="53"/>
      <c r="N1755" s="53"/>
    </row>
    <row r="1756" spans="3:14" x14ac:dyDescent="0.25">
      <c r="C1756" s="53"/>
      <c r="F1756" s="53"/>
      <c r="G1756" s="53"/>
      <c r="J1756" s="53"/>
      <c r="K1756" s="53"/>
      <c r="N1756" s="53"/>
    </row>
    <row r="1757" spans="3:14" x14ac:dyDescent="0.25">
      <c r="C1757" s="53"/>
      <c r="F1757" s="53"/>
      <c r="G1757" s="53"/>
      <c r="J1757" s="53"/>
      <c r="K1757" s="53"/>
      <c r="N1757" s="53"/>
    </row>
    <row r="1758" spans="3:14" x14ac:dyDescent="0.25">
      <c r="C1758" s="53"/>
      <c r="F1758" s="53"/>
      <c r="G1758" s="53"/>
      <c r="J1758" s="53"/>
      <c r="K1758" s="53"/>
      <c r="N1758" s="53"/>
    </row>
    <row r="1759" spans="3:14" x14ac:dyDescent="0.25">
      <c r="C1759" s="53"/>
      <c r="F1759" s="53"/>
      <c r="G1759" s="53"/>
      <c r="J1759" s="53"/>
      <c r="K1759" s="53"/>
      <c r="N1759" s="53"/>
    </row>
    <row r="1760" spans="3:14" x14ac:dyDescent="0.25">
      <c r="C1760" s="53"/>
      <c r="F1760" s="53"/>
      <c r="G1760" s="53"/>
      <c r="J1760" s="53"/>
      <c r="K1760" s="53"/>
      <c r="N1760" s="53"/>
    </row>
    <row r="1761" spans="3:14" x14ac:dyDescent="0.25">
      <c r="C1761" s="53"/>
      <c r="F1761" s="53"/>
      <c r="G1761" s="53"/>
      <c r="J1761" s="53"/>
      <c r="K1761" s="53"/>
      <c r="N1761" s="53"/>
    </row>
    <row r="1762" spans="3:14" x14ac:dyDescent="0.25">
      <c r="C1762" s="53"/>
      <c r="F1762" s="53"/>
      <c r="G1762" s="53"/>
      <c r="J1762" s="53"/>
      <c r="K1762" s="53"/>
      <c r="N1762" s="53"/>
    </row>
    <row r="1763" spans="3:14" x14ac:dyDescent="0.25">
      <c r="C1763" s="53"/>
      <c r="F1763" s="53"/>
      <c r="G1763" s="53"/>
      <c r="J1763" s="53"/>
      <c r="K1763" s="53"/>
      <c r="N1763" s="53"/>
    </row>
    <row r="1764" spans="3:14" x14ac:dyDescent="0.25">
      <c r="C1764" s="53"/>
      <c r="F1764" s="53"/>
      <c r="G1764" s="53"/>
      <c r="J1764" s="53"/>
      <c r="K1764" s="53"/>
      <c r="N1764" s="53"/>
    </row>
    <row r="1765" spans="3:14" x14ac:dyDescent="0.25">
      <c r="C1765" s="53"/>
      <c r="F1765" s="53"/>
      <c r="G1765" s="53"/>
      <c r="J1765" s="53"/>
      <c r="K1765" s="53"/>
      <c r="N1765" s="53"/>
    </row>
    <row r="1766" spans="3:14" x14ac:dyDescent="0.25">
      <c r="C1766" s="53"/>
      <c r="F1766" s="53"/>
      <c r="G1766" s="53"/>
      <c r="J1766" s="53"/>
      <c r="K1766" s="53"/>
      <c r="N1766" s="53"/>
    </row>
    <row r="1767" spans="3:14" x14ac:dyDescent="0.25">
      <c r="C1767" s="53"/>
      <c r="F1767" s="53"/>
      <c r="G1767" s="53"/>
      <c r="J1767" s="53"/>
      <c r="K1767" s="53"/>
      <c r="N1767" s="53"/>
    </row>
    <row r="1768" spans="3:14" x14ac:dyDescent="0.25">
      <c r="C1768" s="53"/>
      <c r="F1768" s="53"/>
      <c r="G1768" s="53"/>
      <c r="J1768" s="53"/>
      <c r="K1768" s="53"/>
      <c r="N1768" s="53"/>
    </row>
    <row r="1769" spans="3:14" x14ac:dyDescent="0.25">
      <c r="C1769" s="53"/>
      <c r="F1769" s="53"/>
      <c r="G1769" s="53"/>
      <c r="J1769" s="53"/>
      <c r="K1769" s="53"/>
      <c r="N1769" s="53"/>
    </row>
    <row r="1770" spans="3:14" x14ac:dyDescent="0.25">
      <c r="C1770" s="53"/>
      <c r="F1770" s="53"/>
      <c r="G1770" s="53"/>
      <c r="J1770" s="53"/>
      <c r="K1770" s="53"/>
      <c r="N1770" s="53"/>
    </row>
    <row r="1771" spans="3:14" x14ac:dyDescent="0.25">
      <c r="C1771" s="53"/>
      <c r="F1771" s="53"/>
      <c r="G1771" s="53"/>
      <c r="J1771" s="53"/>
      <c r="K1771" s="53"/>
      <c r="N1771" s="53"/>
    </row>
    <row r="1772" spans="3:14" x14ac:dyDescent="0.25">
      <c r="C1772" s="53"/>
      <c r="F1772" s="53"/>
      <c r="G1772" s="53"/>
      <c r="J1772" s="53"/>
      <c r="K1772" s="53"/>
      <c r="N1772" s="53"/>
    </row>
    <row r="1773" spans="3:14" x14ac:dyDescent="0.25">
      <c r="C1773" s="53"/>
      <c r="F1773" s="53"/>
      <c r="G1773" s="53"/>
      <c r="J1773" s="53"/>
      <c r="K1773" s="53"/>
      <c r="N1773" s="53"/>
    </row>
    <row r="1774" spans="3:14" x14ac:dyDescent="0.25">
      <c r="C1774" s="53"/>
      <c r="F1774" s="53"/>
      <c r="G1774" s="53"/>
      <c r="J1774" s="53"/>
      <c r="K1774" s="53"/>
      <c r="N1774" s="53"/>
    </row>
    <row r="1775" spans="3:14" x14ac:dyDescent="0.25">
      <c r="C1775" s="53"/>
      <c r="F1775" s="53"/>
      <c r="G1775" s="53"/>
      <c r="J1775" s="53"/>
      <c r="K1775" s="53"/>
      <c r="N1775" s="53"/>
    </row>
    <row r="1776" spans="3:14" x14ac:dyDescent="0.25">
      <c r="C1776" s="53"/>
      <c r="F1776" s="53"/>
      <c r="G1776" s="53"/>
      <c r="J1776" s="53"/>
      <c r="K1776" s="53"/>
      <c r="N1776" s="53"/>
    </row>
    <row r="1777" spans="3:14" x14ac:dyDescent="0.25">
      <c r="C1777" s="53"/>
      <c r="F1777" s="53"/>
      <c r="G1777" s="53"/>
      <c r="J1777" s="53"/>
      <c r="K1777" s="53"/>
      <c r="N1777" s="53"/>
    </row>
    <row r="1778" spans="3:14" x14ac:dyDescent="0.25">
      <c r="C1778" s="53"/>
      <c r="F1778" s="53"/>
      <c r="G1778" s="53"/>
      <c r="J1778" s="53"/>
      <c r="K1778" s="53"/>
      <c r="N1778" s="53"/>
    </row>
    <row r="1779" spans="3:14" x14ac:dyDescent="0.25">
      <c r="C1779" s="53"/>
      <c r="F1779" s="53"/>
      <c r="G1779" s="53"/>
      <c r="J1779" s="53"/>
      <c r="K1779" s="53"/>
      <c r="N1779" s="53"/>
    </row>
    <row r="1780" spans="3:14" x14ac:dyDescent="0.25">
      <c r="C1780" s="53"/>
      <c r="F1780" s="53"/>
      <c r="G1780" s="53"/>
      <c r="J1780" s="53"/>
      <c r="K1780" s="53"/>
      <c r="N1780" s="53"/>
    </row>
    <row r="1781" spans="3:14" x14ac:dyDescent="0.25">
      <c r="C1781" s="53"/>
      <c r="F1781" s="53"/>
      <c r="G1781" s="53"/>
      <c r="J1781" s="53"/>
      <c r="K1781" s="53"/>
      <c r="N1781" s="53"/>
    </row>
    <row r="1782" spans="3:14" x14ac:dyDescent="0.25">
      <c r="C1782" s="53"/>
      <c r="F1782" s="53"/>
      <c r="G1782" s="53"/>
      <c r="J1782" s="53"/>
      <c r="K1782" s="53"/>
      <c r="N1782" s="53"/>
    </row>
    <row r="1783" spans="3:14" x14ac:dyDescent="0.25">
      <c r="C1783" s="53"/>
      <c r="F1783" s="53"/>
      <c r="G1783" s="53"/>
      <c r="J1783" s="53"/>
      <c r="K1783" s="53"/>
      <c r="N1783" s="53"/>
    </row>
    <row r="1784" spans="3:14" x14ac:dyDescent="0.25">
      <c r="C1784" s="53"/>
      <c r="F1784" s="53"/>
      <c r="G1784" s="53"/>
      <c r="J1784" s="53"/>
      <c r="K1784" s="53"/>
      <c r="N1784" s="53"/>
    </row>
    <row r="1785" spans="3:14" x14ac:dyDescent="0.25">
      <c r="C1785" s="53"/>
      <c r="F1785" s="53"/>
      <c r="G1785" s="53"/>
      <c r="J1785" s="53"/>
      <c r="K1785" s="53"/>
      <c r="N1785" s="53"/>
    </row>
    <row r="1786" spans="3:14" x14ac:dyDescent="0.25">
      <c r="C1786" s="53"/>
      <c r="F1786" s="53"/>
      <c r="G1786" s="53"/>
      <c r="J1786" s="53"/>
      <c r="K1786" s="53"/>
      <c r="N1786" s="53"/>
    </row>
    <row r="1787" spans="3:14" x14ac:dyDescent="0.25">
      <c r="C1787" s="53"/>
      <c r="F1787" s="53"/>
      <c r="G1787" s="53"/>
      <c r="J1787" s="53"/>
      <c r="K1787" s="53"/>
      <c r="N1787" s="53"/>
    </row>
    <row r="1788" spans="3:14" x14ac:dyDescent="0.25">
      <c r="C1788" s="53"/>
      <c r="F1788" s="53"/>
      <c r="G1788" s="53"/>
      <c r="J1788" s="53"/>
      <c r="K1788" s="53"/>
      <c r="N1788" s="53"/>
    </row>
    <row r="1789" spans="3:14" x14ac:dyDescent="0.25">
      <c r="C1789" s="53"/>
      <c r="F1789" s="53"/>
      <c r="G1789" s="53"/>
      <c r="J1789" s="53"/>
      <c r="K1789" s="53"/>
      <c r="N1789" s="53"/>
    </row>
    <row r="1790" spans="3:14" x14ac:dyDescent="0.25">
      <c r="C1790" s="53"/>
      <c r="F1790" s="53"/>
      <c r="G1790" s="53"/>
      <c r="J1790" s="53"/>
      <c r="K1790" s="53"/>
      <c r="N1790" s="53"/>
    </row>
    <row r="1791" spans="3:14" x14ac:dyDescent="0.25">
      <c r="C1791" s="53"/>
      <c r="F1791" s="53"/>
      <c r="G1791" s="53"/>
      <c r="J1791" s="53"/>
      <c r="K1791" s="53"/>
      <c r="N1791" s="53"/>
    </row>
    <row r="1792" spans="3:14" x14ac:dyDescent="0.25">
      <c r="C1792" s="53"/>
      <c r="F1792" s="53"/>
      <c r="G1792" s="53"/>
      <c r="J1792" s="53"/>
      <c r="K1792" s="53"/>
      <c r="N1792" s="53"/>
    </row>
    <row r="1793" spans="3:14" x14ac:dyDescent="0.25">
      <c r="C1793" s="53"/>
      <c r="F1793" s="53"/>
      <c r="G1793" s="53"/>
      <c r="J1793" s="53"/>
      <c r="K1793" s="53"/>
      <c r="N1793" s="53"/>
    </row>
    <row r="1794" spans="3:14" x14ac:dyDescent="0.25">
      <c r="C1794" s="53"/>
      <c r="F1794" s="53"/>
      <c r="G1794" s="53"/>
      <c r="J1794" s="53"/>
      <c r="K1794" s="53"/>
      <c r="N1794" s="53"/>
    </row>
    <row r="1795" spans="3:14" x14ac:dyDescent="0.25">
      <c r="C1795" s="53"/>
      <c r="F1795" s="53"/>
      <c r="G1795" s="53"/>
      <c r="J1795" s="53"/>
      <c r="K1795" s="53"/>
      <c r="N1795" s="53"/>
    </row>
    <row r="1796" spans="3:14" x14ac:dyDescent="0.25">
      <c r="C1796" s="53"/>
      <c r="F1796" s="53"/>
      <c r="G1796" s="53"/>
      <c r="J1796" s="53"/>
      <c r="K1796" s="53"/>
      <c r="N1796" s="53"/>
    </row>
    <row r="1797" spans="3:14" x14ac:dyDescent="0.25">
      <c r="C1797" s="53"/>
      <c r="F1797" s="53"/>
      <c r="G1797" s="53"/>
      <c r="J1797" s="53"/>
      <c r="K1797" s="53"/>
      <c r="N1797" s="53"/>
    </row>
    <row r="1798" spans="3:14" x14ac:dyDescent="0.25">
      <c r="C1798" s="53"/>
      <c r="F1798" s="53"/>
      <c r="G1798" s="53"/>
      <c r="J1798" s="53"/>
      <c r="K1798" s="53"/>
      <c r="N1798" s="53"/>
    </row>
    <row r="1799" spans="3:14" x14ac:dyDescent="0.25">
      <c r="C1799" s="53"/>
      <c r="F1799" s="53"/>
      <c r="G1799" s="53"/>
      <c r="J1799" s="53"/>
      <c r="K1799" s="53"/>
      <c r="N1799" s="53"/>
    </row>
    <row r="1800" spans="3:14" x14ac:dyDescent="0.25">
      <c r="C1800" s="53"/>
      <c r="F1800" s="53"/>
      <c r="G1800" s="53"/>
      <c r="J1800" s="53"/>
      <c r="K1800" s="53"/>
      <c r="N1800" s="53"/>
    </row>
    <row r="1801" spans="3:14" x14ac:dyDescent="0.25">
      <c r="C1801" s="53"/>
      <c r="F1801" s="53"/>
      <c r="G1801" s="53"/>
      <c r="J1801" s="53"/>
      <c r="K1801" s="53"/>
      <c r="N1801" s="53"/>
    </row>
    <row r="1802" spans="3:14" x14ac:dyDescent="0.25">
      <c r="C1802" s="53"/>
      <c r="F1802" s="53"/>
      <c r="G1802" s="53"/>
      <c r="J1802" s="53"/>
      <c r="K1802" s="53"/>
      <c r="N1802" s="53"/>
    </row>
    <row r="1803" spans="3:14" x14ac:dyDescent="0.25">
      <c r="C1803" s="53"/>
      <c r="F1803" s="53"/>
      <c r="G1803" s="53"/>
      <c r="J1803" s="53"/>
      <c r="K1803" s="53"/>
      <c r="N1803" s="53"/>
    </row>
    <row r="1804" spans="3:14" x14ac:dyDescent="0.25">
      <c r="C1804" s="53"/>
      <c r="F1804" s="53"/>
      <c r="G1804" s="53"/>
      <c r="J1804" s="53"/>
      <c r="K1804" s="53"/>
      <c r="N1804" s="53"/>
    </row>
    <row r="1805" spans="3:14" x14ac:dyDescent="0.25">
      <c r="C1805" s="53"/>
      <c r="F1805" s="53"/>
      <c r="G1805" s="53"/>
      <c r="J1805" s="53"/>
      <c r="K1805" s="53"/>
      <c r="N1805" s="53"/>
    </row>
    <row r="1806" spans="3:14" x14ac:dyDescent="0.25">
      <c r="C1806" s="53"/>
      <c r="F1806" s="53"/>
      <c r="G1806" s="53"/>
      <c r="J1806" s="53"/>
      <c r="K1806" s="53"/>
      <c r="N1806" s="53"/>
    </row>
    <row r="1807" spans="3:14" x14ac:dyDescent="0.25">
      <c r="C1807" s="53"/>
      <c r="F1807" s="53"/>
      <c r="G1807" s="53"/>
      <c r="J1807" s="53"/>
      <c r="K1807" s="53"/>
      <c r="N1807" s="53"/>
    </row>
    <row r="1808" spans="3:14" x14ac:dyDescent="0.25">
      <c r="C1808" s="53"/>
      <c r="F1808" s="53"/>
      <c r="G1808" s="53"/>
      <c r="J1808" s="53"/>
      <c r="K1808" s="53"/>
      <c r="N1808" s="53"/>
    </row>
    <row r="1809" spans="3:14" x14ac:dyDescent="0.25">
      <c r="C1809" s="53"/>
      <c r="F1809" s="53"/>
      <c r="G1809" s="53"/>
      <c r="J1809" s="53"/>
      <c r="K1809" s="53"/>
      <c r="N1809" s="53"/>
    </row>
    <row r="1810" spans="3:14" x14ac:dyDescent="0.25">
      <c r="C1810" s="53"/>
      <c r="F1810" s="53"/>
      <c r="G1810" s="53"/>
      <c r="J1810" s="53"/>
      <c r="K1810" s="53"/>
      <c r="N1810" s="53"/>
    </row>
    <row r="1811" spans="3:14" x14ac:dyDescent="0.25">
      <c r="C1811" s="53"/>
      <c r="F1811" s="53"/>
      <c r="G1811" s="53"/>
      <c r="J1811" s="53"/>
      <c r="K1811" s="53"/>
      <c r="N1811" s="53"/>
    </row>
    <row r="1812" spans="3:14" x14ac:dyDescent="0.25">
      <c r="C1812" s="53"/>
      <c r="F1812" s="53"/>
      <c r="G1812" s="53"/>
      <c r="J1812" s="53"/>
      <c r="K1812" s="53"/>
      <c r="N1812" s="53"/>
    </row>
    <row r="1813" spans="3:14" x14ac:dyDescent="0.25">
      <c r="C1813" s="53"/>
      <c r="F1813" s="53"/>
      <c r="G1813" s="53"/>
      <c r="J1813" s="53"/>
      <c r="K1813" s="53"/>
      <c r="N1813" s="53"/>
    </row>
    <row r="1814" spans="3:14" x14ac:dyDescent="0.25">
      <c r="C1814" s="53"/>
      <c r="F1814" s="53"/>
      <c r="G1814" s="53"/>
      <c r="J1814" s="53"/>
      <c r="K1814" s="53"/>
      <c r="N1814" s="53"/>
    </row>
    <row r="1815" spans="3:14" x14ac:dyDescent="0.25">
      <c r="C1815" s="53"/>
      <c r="F1815" s="53"/>
      <c r="G1815" s="53"/>
      <c r="J1815" s="53"/>
      <c r="K1815" s="53"/>
      <c r="N1815" s="53"/>
    </row>
    <row r="1816" spans="3:14" x14ac:dyDescent="0.25">
      <c r="C1816" s="53"/>
      <c r="F1816" s="53"/>
      <c r="G1816" s="53"/>
      <c r="J1816" s="53"/>
      <c r="K1816" s="53"/>
      <c r="N1816" s="53"/>
    </row>
    <row r="1817" spans="3:14" x14ac:dyDescent="0.25">
      <c r="C1817" s="53"/>
      <c r="F1817" s="53"/>
      <c r="G1817" s="53"/>
      <c r="J1817" s="53"/>
      <c r="K1817" s="53"/>
      <c r="N1817" s="53"/>
    </row>
    <row r="1818" spans="3:14" x14ac:dyDescent="0.25">
      <c r="C1818" s="53"/>
      <c r="F1818" s="53"/>
      <c r="G1818" s="53"/>
      <c r="J1818" s="53"/>
      <c r="K1818" s="53"/>
      <c r="N1818" s="53"/>
    </row>
    <row r="1819" spans="3:14" x14ac:dyDescent="0.25">
      <c r="C1819" s="53"/>
      <c r="F1819" s="53"/>
      <c r="G1819" s="53"/>
      <c r="J1819" s="53"/>
      <c r="K1819" s="53"/>
      <c r="N1819" s="53"/>
    </row>
    <row r="1820" spans="3:14" x14ac:dyDescent="0.25">
      <c r="C1820" s="53"/>
      <c r="F1820" s="53"/>
      <c r="G1820" s="53"/>
      <c r="J1820" s="53"/>
      <c r="K1820" s="53"/>
      <c r="N1820" s="53"/>
    </row>
    <row r="1821" spans="3:14" x14ac:dyDescent="0.25">
      <c r="C1821" s="53"/>
      <c r="F1821" s="53"/>
      <c r="G1821" s="53"/>
      <c r="J1821" s="53"/>
      <c r="K1821" s="53"/>
      <c r="N1821" s="53"/>
    </row>
    <row r="1822" spans="3:14" x14ac:dyDescent="0.25">
      <c r="C1822" s="53"/>
      <c r="F1822" s="53"/>
      <c r="G1822" s="53"/>
      <c r="J1822" s="53"/>
      <c r="K1822" s="53"/>
      <c r="N1822" s="53"/>
    </row>
    <row r="1823" spans="3:14" x14ac:dyDescent="0.25">
      <c r="C1823" s="53"/>
      <c r="F1823" s="53"/>
      <c r="G1823" s="53"/>
      <c r="J1823" s="53"/>
      <c r="K1823" s="53"/>
      <c r="N1823" s="53"/>
    </row>
    <row r="1824" spans="3:14" x14ac:dyDescent="0.25">
      <c r="C1824" s="53"/>
      <c r="F1824" s="53"/>
      <c r="G1824" s="53"/>
      <c r="J1824" s="53"/>
      <c r="K1824" s="53"/>
      <c r="N1824" s="53"/>
    </row>
    <row r="1825" spans="3:14" x14ac:dyDescent="0.25">
      <c r="C1825" s="53"/>
      <c r="F1825" s="53"/>
      <c r="G1825" s="53"/>
      <c r="J1825" s="53"/>
      <c r="K1825" s="53"/>
      <c r="N1825" s="53"/>
    </row>
    <row r="1826" spans="3:14" x14ac:dyDescent="0.25">
      <c r="C1826" s="53"/>
      <c r="F1826" s="53"/>
      <c r="G1826" s="53"/>
      <c r="J1826" s="53"/>
      <c r="K1826" s="53"/>
      <c r="N1826" s="53"/>
    </row>
    <row r="1827" spans="3:14" x14ac:dyDescent="0.25">
      <c r="C1827" s="53"/>
      <c r="F1827" s="53"/>
      <c r="G1827" s="53"/>
      <c r="J1827" s="53"/>
      <c r="K1827" s="53"/>
      <c r="N1827" s="53"/>
    </row>
    <row r="1828" spans="3:14" x14ac:dyDescent="0.25">
      <c r="C1828" s="53"/>
      <c r="F1828" s="53"/>
      <c r="G1828" s="53"/>
      <c r="J1828" s="53"/>
      <c r="K1828" s="53"/>
      <c r="N1828" s="53"/>
    </row>
    <row r="1829" spans="3:14" x14ac:dyDescent="0.25">
      <c r="C1829" s="53"/>
      <c r="F1829" s="53"/>
      <c r="G1829" s="53"/>
      <c r="J1829" s="53"/>
      <c r="K1829" s="53"/>
      <c r="N1829" s="53"/>
    </row>
    <row r="1830" spans="3:14" x14ac:dyDescent="0.25">
      <c r="C1830" s="53"/>
      <c r="F1830" s="53"/>
      <c r="G1830" s="53"/>
      <c r="J1830" s="53"/>
      <c r="K1830" s="53"/>
      <c r="N1830" s="53"/>
    </row>
    <row r="1831" spans="3:14" x14ac:dyDescent="0.25">
      <c r="C1831" s="53"/>
      <c r="F1831" s="53"/>
      <c r="G1831" s="53"/>
      <c r="J1831" s="53"/>
      <c r="K1831" s="53"/>
      <c r="N1831" s="53"/>
    </row>
    <row r="1832" spans="3:14" x14ac:dyDescent="0.25">
      <c r="C1832" s="53"/>
      <c r="F1832" s="53"/>
      <c r="G1832" s="53"/>
      <c r="J1832" s="53"/>
      <c r="K1832" s="53"/>
      <c r="N1832" s="53"/>
    </row>
    <row r="1833" spans="3:14" x14ac:dyDescent="0.25">
      <c r="C1833" s="53"/>
      <c r="F1833" s="53"/>
      <c r="G1833" s="53"/>
      <c r="J1833" s="53"/>
      <c r="K1833" s="53"/>
      <c r="N1833" s="53"/>
    </row>
    <row r="1834" spans="3:14" x14ac:dyDescent="0.25">
      <c r="C1834" s="53"/>
      <c r="F1834" s="53"/>
      <c r="G1834" s="53"/>
      <c r="J1834" s="53"/>
      <c r="K1834" s="53"/>
      <c r="N1834" s="53"/>
    </row>
    <row r="1835" spans="3:14" x14ac:dyDescent="0.25">
      <c r="C1835" s="53"/>
      <c r="F1835" s="53"/>
      <c r="G1835" s="53"/>
      <c r="J1835" s="53"/>
      <c r="K1835" s="53"/>
      <c r="N1835" s="53"/>
    </row>
    <row r="1836" spans="3:14" x14ac:dyDescent="0.25">
      <c r="C1836" s="53"/>
      <c r="F1836" s="53"/>
      <c r="G1836" s="53"/>
      <c r="J1836" s="53"/>
      <c r="K1836" s="53"/>
      <c r="N1836" s="53"/>
    </row>
    <row r="1837" spans="3:14" x14ac:dyDescent="0.25">
      <c r="C1837" s="53"/>
      <c r="F1837" s="53"/>
      <c r="G1837" s="53"/>
      <c r="J1837" s="53"/>
      <c r="K1837" s="53"/>
      <c r="N1837" s="53"/>
    </row>
    <row r="1838" spans="3:14" x14ac:dyDescent="0.25">
      <c r="C1838" s="53"/>
      <c r="F1838" s="53"/>
      <c r="G1838" s="53"/>
      <c r="J1838" s="53"/>
      <c r="K1838" s="53"/>
      <c r="N1838" s="53"/>
    </row>
    <row r="1839" spans="3:14" x14ac:dyDescent="0.25">
      <c r="C1839" s="53"/>
      <c r="F1839" s="53"/>
      <c r="G1839" s="53"/>
      <c r="J1839" s="53"/>
      <c r="K1839" s="53"/>
      <c r="N1839" s="53"/>
    </row>
    <row r="1840" spans="3:14" x14ac:dyDescent="0.25">
      <c r="C1840" s="53"/>
      <c r="F1840" s="53"/>
      <c r="G1840" s="53"/>
      <c r="J1840" s="53"/>
      <c r="K1840" s="53"/>
      <c r="N1840" s="53"/>
    </row>
    <row r="1841" spans="3:14" x14ac:dyDescent="0.25">
      <c r="C1841" s="53"/>
      <c r="F1841" s="53"/>
      <c r="G1841" s="53"/>
      <c r="J1841" s="53"/>
      <c r="K1841" s="53"/>
      <c r="N1841" s="53"/>
    </row>
    <row r="1842" spans="3:14" x14ac:dyDescent="0.25">
      <c r="C1842" s="53"/>
      <c r="F1842" s="53"/>
      <c r="G1842" s="53"/>
      <c r="J1842" s="53"/>
      <c r="K1842" s="53"/>
      <c r="N1842" s="53"/>
    </row>
    <row r="1843" spans="3:14" x14ac:dyDescent="0.25">
      <c r="C1843" s="53"/>
      <c r="F1843" s="53"/>
      <c r="G1843" s="53"/>
      <c r="J1843" s="53"/>
      <c r="K1843" s="53"/>
      <c r="N1843" s="53"/>
    </row>
    <row r="1844" spans="3:14" x14ac:dyDescent="0.25">
      <c r="C1844" s="53"/>
      <c r="F1844" s="53"/>
      <c r="G1844" s="53"/>
      <c r="J1844" s="53"/>
      <c r="K1844" s="53"/>
      <c r="N1844" s="53"/>
    </row>
    <row r="1845" spans="3:14" x14ac:dyDescent="0.25">
      <c r="C1845" s="53"/>
      <c r="F1845" s="53"/>
      <c r="G1845" s="53"/>
      <c r="J1845" s="53"/>
      <c r="K1845" s="53"/>
      <c r="N1845" s="53"/>
    </row>
    <row r="1846" spans="3:14" x14ac:dyDescent="0.25">
      <c r="C1846" s="53"/>
      <c r="F1846" s="53"/>
      <c r="G1846" s="53"/>
      <c r="J1846" s="53"/>
      <c r="K1846" s="53"/>
      <c r="N1846" s="53"/>
    </row>
    <row r="1847" spans="3:14" x14ac:dyDescent="0.25">
      <c r="C1847" s="53"/>
      <c r="F1847" s="53"/>
      <c r="G1847" s="53"/>
      <c r="J1847" s="53"/>
      <c r="K1847" s="53"/>
      <c r="N1847" s="53"/>
    </row>
    <row r="1848" spans="3:14" x14ac:dyDescent="0.25">
      <c r="C1848" s="53"/>
      <c r="F1848" s="53"/>
      <c r="G1848" s="53"/>
      <c r="J1848" s="53"/>
      <c r="K1848" s="53"/>
      <c r="N1848" s="53"/>
    </row>
    <row r="1849" spans="3:14" x14ac:dyDescent="0.25">
      <c r="C1849" s="53"/>
      <c r="F1849" s="53"/>
      <c r="G1849" s="53"/>
      <c r="J1849" s="53"/>
      <c r="K1849" s="53"/>
      <c r="N1849" s="53"/>
    </row>
    <row r="1850" spans="3:14" x14ac:dyDescent="0.25">
      <c r="C1850" s="53"/>
      <c r="F1850" s="53"/>
      <c r="G1850" s="53"/>
      <c r="J1850" s="53"/>
      <c r="K1850" s="53"/>
      <c r="N1850" s="53"/>
    </row>
    <row r="1851" spans="3:14" x14ac:dyDescent="0.25">
      <c r="C1851" s="53"/>
      <c r="F1851" s="53"/>
      <c r="G1851" s="53"/>
      <c r="J1851" s="53"/>
      <c r="K1851" s="53"/>
      <c r="N1851" s="53"/>
    </row>
    <row r="1852" spans="3:14" x14ac:dyDescent="0.25">
      <c r="C1852" s="53"/>
      <c r="F1852" s="53"/>
      <c r="G1852" s="53"/>
      <c r="J1852" s="53"/>
      <c r="K1852" s="53"/>
      <c r="N1852" s="53"/>
    </row>
    <row r="1853" spans="3:14" x14ac:dyDescent="0.25">
      <c r="C1853" s="53"/>
      <c r="F1853" s="53"/>
      <c r="G1853" s="53"/>
      <c r="J1853" s="53"/>
      <c r="K1853" s="53"/>
      <c r="N1853" s="53"/>
    </row>
    <row r="1854" spans="3:14" x14ac:dyDescent="0.25">
      <c r="C1854" s="53"/>
      <c r="F1854" s="53"/>
      <c r="G1854" s="53"/>
      <c r="J1854" s="53"/>
      <c r="K1854" s="53"/>
      <c r="N1854" s="53"/>
    </row>
    <row r="1855" spans="3:14" x14ac:dyDescent="0.25">
      <c r="C1855" s="53"/>
      <c r="F1855" s="53"/>
      <c r="G1855" s="53"/>
      <c r="J1855" s="53"/>
      <c r="K1855" s="53"/>
      <c r="N1855" s="53"/>
    </row>
    <row r="1856" spans="3:14" x14ac:dyDescent="0.25">
      <c r="C1856" s="53"/>
      <c r="F1856" s="53"/>
      <c r="G1856" s="53"/>
      <c r="J1856" s="53"/>
      <c r="K1856" s="53"/>
      <c r="N1856" s="53"/>
    </row>
    <row r="1857" spans="3:14" x14ac:dyDescent="0.25">
      <c r="C1857" s="53"/>
      <c r="F1857" s="53"/>
      <c r="G1857" s="53"/>
      <c r="J1857" s="53"/>
      <c r="K1857" s="53"/>
      <c r="N1857" s="53"/>
    </row>
    <row r="1858" spans="3:14" x14ac:dyDescent="0.25">
      <c r="C1858" s="53"/>
      <c r="F1858" s="53"/>
      <c r="G1858" s="53"/>
      <c r="J1858" s="53"/>
      <c r="K1858" s="53"/>
      <c r="N1858" s="53"/>
    </row>
    <row r="1859" spans="3:14" x14ac:dyDescent="0.25">
      <c r="C1859" s="53"/>
      <c r="F1859" s="53"/>
      <c r="G1859" s="53"/>
      <c r="J1859" s="53"/>
      <c r="K1859" s="53"/>
      <c r="N1859" s="53"/>
    </row>
    <row r="1860" spans="3:14" x14ac:dyDescent="0.25">
      <c r="C1860" s="53"/>
      <c r="F1860" s="53"/>
      <c r="G1860" s="53"/>
      <c r="J1860" s="53"/>
      <c r="K1860" s="53"/>
      <c r="N1860" s="53"/>
    </row>
    <row r="1861" spans="3:14" x14ac:dyDescent="0.25">
      <c r="C1861" s="53"/>
      <c r="F1861" s="53"/>
      <c r="G1861" s="53"/>
      <c r="J1861" s="53"/>
      <c r="K1861" s="53"/>
      <c r="N1861" s="53"/>
    </row>
    <row r="1862" spans="3:14" x14ac:dyDescent="0.25">
      <c r="C1862" s="53"/>
      <c r="F1862" s="53"/>
      <c r="G1862" s="53"/>
      <c r="J1862" s="53"/>
      <c r="K1862" s="53"/>
      <c r="N1862" s="53"/>
    </row>
    <row r="1863" spans="3:14" x14ac:dyDescent="0.25">
      <c r="C1863" s="53"/>
      <c r="F1863" s="53"/>
      <c r="G1863" s="53"/>
      <c r="J1863" s="53"/>
      <c r="K1863" s="53"/>
      <c r="N1863" s="53"/>
    </row>
    <row r="1864" spans="3:14" x14ac:dyDescent="0.25">
      <c r="C1864" s="53"/>
      <c r="F1864" s="53"/>
      <c r="G1864" s="53"/>
      <c r="J1864" s="53"/>
      <c r="K1864" s="53"/>
      <c r="N1864" s="53"/>
    </row>
    <row r="1865" spans="3:14" x14ac:dyDescent="0.25">
      <c r="C1865" s="53"/>
      <c r="F1865" s="53"/>
      <c r="G1865" s="53"/>
      <c r="J1865" s="53"/>
      <c r="K1865" s="53"/>
      <c r="N1865" s="53"/>
    </row>
    <row r="1866" spans="3:14" x14ac:dyDescent="0.25">
      <c r="C1866" s="53"/>
      <c r="F1866" s="53"/>
      <c r="G1866" s="53"/>
      <c r="J1866" s="53"/>
      <c r="K1866" s="53"/>
      <c r="N1866" s="53"/>
    </row>
    <row r="1867" spans="3:14" x14ac:dyDescent="0.25">
      <c r="C1867" s="53"/>
      <c r="F1867" s="53"/>
      <c r="G1867" s="53"/>
      <c r="J1867" s="53"/>
      <c r="K1867" s="53"/>
      <c r="N1867" s="53"/>
    </row>
    <row r="1868" spans="3:14" x14ac:dyDescent="0.25">
      <c r="C1868" s="53"/>
      <c r="F1868" s="53"/>
      <c r="G1868" s="53"/>
      <c r="J1868" s="53"/>
      <c r="K1868" s="53"/>
      <c r="N1868" s="53"/>
    </row>
    <row r="1869" spans="3:14" x14ac:dyDescent="0.25">
      <c r="C1869" s="53"/>
      <c r="F1869" s="53"/>
      <c r="G1869" s="53"/>
      <c r="J1869" s="53"/>
      <c r="K1869" s="53"/>
      <c r="N1869" s="53"/>
    </row>
    <row r="1870" spans="3:14" x14ac:dyDescent="0.25">
      <c r="C1870" s="53"/>
      <c r="F1870" s="53"/>
      <c r="G1870" s="53"/>
      <c r="J1870" s="53"/>
      <c r="K1870" s="53"/>
      <c r="N1870" s="53"/>
    </row>
    <row r="1871" spans="3:14" x14ac:dyDescent="0.25">
      <c r="C1871" s="53"/>
      <c r="F1871" s="53"/>
      <c r="G1871" s="53"/>
      <c r="J1871" s="53"/>
      <c r="K1871" s="53"/>
      <c r="N1871" s="53"/>
    </row>
    <row r="1872" spans="3:14" x14ac:dyDescent="0.25">
      <c r="C1872" s="53"/>
      <c r="F1872" s="53"/>
      <c r="G1872" s="53"/>
      <c r="J1872" s="53"/>
      <c r="K1872" s="53"/>
      <c r="N1872" s="53"/>
    </row>
    <row r="1873" spans="3:14" x14ac:dyDescent="0.25">
      <c r="C1873" s="53"/>
      <c r="F1873" s="53"/>
      <c r="G1873" s="53"/>
      <c r="J1873" s="53"/>
      <c r="K1873" s="53"/>
      <c r="N1873" s="53"/>
    </row>
    <row r="1874" spans="3:14" x14ac:dyDescent="0.25">
      <c r="C1874" s="53"/>
      <c r="F1874" s="53"/>
      <c r="G1874" s="53"/>
      <c r="J1874" s="53"/>
      <c r="K1874" s="53"/>
      <c r="N1874" s="53"/>
    </row>
    <row r="1875" spans="3:14" x14ac:dyDescent="0.25">
      <c r="C1875" s="53"/>
      <c r="F1875" s="53"/>
      <c r="G1875" s="53"/>
      <c r="J1875" s="53"/>
      <c r="K1875" s="53"/>
      <c r="N1875" s="53"/>
    </row>
    <row r="1876" spans="3:14" x14ac:dyDescent="0.25">
      <c r="C1876" s="53"/>
      <c r="F1876" s="53"/>
      <c r="G1876" s="53"/>
      <c r="J1876" s="53"/>
      <c r="K1876" s="53"/>
      <c r="N1876" s="53"/>
    </row>
    <row r="1877" spans="3:14" x14ac:dyDescent="0.25">
      <c r="C1877" s="53"/>
      <c r="F1877" s="53"/>
      <c r="G1877" s="53"/>
      <c r="J1877" s="53"/>
      <c r="K1877" s="53"/>
      <c r="N1877" s="53"/>
    </row>
    <row r="1878" spans="3:14" x14ac:dyDescent="0.25">
      <c r="C1878" s="53"/>
      <c r="F1878" s="53"/>
      <c r="G1878" s="53"/>
      <c r="J1878" s="53"/>
      <c r="K1878" s="53"/>
      <c r="N1878" s="53"/>
    </row>
    <row r="1879" spans="3:14" x14ac:dyDescent="0.25">
      <c r="C1879" s="53"/>
      <c r="F1879" s="53"/>
      <c r="G1879" s="53"/>
      <c r="J1879" s="53"/>
      <c r="K1879" s="53"/>
      <c r="N1879" s="53"/>
    </row>
    <row r="1880" spans="3:14" x14ac:dyDescent="0.25">
      <c r="C1880" s="53"/>
      <c r="F1880" s="53"/>
      <c r="G1880" s="53"/>
      <c r="J1880" s="53"/>
      <c r="K1880" s="53"/>
      <c r="N1880" s="53"/>
    </row>
    <row r="1881" spans="3:14" x14ac:dyDescent="0.25">
      <c r="C1881" s="53"/>
      <c r="F1881" s="53"/>
      <c r="G1881" s="53"/>
      <c r="J1881" s="53"/>
      <c r="K1881" s="53"/>
      <c r="N1881" s="53"/>
    </row>
    <row r="1882" spans="3:14" x14ac:dyDescent="0.25">
      <c r="C1882" s="53"/>
      <c r="F1882" s="53"/>
      <c r="G1882" s="53"/>
      <c r="J1882" s="53"/>
      <c r="K1882" s="53"/>
      <c r="N1882" s="53"/>
    </row>
    <row r="1883" spans="3:14" x14ac:dyDescent="0.25">
      <c r="C1883" s="53"/>
      <c r="F1883" s="53"/>
      <c r="G1883" s="53"/>
      <c r="J1883" s="53"/>
      <c r="K1883" s="53"/>
      <c r="N1883" s="53"/>
    </row>
    <row r="1884" spans="3:14" x14ac:dyDescent="0.25">
      <c r="C1884" s="53"/>
      <c r="F1884" s="53"/>
      <c r="G1884" s="53"/>
      <c r="J1884" s="53"/>
      <c r="K1884" s="53"/>
      <c r="N1884" s="53"/>
    </row>
    <row r="1885" spans="3:14" x14ac:dyDescent="0.25">
      <c r="C1885" s="53"/>
      <c r="F1885" s="53"/>
      <c r="G1885" s="53"/>
      <c r="J1885" s="53"/>
      <c r="K1885" s="53"/>
      <c r="N1885" s="53"/>
    </row>
    <row r="1886" spans="3:14" x14ac:dyDescent="0.25">
      <c r="C1886" s="53"/>
      <c r="F1886" s="53"/>
      <c r="G1886" s="53"/>
      <c r="J1886" s="53"/>
      <c r="K1886" s="53"/>
      <c r="N1886" s="53"/>
    </row>
    <row r="1887" spans="3:14" x14ac:dyDescent="0.25">
      <c r="C1887" s="53"/>
      <c r="F1887" s="53"/>
      <c r="G1887" s="53"/>
      <c r="J1887" s="53"/>
      <c r="K1887" s="53"/>
      <c r="N1887" s="53"/>
    </row>
    <row r="1888" spans="3:14" x14ac:dyDescent="0.25">
      <c r="C1888" s="53"/>
      <c r="F1888" s="53"/>
      <c r="G1888" s="53"/>
      <c r="J1888" s="53"/>
      <c r="K1888" s="53"/>
      <c r="N1888" s="53"/>
    </row>
    <row r="1889" spans="3:14" x14ac:dyDescent="0.25">
      <c r="C1889" s="53"/>
      <c r="F1889" s="53"/>
      <c r="G1889" s="53"/>
      <c r="J1889" s="53"/>
      <c r="K1889" s="53"/>
      <c r="N1889" s="53"/>
    </row>
    <row r="1890" spans="3:14" x14ac:dyDescent="0.25">
      <c r="C1890" s="53"/>
      <c r="F1890" s="53"/>
      <c r="G1890" s="53"/>
      <c r="J1890" s="53"/>
      <c r="K1890" s="53"/>
      <c r="N1890" s="53"/>
    </row>
    <row r="1891" spans="3:14" x14ac:dyDescent="0.25">
      <c r="C1891" s="53"/>
      <c r="F1891" s="53"/>
      <c r="G1891" s="53"/>
      <c r="J1891" s="53"/>
      <c r="K1891" s="53"/>
      <c r="N1891" s="53"/>
    </row>
    <row r="1892" spans="3:14" x14ac:dyDescent="0.25">
      <c r="C1892" s="53"/>
      <c r="F1892" s="53"/>
      <c r="G1892" s="53"/>
      <c r="J1892" s="53"/>
      <c r="K1892" s="53"/>
      <c r="N1892" s="53"/>
    </row>
    <row r="1893" spans="3:14" x14ac:dyDescent="0.25">
      <c r="C1893" s="53"/>
      <c r="F1893" s="53"/>
      <c r="G1893" s="53"/>
      <c r="J1893" s="53"/>
      <c r="K1893" s="53"/>
      <c r="N1893" s="53"/>
    </row>
    <row r="1894" spans="3:14" x14ac:dyDescent="0.25">
      <c r="C1894" s="53"/>
      <c r="F1894" s="53"/>
      <c r="G1894" s="53"/>
      <c r="J1894" s="53"/>
      <c r="K1894" s="53"/>
      <c r="N1894" s="53"/>
    </row>
    <row r="1895" spans="3:14" x14ac:dyDescent="0.25">
      <c r="C1895" s="53"/>
      <c r="F1895" s="53"/>
      <c r="G1895" s="53"/>
      <c r="J1895" s="53"/>
      <c r="K1895" s="53"/>
      <c r="N1895" s="53"/>
    </row>
    <row r="1896" spans="3:14" x14ac:dyDescent="0.25">
      <c r="C1896" s="53"/>
      <c r="F1896" s="53"/>
      <c r="G1896" s="53"/>
      <c r="J1896" s="53"/>
      <c r="K1896" s="53"/>
      <c r="N1896" s="53"/>
    </row>
    <row r="1897" spans="3:14" x14ac:dyDescent="0.25">
      <c r="C1897" s="53"/>
      <c r="F1897" s="53"/>
      <c r="G1897" s="53"/>
      <c r="J1897" s="53"/>
      <c r="K1897" s="53"/>
      <c r="N1897" s="53"/>
    </row>
    <row r="1898" spans="3:14" x14ac:dyDescent="0.25">
      <c r="C1898" s="53"/>
      <c r="F1898" s="53"/>
      <c r="G1898" s="53"/>
      <c r="J1898" s="53"/>
      <c r="K1898" s="53"/>
      <c r="N1898" s="53"/>
    </row>
    <row r="1899" spans="3:14" x14ac:dyDescent="0.25">
      <c r="C1899" s="53"/>
      <c r="F1899" s="53"/>
      <c r="G1899" s="53"/>
      <c r="J1899" s="53"/>
      <c r="K1899" s="53"/>
      <c r="N1899" s="53"/>
    </row>
    <row r="1900" spans="3:14" x14ac:dyDescent="0.25">
      <c r="C1900" s="53"/>
      <c r="F1900" s="53"/>
      <c r="G1900" s="53"/>
      <c r="J1900" s="53"/>
      <c r="K1900" s="53"/>
      <c r="N1900" s="53"/>
    </row>
    <row r="1901" spans="3:14" x14ac:dyDescent="0.25">
      <c r="C1901" s="53"/>
      <c r="F1901" s="53"/>
      <c r="G1901" s="53"/>
      <c r="J1901" s="53"/>
      <c r="K1901" s="53"/>
      <c r="N1901" s="53"/>
    </row>
    <row r="1902" spans="3:14" x14ac:dyDescent="0.25">
      <c r="C1902" s="53"/>
      <c r="F1902" s="53"/>
      <c r="G1902" s="53"/>
      <c r="J1902" s="53"/>
      <c r="K1902" s="53"/>
      <c r="N1902" s="53"/>
    </row>
    <row r="1903" spans="3:14" x14ac:dyDescent="0.25">
      <c r="C1903" s="53"/>
      <c r="F1903" s="53"/>
      <c r="G1903" s="53"/>
      <c r="J1903" s="53"/>
      <c r="K1903" s="53"/>
      <c r="N1903" s="53"/>
    </row>
    <row r="1904" spans="3:14" x14ac:dyDescent="0.25">
      <c r="C1904" s="53"/>
      <c r="F1904" s="53"/>
      <c r="G1904" s="53"/>
      <c r="J1904" s="53"/>
      <c r="K1904" s="53"/>
      <c r="N1904" s="53"/>
    </row>
    <row r="1905" spans="3:14" x14ac:dyDescent="0.25">
      <c r="C1905" s="53"/>
      <c r="F1905" s="53"/>
      <c r="G1905" s="53"/>
      <c r="J1905" s="53"/>
      <c r="K1905" s="53"/>
      <c r="N1905" s="53"/>
    </row>
    <row r="1906" spans="3:14" x14ac:dyDescent="0.25">
      <c r="C1906" s="53"/>
      <c r="F1906" s="53"/>
      <c r="G1906" s="53"/>
      <c r="J1906" s="53"/>
      <c r="K1906" s="53"/>
      <c r="N1906" s="53"/>
    </row>
    <row r="1907" spans="3:14" x14ac:dyDescent="0.25">
      <c r="C1907" s="53"/>
      <c r="F1907" s="53"/>
      <c r="G1907" s="53"/>
      <c r="J1907" s="53"/>
      <c r="K1907" s="53"/>
      <c r="N1907" s="53"/>
    </row>
    <row r="1908" spans="3:14" x14ac:dyDescent="0.25">
      <c r="C1908" s="53"/>
      <c r="F1908" s="53"/>
      <c r="G1908" s="53"/>
      <c r="J1908" s="53"/>
      <c r="K1908" s="53"/>
      <c r="N1908" s="53"/>
    </row>
    <row r="1909" spans="3:14" x14ac:dyDescent="0.25">
      <c r="C1909" s="53"/>
      <c r="F1909" s="53"/>
      <c r="G1909" s="53"/>
      <c r="J1909" s="53"/>
      <c r="K1909" s="53"/>
      <c r="N1909" s="53"/>
    </row>
    <row r="1910" spans="3:14" x14ac:dyDescent="0.25">
      <c r="C1910" s="53"/>
      <c r="F1910" s="53"/>
      <c r="G1910" s="53"/>
      <c r="J1910" s="53"/>
      <c r="K1910" s="53"/>
      <c r="N1910" s="53"/>
    </row>
    <row r="1911" spans="3:14" x14ac:dyDescent="0.25">
      <c r="C1911" s="53"/>
      <c r="F1911" s="53"/>
      <c r="G1911" s="53"/>
      <c r="J1911" s="53"/>
      <c r="K1911" s="53"/>
      <c r="N1911" s="53"/>
    </row>
    <row r="1912" spans="3:14" x14ac:dyDescent="0.25">
      <c r="C1912" s="53"/>
      <c r="F1912" s="53"/>
      <c r="G1912" s="53"/>
      <c r="J1912" s="53"/>
      <c r="K1912" s="53"/>
      <c r="N1912" s="53"/>
    </row>
    <row r="1913" spans="3:14" x14ac:dyDescent="0.25">
      <c r="C1913" s="53"/>
      <c r="F1913" s="53"/>
      <c r="G1913" s="53"/>
      <c r="J1913" s="53"/>
      <c r="K1913" s="53"/>
      <c r="N1913" s="53"/>
    </row>
    <row r="1914" spans="3:14" x14ac:dyDescent="0.25">
      <c r="C1914" s="53"/>
      <c r="F1914" s="53"/>
      <c r="G1914" s="53"/>
      <c r="J1914" s="53"/>
      <c r="K1914" s="53"/>
      <c r="N1914" s="53"/>
    </row>
    <row r="1915" spans="3:14" x14ac:dyDescent="0.25">
      <c r="C1915" s="53"/>
      <c r="F1915" s="53"/>
      <c r="G1915" s="53"/>
      <c r="J1915" s="53"/>
      <c r="K1915" s="53"/>
      <c r="N1915" s="53"/>
    </row>
    <row r="1916" spans="3:14" x14ac:dyDescent="0.25">
      <c r="C1916" s="53"/>
      <c r="F1916" s="53"/>
      <c r="G1916" s="53"/>
      <c r="J1916" s="53"/>
      <c r="K1916" s="53"/>
      <c r="N1916" s="53"/>
    </row>
    <row r="1917" spans="3:14" x14ac:dyDescent="0.25">
      <c r="C1917" s="53"/>
      <c r="F1917" s="53"/>
      <c r="G1917" s="53"/>
      <c r="J1917" s="53"/>
      <c r="K1917" s="53"/>
      <c r="N1917" s="53"/>
    </row>
    <row r="1918" spans="3:14" x14ac:dyDescent="0.25">
      <c r="C1918" s="53"/>
      <c r="F1918" s="53"/>
      <c r="G1918" s="53"/>
      <c r="J1918" s="53"/>
      <c r="K1918" s="53"/>
      <c r="N1918" s="53"/>
    </row>
    <row r="1919" spans="3:14" x14ac:dyDescent="0.25">
      <c r="C1919" s="53"/>
      <c r="F1919" s="53"/>
      <c r="G1919" s="53"/>
      <c r="J1919" s="53"/>
      <c r="K1919" s="53"/>
      <c r="N1919" s="53"/>
    </row>
    <row r="1920" spans="3:14" x14ac:dyDescent="0.25">
      <c r="C1920" s="53"/>
      <c r="F1920" s="53"/>
      <c r="G1920" s="53"/>
      <c r="J1920" s="53"/>
      <c r="K1920" s="53"/>
      <c r="N1920" s="53"/>
    </row>
    <row r="1921" spans="3:14" x14ac:dyDescent="0.25">
      <c r="C1921" s="53"/>
      <c r="F1921" s="53"/>
      <c r="G1921" s="53"/>
      <c r="J1921" s="53"/>
      <c r="K1921" s="53"/>
      <c r="N1921" s="53"/>
    </row>
    <row r="1922" spans="3:14" x14ac:dyDescent="0.25">
      <c r="C1922" s="53"/>
      <c r="F1922" s="53"/>
      <c r="G1922" s="53"/>
      <c r="J1922" s="53"/>
      <c r="K1922" s="53"/>
      <c r="N1922" s="53"/>
    </row>
    <row r="1923" spans="3:14" x14ac:dyDescent="0.25">
      <c r="C1923" s="53"/>
      <c r="F1923" s="53"/>
      <c r="G1923" s="53"/>
      <c r="J1923" s="53"/>
      <c r="K1923" s="53"/>
      <c r="N1923" s="53"/>
    </row>
    <row r="1924" spans="3:14" x14ac:dyDescent="0.25">
      <c r="C1924" s="53"/>
      <c r="F1924" s="53"/>
      <c r="G1924" s="53"/>
      <c r="J1924" s="53"/>
      <c r="K1924" s="53"/>
      <c r="N1924" s="53"/>
    </row>
    <row r="1925" spans="3:14" x14ac:dyDescent="0.25">
      <c r="C1925" s="53"/>
      <c r="F1925" s="53"/>
      <c r="G1925" s="53"/>
      <c r="J1925" s="53"/>
      <c r="K1925" s="53"/>
      <c r="N1925" s="53"/>
    </row>
    <row r="1926" spans="3:14" x14ac:dyDescent="0.25">
      <c r="C1926" s="53"/>
      <c r="F1926" s="53"/>
      <c r="G1926" s="53"/>
      <c r="J1926" s="53"/>
      <c r="K1926" s="53"/>
      <c r="N1926" s="53"/>
    </row>
    <row r="1927" spans="3:14" x14ac:dyDescent="0.25">
      <c r="C1927" s="53"/>
      <c r="F1927" s="53"/>
      <c r="G1927" s="53"/>
      <c r="J1927" s="53"/>
      <c r="K1927" s="53"/>
      <c r="N1927" s="53"/>
    </row>
    <row r="1928" spans="3:14" x14ac:dyDescent="0.25">
      <c r="C1928" s="53"/>
      <c r="F1928" s="53"/>
      <c r="G1928" s="53"/>
      <c r="J1928" s="53"/>
      <c r="K1928" s="53"/>
      <c r="N1928" s="53"/>
    </row>
    <row r="1929" spans="3:14" x14ac:dyDescent="0.25">
      <c r="C1929" s="53"/>
      <c r="F1929" s="53"/>
      <c r="G1929" s="53"/>
      <c r="J1929" s="53"/>
      <c r="K1929" s="53"/>
      <c r="N1929" s="53"/>
    </row>
    <row r="1930" spans="3:14" x14ac:dyDescent="0.25">
      <c r="C1930" s="53"/>
      <c r="F1930" s="53"/>
      <c r="G1930" s="53"/>
      <c r="J1930" s="53"/>
      <c r="K1930" s="53"/>
      <c r="N1930" s="53"/>
    </row>
    <row r="1931" spans="3:14" x14ac:dyDescent="0.25">
      <c r="C1931" s="53"/>
      <c r="F1931" s="53"/>
      <c r="G1931" s="53"/>
      <c r="J1931" s="53"/>
      <c r="K1931" s="53"/>
      <c r="N1931" s="53"/>
    </row>
    <row r="1932" spans="3:14" x14ac:dyDescent="0.25">
      <c r="C1932" s="53"/>
      <c r="F1932" s="53"/>
      <c r="G1932" s="53"/>
      <c r="J1932" s="53"/>
      <c r="K1932" s="53"/>
      <c r="N1932" s="53"/>
    </row>
    <row r="1933" spans="3:14" x14ac:dyDescent="0.25">
      <c r="C1933" s="53"/>
      <c r="F1933" s="53"/>
      <c r="G1933" s="53"/>
      <c r="J1933" s="53"/>
      <c r="K1933" s="53"/>
      <c r="N1933" s="53"/>
    </row>
    <row r="1934" spans="3:14" x14ac:dyDescent="0.25">
      <c r="C1934" s="53"/>
      <c r="F1934" s="53"/>
      <c r="G1934" s="53"/>
      <c r="J1934" s="53"/>
      <c r="K1934" s="53"/>
      <c r="N1934" s="53"/>
    </row>
    <row r="1935" spans="3:14" x14ac:dyDescent="0.25">
      <c r="C1935" s="53"/>
      <c r="F1935" s="53"/>
      <c r="G1935" s="53"/>
      <c r="J1935" s="53"/>
      <c r="K1935" s="53"/>
      <c r="N1935" s="53"/>
    </row>
    <row r="1936" spans="3:14" x14ac:dyDescent="0.25">
      <c r="C1936" s="53"/>
      <c r="F1936" s="53"/>
      <c r="G1936" s="53"/>
      <c r="J1936" s="53"/>
      <c r="K1936" s="53"/>
      <c r="N1936" s="53"/>
    </row>
    <row r="1937" spans="3:14" x14ac:dyDescent="0.25">
      <c r="C1937" s="53"/>
      <c r="F1937" s="53"/>
      <c r="G1937" s="53"/>
      <c r="J1937" s="53"/>
      <c r="K1937" s="53"/>
      <c r="N1937" s="53"/>
    </row>
    <row r="1938" spans="3:14" x14ac:dyDescent="0.25">
      <c r="C1938" s="53"/>
      <c r="F1938" s="53"/>
      <c r="G1938" s="53"/>
      <c r="J1938" s="53"/>
      <c r="K1938" s="53"/>
      <c r="N1938" s="53"/>
    </row>
    <row r="1939" spans="3:14" x14ac:dyDescent="0.25">
      <c r="C1939" s="53"/>
      <c r="F1939" s="53"/>
      <c r="G1939" s="53"/>
      <c r="J1939" s="53"/>
      <c r="K1939" s="53"/>
      <c r="N1939" s="53"/>
    </row>
    <row r="1940" spans="3:14" x14ac:dyDescent="0.25">
      <c r="C1940" s="53"/>
      <c r="F1940" s="53"/>
      <c r="G1940" s="53"/>
      <c r="J1940" s="53"/>
      <c r="K1940" s="53"/>
      <c r="N1940" s="53"/>
    </row>
    <row r="1941" spans="3:14" x14ac:dyDescent="0.25">
      <c r="C1941" s="53"/>
      <c r="F1941" s="53"/>
      <c r="G1941" s="53"/>
      <c r="J1941" s="53"/>
      <c r="K1941" s="53"/>
      <c r="N1941" s="53"/>
    </row>
    <row r="1942" spans="3:14" x14ac:dyDescent="0.25">
      <c r="C1942" s="53"/>
      <c r="F1942" s="53"/>
      <c r="G1942" s="53"/>
      <c r="J1942" s="53"/>
      <c r="K1942" s="53"/>
      <c r="N1942" s="53"/>
    </row>
    <row r="1943" spans="3:14" x14ac:dyDescent="0.25">
      <c r="C1943" s="53"/>
      <c r="F1943" s="53"/>
      <c r="G1943" s="53"/>
      <c r="J1943" s="53"/>
      <c r="K1943" s="53"/>
      <c r="N1943" s="53"/>
    </row>
    <row r="1944" spans="3:14" x14ac:dyDescent="0.25">
      <c r="C1944" s="53"/>
      <c r="F1944" s="53"/>
      <c r="G1944" s="53"/>
      <c r="J1944" s="53"/>
      <c r="K1944" s="53"/>
      <c r="N1944" s="53"/>
    </row>
    <row r="1945" spans="3:14" x14ac:dyDescent="0.25">
      <c r="C1945" s="53"/>
      <c r="F1945" s="53"/>
      <c r="G1945" s="53"/>
      <c r="J1945" s="53"/>
      <c r="K1945" s="53"/>
      <c r="N1945" s="53"/>
    </row>
    <row r="1946" spans="3:14" x14ac:dyDescent="0.25">
      <c r="C1946" s="53"/>
      <c r="F1946" s="53"/>
      <c r="G1946" s="53"/>
      <c r="J1946" s="53"/>
      <c r="K1946" s="53"/>
      <c r="N1946" s="53"/>
    </row>
    <row r="1947" spans="3:14" x14ac:dyDescent="0.25">
      <c r="C1947" s="53"/>
      <c r="F1947" s="53"/>
      <c r="G1947" s="53"/>
      <c r="J1947" s="53"/>
      <c r="K1947" s="53"/>
      <c r="N1947" s="53"/>
    </row>
    <row r="1948" spans="3:14" x14ac:dyDescent="0.25">
      <c r="C1948" s="53"/>
      <c r="F1948" s="53"/>
      <c r="G1948" s="53"/>
      <c r="J1948" s="53"/>
      <c r="K1948" s="53"/>
      <c r="N1948" s="53"/>
    </row>
    <row r="1949" spans="3:14" x14ac:dyDescent="0.25">
      <c r="C1949" s="53"/>
      <c r="F1949" s="53"/>
      <c r="G1949" s="53"/>
      <c r="J1949" s="53"/>
      <c r="K1949" s="53"/>
      <c r="N1949" s="53"/>
    </row>
    <row r="1950" spans="3:14" x14ac:dyDescent="0.25">
      <c r="C1950" s="53"/>
      <c r="F1950" s="53"/>
      <c r="G1950" s="53"/>
      <c r="J1950" s="53"/>
      <c r="K1950" s="53"/>
      <c r="N1950" s="53"/>
    </row>
    <row r="1951" spans="3:14" x14ac:dyDescent="0.25">
      <c r="C1951" s="53"/>
      <c r="F1951" s="53"/>
      <c r="G1951" s="53"/>
      <c r="J1951" s="53"/>
      <c r="K1951" s="53"/>
      <c r="N1951" s="53"/>
    </row>
    <row r="1952" spans="3:14" x14ac:dyDescent="0.25">
      <c r="C1952" s="53"/>
      <c r="F1952" s="53"/>
      <c r="G1952" s="53"/>
      <c r="J1952" s="53"/>
      <c r="K1952" s="53"/>
      <c r="N1952" s="53"/>
    </row>
    <row r="1953" spans="3:14" x14ac:dyDescent="0.25">
      <c r="C1953" s="53"/>
      <c r="F1953" s="53"/>
      <c r="G1953" s="53"/>
      <c r="J1953" s="53"/>
      <c r="K1953" s="53"/>
      <c r="N1953" s="53"/>
    </row>
    <row r="1954" spans="3:14" x14ac:dyDescent="0.25">
      <c r="C1954" s="53"/>
      <c r="F1954" s="53"/>
      <c r="G1954" s="53"/>
      <c r="J1954" s="53"/>
      <c r="K1954" s="53"/>
      <c r="N1954" s="53"/>
    </row>
    <row r="1955" spans="3:14" x14ac:dyDescent="0.25">
      <c r="C1955" s="53"/>
      <c r="F1955" s="53"/>
      <c r="G1955" s="53"/>
      <c r="J1955" s="53"/>
      <c r="K1955" s="53"/>
      <c r="N1955" s="53"/>
    </row>
    <row r="1956" spans="3:14" x14ac:dyDescent="0.25">
      <c r="C1956" s="53"/>
      <c r="F1956" s="53"/>
      <c r="G1956" s="53"/>
      <c r="J1956" s="53"/>
      <c r="K1956" s="53"/>
      <c r="N1956" s="53"/>
    </row>
    <row r="1957" spans="3:14" x14ac:dyDescent="0.25">
      <c r="C1957" s="53"/>
      <c r="F1957" s="53"/>
      <c r="G1957" s="53"/>
      <c r="J1957" s="53"/>
      <c r="K1957" s="53"/>
      <c r="N1957" s="53"/>
    </row>
    <row r="1958" spans="3:14" x14ac:dyDescent="0.25">
      <c r="C1958" s="53"/>
      <c r="F1958" s="53"/>
      <c r="G1958" s="53"/>
      <c r="J1958" s="53"/>
      <c r="K1958" s="53"/>
      <c r="N1958" s="53"/>
    </row>
    <row r="1959" spans="3:14" x14ac:dyDescent="0.25">
      <c r="C1959" s="53"/>
      <c r="F1959" s="53"/>
      <c r="G1959" s="53"/>
      <c r="J1959" s="53"/>
      <c r="K1959" s="53"/>
      <c r="N1959" s="53"/>
    </row>
    <row r="1960" spans="3:14" x14ac:dyDescent="0.25">
      <c r="C1960" s="53"/>
      <c r="F1960" s="53"/>
      <c r="G1960" s="53"/>
      <c r="J1960" s="53"/>
      <c r="K1960" s="53"/>
      <c r="N1960" s="53"/>
    </row>
    <row r="1961" spans="3:14" x14ac:dyDescent="0.25">
      <c r="C1961" s="53"/>
      <c r="F1961" s="53"/>
      <c r="G1961" s="53"/>
      <c r="J1961" s="53"/>
      <c r="K1961" s="53"/>
      <c r="N1961" s="53"/>
    </row>
    <row r="1962" spans="3:14" x14ac:dyDescent="0.25">
      <c r="C1962" s="53"/>
      <c r="F1962" s="53"/>
      <c r="G1962" s="53"/>
      <c r="J1962" s="53"/>
      <c r="K1962" s="53"/>
      <c r="N1962" s="53"/>
    </row>
    <row r="1963" spans="3:14" x14ac:dyDescent="0.25">
      <c r="C1963" s="53"/>
      <c r="F1963" s="53"/>
      <c r="G1963" s="53"/>
      <c r="J1963" s="53"/>
      <c r="K1963" s="53"/>
      <c r="N1963" s="53"/>
    </row>
    <row r="1964" spans="3:14" x14ac:dyDescent="0.25">
      <c r="C1964" s="53"/>
      <c r="F1964" s="53"/>
      <c r="G1964" s="53"/>
      <c r="J1964" s="53"/>
      <c r="K1964" s="53"/>
      <c r="N1964" s="53"/>
    </row>
    <row r="1965" spans="3:14" x14ac:dyDescent="0.25">
      <c r="C1965" s="53"/>
      <c r="F1965" s="53"/>
      <c r="G1965" s="53"/>
      <c r="J1965" s="53"/>
      <c r="K1965" s="53"/>
      <c r="N1965" s="53"/>
    </row>
    <row r="1966" spans="3:14" x14ac:dyDescent="0.25">
      <c r="C1966" s="53"/>
      <c r="F1966" s="53"/>
      <c r="G1966" s="53"/>
      <c r="J1966" s="53"/>
      <c r="K1966" s="53"/>
      <c r="N1966" s="53"/>
    </row>
    <row r="1967" spans="3:14" x14ac:dyDescent="0.25">
      <c r="C1967" s="53"/>
      <c r="F1967" s="53"/>
      <c r="G1967" s="53"/>
      <c r="J1967" s="53"/>
      <c r="K1967" s="53"/>
      <c r="N1967" s="53"/>
    </row>
    <row r="1968" spans="3:14" x14ac:dyDescent="0.25">
      <c r="C1968" s="53"/>
      <c r="F1968" s="53"/>
      <c r="G1968" s="53"/>
      <c r="J1968" s="53"/>
      <c r="K1968" s="53"/>
      <c r="N1968" s="53"/>
    </row>
    <row r="1969" spans="3:14" x14ac:dyDescent="0.25">
      <c r="C1969" s="53"/>
      <c r="F1969" s="53"/>
      <c r="G1969" s="53"/>
      <c r="J1969" s="53"/>
      <c r="K1969" s="53"/>
      <c r="N1969" s="53"/>
    </row>
    <row r="1970" spans="3:14" x14ac:dyDescent="0.25">
      <c r="C1970" s="53"/>
      <c r="F1970" s="53"/>
      <c r="G1970" s="53"/>
      <c r="J1970" s="53"/>
      <c r="K1970" s="53"/>
      <c r="N1970" s="53"/>
    </row>
    <row r="1971" spans="3:14" x14ac:dyDescent="0.25">
      <c r="C1971" s="53"/>
      <c r="F1971" s="53"/>
      <c r="G1971" s="53"/>
      <c r="J1971" s="53"/>
      <c r="K1971" s="53"/>
      <c r="N1971" s="53"/>
    </row>
    <row r="1972" spans="3:14" x14ac:dyDescent="0.25">
      <c r="C1972" s="53"/>
      <c r="F1972" s="53"/>
      <c r="G1972" s="53"/>
      <c r="J1972" s="53"/>
      <c r="K1972" s="53"/>
      <c r="N1972" s="53"/>
    </row>
    <row r="1973" spans="3:14" x14ac:dyDescent="0.25">
      <c r="C1973" s="53"/>
      <c r="F1973" s="53"/>
      <c r="G1973" s="53"/>
      <c r="J1973" s="53"/>
      <c r="K1973" s="53"/>
      <c r="N1973" s="53"/>
    </row>
    <row r="1974" spans="3:14" x14ac:dyDescent="0.25">
      <c r="C1974" s="53"/>
      <c r="F1974" s="53"/>
      <c r="G1974" s="53"/>
      <c r="J1974" s="53"/>
      <c r="K1974" s="53"/>
      <c r="N1974" s="53"/>
    </row>
    <row r="1975" spans="3:14" x14ac:dyDescent="0.25">
      <c r="C1975" s="53"/>
      <c r="F1975" s="53"/>
      <c r="G1975" s="53"/>
      <c r="J1975" s="53"/>
      <c r="K1975" s="53"/>
      <c r="N1975" s="53"/>
    </row>
    <row r="1976" spans="3:14" x14ac:dyDescent="0.25">
      <c r="C1976" s="53"/>
      <c r="F1976" s="53"/>
      <c r="G1976" s="53"/>
      <c r="J1976" s="53"/>
      <c r="K1976" s="53"/>
      <c r="N1976" s="53"/>
    </row>
    <row r="1977" spans="3:14" x14ac:dyDescent="0.25">
      <c r="C1977" s="53"/>
      <c r="F1977" s="53"/>
      <c r="G1977" s="53"/>
      <c r="J1977" s="53"/>
      <c r="K1977" s="53"/>
      <c r="N1977" s="53"/>
    </row>
    <row r="1978" spans="3:14" x14ac:dyDescent="0.25">
      <c r="C1978" s="53"/>
      <c r="F1978" s="53"/>
      <c r="G1978" s="53"/>
      <c r="J1978" s="53"/>
      <c r="K1978" s="53"/>
      <c r="N1978" s="53"/>
    </row>
    <row r="1979" spans="3:14" x14ac:dyDescent="0.25">
      <c r="C1979" s="53"/>
      <c r="F1979" s="53"/>
      <c r="G1979" s="53"/>
      <c r="J1979" s="53"/>
      <c r="K1979" s="53"/>
      <c r="N1979" s="53"/>
    </row>
    <row r="1980" spans="3:14" x14ac:dyDescent="0.25">
      <c r="C1980" s="53"/>
      <c r="F1980" s="53"/>
      <c r="G1980" s="53"/>
      <c r="J1980" s="53"/>
      <c r="K1980" s="53"/>
      <c r="N1980" s="53"/>
    </row>
    <row r="1981" spans="3:14" x14ac:dyDescent="0.25">
      <c r="C1981" s="53"/>
      <c r="F1981" s="53"/>
      <c r="G1981" s="53"/>
      <c r="J1981" s="53"/>
      <c r="K1981" s="53"/>
      <c r="N1981" s="53"/>
    </row>
    <row r="1982" spans="3:14" x14ac:dyDescent="0.25">
      <c r="C1982" s="53"/>
      <c r="F1982" s="53"/>
      <c r="G1982" s="53"/>
      <c r="J1982" s="53"/>
      <c r="K1982" s="53"/>
      <c r="N1982" s="53"/>
    </row>
    <row r="1983" spans="3:14" x14ac:dyDescent="0.25">
      <c r="C1983" s="53"/>
      <c r="F1983" s="53"/>
      <c r="G1983" s="53"/>
      <c r="J1983" s="53"/>
      <c r="K1983" s="53"/>
      <c r="N1983" s="53"/>
    </row>
    <row r="1984" spans="3:14" x14ac:dyDescent="0.25">
      <c r="C1984" s="53"/>
      <c r="F1984" s="53"/>
      <c r="G1984" s="53"/>
      <c r="J1984" s="53"/>
      <c r="K1984" s="53"/>
      <c r="N1984" s="53"/>
    </row>
    <row r="1985" spans="3:14" x14ac:dyDescent="0.25">
      <c r="C1985" s="53"/>
      <c r="F1985" s="53"/>
      <c r="G1985" s="53"/>
      <c r="J1985" s="53"/>
      <c r="K1985" s="53"/>
      <c r="N1985" s="53"/>
    </row>
    <row r="1986" spans="3:14" x14ac:dyDescent="0.25">
      <c r="C1986" s="53"/>
      <c r="F1986" s="53"/>
      <c r="G1986" s="53"/>
      <c r="J1986" s="53"/>
      <c r="K1986" s="53"/>
      <c r="N1986" s="53"/>
    </row>
    <row r="1987" spans="3:14" x14ac:dyDescent="0.25">
      <c r="C1987" s="53"/>
      <c r="F1987" s="53"/>
      <c r="G1987" s="53"/>
      <c r="J1987" s="53"/>
      <c r="K1987" s="53"/>
      <c r="N1987" s="53"/>
    </row>
    <row r="1988" spans="3:14" x14ac:dyDescent="0.25">
      <c r="C1988" s="53"/>
      <c r="F1988" s="53"/>
      <c r="G1988" s="53"/>
      <c r="J1988" s="53"/>
      <c r="K1988" s="53"/>
      <c r="N1988" s="53"/>
    </row>
    <row r="1989" spans="3:14" x14ac:dyDescent="0.25">
      <c r="C1989" s="53"/>
      <c r="F1989" s="53"/>
      <c r="G1989" s="53"/>
      <c r="J1989" s="53"/>
      <c r="K1989" s="53"/>
      <c r="N1989" s="53"/>
    </row>
    <row r="1990" spans="3:14" x14ac:dyDescent="0.25">
      <c r="C1990" s="53"/>
      <c r="F1990" s="53"/>
      <c r="G1990" s="53"/>
      <c r="J1990" s="53"/>
      <c r="K1990" s="53"/>
      <c r="N1990" s="53"/>
    </row>
    <row r="1991" spans="3:14" x14ac:dyDescent="0.25">
      <c r="C1991" s="53"/>
      <c r="F1991" s="53"/>
      <c r="G1991" s="53"/>
      <c r="J1991" s="53"/>
      <c r="K1991" s="53"/>
      <c r="N1991" s="53"/>
    </row>
    <row r="1992" spans="3:14" x14ac:dyDescent="0.25">
      <c r="C1992" s="53"/>
      <c r="F1992" s="53"/>
      <c r="G1992" s="53"/>
      <c r="J1992" s="53"/>
      <c r="K1992" s="53"/>
      <c r="N1992" s="53"/>
    </row>
    <row r="1993" spans="3:14" x14ac:dyDescent="0.25">
      <c r="C1993" s="53"/>
      <c r="F1993" s="53"/>
      <c r="G1993" s="53"/>
      <c r="J1993" s="53"/>
      <c r="K1993" s="53"/>
      <c r="N1993" s="53"/>
    </row>
    <row r="1994" spans="3:14" x14ac:dyDescent="0.25">
      <c r="C1994" s="53"/>
      <c r="F1994" s="53"/>
      <c r="G1994" s="53"/>
      <c r="J1994" s="53"/>
      <c r="K1994" s="53"/>
      <c r="N1994" s="53"/>
    </row>
    <row r="1995" spans="3:14" x14ac:dyDescent="0.25">
      <c r="C1995" s="53"/>
      <c r="F1995" s="53"/>
      <c r="G1995" s="53"/>
      <c r="J1995" s="53"/>
      <c r="K1995" s="53"/>
      <c r="N1995" s="53"/>
    </row>
    <row r="1996" spans="3:14" x14ac:dyDescent="0.25">
      <c r="C1996" s="53"/>
      <c r="F1996" s="53"/>
      <c r="G1996" s="53"/>
      <c r="J1996" s="53"/>
      <c r="K1996" s="53"/>
      <c r="N1996" s="53"/>
    </row>
    <row r="1997" spans="3:14" x14ac:dyDescent="0.25">
      <c r="C1997" s="53"/>
      <c r="F1997" s="53"/>
      <c r="G1997" s="53"/>
      <c r="J1997" s="53"/>
      <c r="K1997" s="53"/>
      <c r="N1997" s="53"/>
    </row>
    <row r="1998" spans="3:14" x14ac:dyDescent="0.25">
      <c r="C1998" s="53"/>
      <c r="F1998" s="53"/>
      <c r="G1998" s="53"/>
      <c r="J1998" s="53"/>
      <c r="K1998" s="53"/>
      <c r="N1998" s="53"/>
    </row>
    <row r="1999" spans="3:14" x14ac:dyDescent="0.25">
      <c r="C1999" s="53"/>
      <c r="F1999" s="53"/>
      <c r="G1999" s="53"/>
      <c r="J1999" s="53"/>
      <c r="K1999" s="53"/>
      <c r="N1999" s="53"/>
    </row>
    <row r="2000" spans="3:14" x14ac:dyDescent="0.25">
      <c r="C2000" s="53"/>
      <c r="F2000" s="53"/>
      <c r="G2000" s="53"/>
      <c r="J2000" s="53"/>
      <c r="K2000" s="53"/>
      <c r="N2000" s="53"/>
    </row>
    <row r="2001" spans="3:14" x14ac:dyDescent="0.25">
      <c r="C2001" s="53"/>
      <c r="F2001" s="53"/>
      <c r="G2001" s="53"/>
      <c r="J2001" s="53"/>
      <c r="K2001" s="53"/>
      <c r="N2001" s="53"/>
    </row>
    <row r="2002" spans="3:14" x14ac:dyDescent="0.25">
      <c r="C2002" s="53"/>
      <c r="F2002" s="53"/>
      <c r="G2002" s="53"/>
      <c r="J2002" s="53"/>
      <c r="K2002" s="53"/>
      <c r="N2002" s="53"/>
    </row>
    <row r="2003" spans="3:14" x14ac:dyDescent="0.25">
      <c r="C2003" s="53"/>
      <c r="F2003" s="53"/>
      <c r="G2003" s="53"/>
      <c r="J2003" s="53"/>
      <c r="K2003" s="53"/>
      <c r="N2003" s="53"/>
    </row>
    <row r="2004" spans="3:14" x14ac:dyDescent="0.25">
      <c r="C2004" s="53"/>
      <c r="F2004" s="53"/>
      <c r="G2004" s="53"/>
      <c r="J2004" s="53"/>
      <c r="K2004" s="53"/>
      <c r="N2004" s="53"/>
    </row>
    <row r="2005" spans="3:14" x14ac:dyDescent="0.25">
      <c r="C2005" s="53"/>
      <c r="F2005" s="53"/>
      <c r="G2005" s="53"/>
      <c r="J2005" s="53"/>
      <c r="K2005" s="53"/>
      <c r="N2005" s="53"/>
    </row>
    <row r="2006" spans="3:14" x14ac:dyDescent="0.25">
      <c r="C2006" s="53"/>
      <c r="F2006" s="53"/>
      <c r="G2006" s="53"/>
      <c r="J2006" s="53"/>
      <c r="K2006" s="53"/>
      <c r="N2006" s="53"/>
    </row>
    <row r="2007" spans="3:14" x14ac:dyDescent="0.25">
      <c r="C2007" s="53"/>
      <c r="F2007" s="53"/>
      <c r="G2007" s="53"/>
      <c r="J2007" s="53"/>
      <c r="K2007" s="53"/>
      <c r="N2007" s="53"/>
    </row>
    <row r="2008" spans="3:14" x14ac:dyDescent="0.25">
      <c r="C2008" s="53"/>
      <c r="F2008" s="53"/>
      <c r="G2008" s="53"/>
      <c r="J2008" s="53"/>
      <c r="K2008" s="53"/>
      <c r="N2008" s="53"/>
    </row>
    <row r="2009" spans="3:14" x14ac:dyDescent="0.25">
      <c r="C2009" s="53"/>
      <c r="F2009" s="53"/>
      <c r="G2009" s="53"/>
      <c r="J2009" s="53"/>
      <c r="K2009" s="53"/>
      <c r="N2009" s="53"/>
    </row>
    <row r="2010" spans="3:14" x14ac:dyDescent="0.25">
      <c r="C2010" s="53"/>
      <c r="F2010" s="53"/>
      <c r="G2010" s="53"/>
      <c r="J2010" s="53"/>
      <c r="K2010" s="53"/>
      <c r="N2010" s="53"/>
    </row>
    <row r="2011" spans="3:14" x14ac:dyDescent="0.25">
      <c r="C2011" s="53"/>
      <c r="F2011" s="53"/>
      <c r="G2011" s="53"/>
      <c r="J2011" s="53"/>
      <c r="K2011" s="53"/>
      <c r="N2011" s="53"/>
    </row>
    <row r="2012" spans="3:14" x14ac:dyDescent="0.25">
      <c r="C2012" s="53"/>
      <c r="F2012" s="53"/>
      <c r="G2012" s="53"/>
      <c r="J2012" s="53"/>
      <c r="K2012" s="53"/>
      <c r="N2012" s="53"/>
    </row>
    <row r="2013" spans="3:14" x14ac:dyDescent="0.25">
      <c r="C2013" s="53"/>
      <c r="F2013" s="53"/>
      <c r="G2013" s="53"/>
      <c r="J2013" s="53"/>
      <c r="K2013" s="53"/>
      <c r="N2013" s="53"/>
    </row>
    <row r="2014" spans="3:14" x14ac:dyDescent="0.25">
      <c r="C2014" s="53"/>
      <c r="F2014" s="53"/>
      <c r="G2014" s="53"/>
      <c r="J2014" s="53"/>
      <c r="K2014" s="53"/>
      <c r="N2014" s="53"/>
    </row>
    <row r="2015" spans="3:14" x14ac:dyDescent="0.25">
      <c r="C2015" s="53"/>
      <c r="F2015" s="53"/>
      <c r="G2015" s="53"/>
      <c r="J2015" s="53"/>
      <c r="K2015" s="53"/>
      <c r="N2015" s="53"/>
    </row>
    <row r="2016" spans="3:14" x14ac:dyDescent="0.25">
      <c r="C2016" s="53"/>
      <c r="F2016" s="53"/>
      <c r="G2016" s="53"/>
      <c r="J2016" s="53"/>
      <c r="K2016" s="53"/>
      <c r="N2016" s="53"/>
    </row>
    <row r="2017" spans="3:14" x14ac:dyDescent="0.25">
      <c r="C2017" s="53"/>
      <c r="F2017" s="53"/>
      <c r="G2017" s="53"/>
      <c r="J2017" s="53"/>
      <c r="K2017" s="53"/>
      <c r="N2017" s="53"/>
    </row>
    <row r="2018" spans="3:14" x14ac:dyDescent="0.25">
      <c r="C2018" s="53"/>
      <c r="F2018" s="53"/>
      <c r="G2018" s="53"/>
      <c r="J2018" s="53"/>
      <c r="K2018" s="53"/>
      <c r="N2018" s="53"/>
    </row>
    <row r="2019" spans="3:14" x14ac:dyDescent="0.25">
      <c r="C2019" s="53"/>
      <c r="F2019" s="53"/>
      <c r="G2019" s="53"/>
      <c r="J2019" s="53"/>
      <c r="K2019" s="53"/>
      <c r="N2019" s="53"/>
    </row>
    <row r="2020" spans="3:14" x14ac:dyDescent="0.25">
      <c r="C2020" s="53"/>
      <c r="F2020" s="53"/>
      <c r="G2020" s="53"/>
      <c r="J2020" s="53"/>
      <c r="K2020" s="53"/>
      <c r="N2020" s="53"/>
    </row>
    <row r="2021" spans="3:14" x14ac:dyDescent="0.25">
      <c r="C2021" s="53"/>
      <c r="F2021" s="53"/>
      <c r="G2021" s="53"/>
      <c r="J2021" s="53"/>
      <c r="K2021" s="53"/>
      <c r="N2021" s="53"/>
    </row>
    <row r="2022" spans="3:14" x14ac:dyDescent="0.25">
      <c r="C2022" s="53"/>
      <c r="F2022" s="53"/>
      <c r="G2022" s="53"/>
      <c r="J2022" s="53"/>
      <c r="K2022" s="53"/>
      <c r="N2022" s="53"/>
    </row>
    <row r="2023" spans="3:14" x14ac:dyDescent="0.25">
      <c r="C2023" s="53"/>
      <c r="F2023" s="53"/>
      <c r="G2023" s="53"/>
      <c r="J2023" s="53"/>
      <c r="K2023" s="53"/>
      <c r="N2023" s="53"/>
    </row>
    <row r="2024" spans="3:14" x14ac:dyDescent="0.25">
      <c r="C2024" s="53"/>
      <c r="F2024" s="53"/>
      <c r="G2024" s="53"/>
      <c r="J2024" s="53"/>
      <c r="K2024" s="53"/>
      <c r="N2024" s="53"/>
    </row>
    <row r="2025" spans="3:14" x14ac:dyDescent="0.25">
      <c r="C2025" s="53"/>
      <c r="F2025" s="53"/>
      <c r="G2025" s="53"/>
      <c r="J2025" s="53"/>
      <c r="K2025" s="53"/>
      <c r="N2025" s="53"/>
    </row>
    <row r="2026" spans="3:14" x14ac:dyDescent="0.25">
      <c r="C2026" s="53"/>
      <c r="F2026" s="53"/>
      <c r="G2026" s="53"/>
      <c r="J2026" s="53"/>
      <c r="K2026" s="53"/>
      <c r="N2026" s="53"/>
    </row>
    <row r="2027" spans="3:14" x14ac:dyDescent="0.25">
      <c r="C2027" s="53"/>
      <c r="F2027" s="53"/>
      <c r="G2027" s="53"/>
      <c r="J2027" s="53"/>
      <c r="K2027" s="53"/>
      <c r="N2027" s="53"/>
    </row>
    <row r="2028" spans="3:14" x14ac:dyDescent="0.25">
      <c r="C2028" s="53"/>
      <c r="F2028" s="53"/>
      <c r="G2028" s="53"/>
      <c r="J2028" s="53"/>
      <c r="K2028" s="53"/>
      <c r="N2028" s="53"/>
    </row>
    <row r="2029" spans="3:14" x14ac:dyDescent="0.25">
      <c r="C2029" s="53"/>
      <c r="F2029" s="53"/>
      <c r="G2029" s="53"/>
      <c r="J2029" s="53"/>
      <c r="K2029" s="53"/>
      <c r="N2029" s="53"/>
    </row>
    <row r="2030" spans="3:14" x14ac:dyDescent="0.25">
      <c r="C2030" s="53"/>
      <c r="F2030" s="53"/>
      <c r="G2030" s="53"/>
      <c r="J2030" s="53"/>
      <c r="K2030" s="53"/>
      <c r="N2030" s="53"/>
    </row>
    <row r="2031" spans="3:14" x14ac:dyDescent="0.25">
      <c r="C2031" s="53"/>
      <c r="F2031" s="53"/>
      <c r="G2031" s="53"/>
      <c r="J2031" s="53"/>
      <c r="K2031" s="53"/>
      <c r="N2031" s="53"/>
    </row>
    <row r="2032" spans="3:14" x14ac:dyDescent="0.25">
      <c r="C2032" s="53"/>
      <c r="F2032" s="53"/>
      <c r="G2032" s="53"/>
      <c r="J2032" s="53"/>
      <c r="K2032" s="53"/>
      <c r="N2032" s="53"/>
    </row>
    <row r="2033" spans="3:14" x14ac:dyDescent="0.25">
      <c r="C2033" s="53"/>
      <c r="F2033" s="53"/>
      <c r="G2033" s="53"/>
      <c r="J2033" s="53"/>
      <c r="K2033" s="53"/>
      <c r="N2033" s="53"/>
    </row>
    <row r="2034" spans="3:14" x14ac:dyDescent="0.25">
      <c r="C2034" s="53"/>
      <c r="F2034" s="53"/>
      <c r="G2034" s="53"/>
      <c r="J2034" s="53"/>
      <c r="K2034" s="53"/>
      <c r="N2034" s="53"/>
    </row>
    <row r="2035" spans="3:14" x14ac:dyDescent="0.25">
      <c r="C2035" s="53"/>
      <c r="F2035" s="53"/>
      <c r="G2035" s="53"/>
      <c r="J2035" s="53"/>
      <c r="K2035" s="53"/>
      <c r="N2035" s="53"/>
    </row>
    <row r="2036" spans="3:14" x14ac:dyDescent="0.25">
      <c r="C2036" s="53"/>
      <c r="F2036" s="53"/>
      <c r="G2036" s="53"/>
      <c r="J2036" s="53"/>
      <c r="K2036" s="53"/>
      <c r="N2036" s="53"/>
    </row>
    <row r="2037" spans="3:14" x14ac:dyDescent="0.25">
      <c r="C2037" s="53"/>
      <c r="F2037" s="53"/>
      <c r="G2037" s="53"/>
      <c r="J2037" s="53"/>
      <c r="K2037" s="53"/>
      <c r="N2037" s="53"/>
    </row>
    <row r="2038" spans="3:14" x14ac:dyDescent="0.25">
      <c r="C2038" s="53"/>
      <c r="F2038" s="53"/>
      <c r="G2038" s="53"/>
      <c r="J2038" s="53"/>
      <c r="K2038" s="53"/>
      <c r="N2038" s="53"/>
    </row>
    <row r="2039" spans="3:14" x14ac:dyDescent="0.25">
      <c r="C2039" s="53"/>
      <c r="F2039" s="53"/>
      <c r="G2039" s="53"/>
      <c r="J2039" s="53"/>
      <c r="K2039" s="53"/>
      <c r="N2039" s="53"/>
    </row>
    <row r="2040" spans="3:14" x14ac:dyDescent="0.25">
      <c r="C2040" s="53"/>
      <c r="F2040" s="53"/>
      <c r="G2040" s="53"/>
      <c r="J2040" s="53"/>
      <c r="K2040" s="53"/>
      <c r="N2040" s="53"/>
    </row>
    <row r="2041" spans="3:14" x14ac:dyDescent="0.25">
      <c r="C2041" s="53"/>
      <c r="F2041" s="53"/>
      <c r="G2041" s="53"/>
      <c r="J2041" s="53"/>
      <c r="K2041" s="53"/>
      <c r="N2041" s="53"/>
    </row>
    <row r="2042" spans="3:14" x14ac:dyDescent="0.25">
      <c r="C2042" s="53"/>
      <c r="F2042" s="53"/>
      <c r="G2042" s="53"/>
      <c r="J2042" s="53"/>
      <c r="K2042" s="53"/>
      <c r="N2042" s="53"/>
    </row>
    <row r="2043" spans="3:14" x14ac:dyDescent="0.25">
      <c r="C2043" s="53"/>
      <c r="F2043" s="53"/>
      <c r="G2043" s="53"/>
      <c r="J2043" s="53"/>
      <c r="K2043" s="53"/>
      <c r="N2043" s="53"/>
    </row>
    <row r="2044" spans="3:14" x14ac:dyDescent="0.25">
      <c r="C2044" s="53"/>
      <c r="F2044" s="53"/>
      <c r="G2044" s="53"/>
      <c r="J2044" s="53"/>
      <c r="K2044" s="53"/>
      <c r="N2044" s="53"/>
    </row>
    <row r="2045" spans="3:14" x14ac:dyDescent="0.25">
      <c r="C2045" s="53"/>
      <c r="F2045" s="53"/>
      <c r="G2045" s="53"/>
      <c r="J2045" s="53"/>
      <c r="K2045" s="53"/>
      <c r="N2045" s="53"/>
    </row>
    <row r="2046" spans="3:14" x14ac:dyDescent="0.25">
      <c r="C2046" s="53"/>
      <c r="F2046" s="53"/>
      <c r="G2046" s="53"/>
      <c r="J2046" s="53"/>
      <c r="K2046" s="53"/>
      <c r="N2046" s="53"/>
    </row>
    <row r="2047" spans="3:14" x14ac:dyDescent="0.25">
      <c r="C2047" s="53"/>
      <c r="F2047" s="53"/>
      <c r="G2047" s="53"/>
      <c r="J2047" s="53"/>
      <c r="K2047" s="53"/>
      <c r="N2047" s="53"/>
    </row>
    <row r="2048" spans="3:14" x14ac:dyDescent="0.25">
      <c r="C2048" s="53"/>
      <c r="F2048" s="53"/>
      <c r="G2048" s="53"/>
      <c r="J2048" s="53"/>
      <c r="K2048" s="53"/>
      <c r="N2048" s="53"/>
    </row>
    <row r="2049" spans="3:14" x14ac:dyDescent="0.25">
      <c r="C2049" s="53"/>
      <c r="F2049" s="53"/>
      <c r="G2049" s="53"/>
      <c r="J2049" s="53"/>
      <c r="K2049" s="53"/>
      <c r="N2049" s="53"/>
    </row>
    <row r="2050" spans="3:14" x14ac:dyDescent="0.25">
      <c r="C2050" s="53"/>
      <c r="F2050" s="53"/>
      <c r="G2050" s="53"/>
      <c r="J2050" s="53"/>
      <c r="K2050" s="53"/>
      <c r="N2050" s="53"/>
    </row>
    <row r="2051" spans="3:14" x14ac:dyDescent="0.25">
      <c r="C2051" s="53"/>
      <c r="F2051" s="53"/>
      <c r="G2051" s="53"/>
      <c r="J2051" s="53"/>
      <c r="K2051" s="53"/>
      <c r="N2051" s="53"/>
    </row>
    <row r="2052" spans="3:14" x14ac:dyDescent="0.25">
      <c r="C2052" s="53"/>
      <c r="F2052" s="53"/>
      <c r="G2052" s="53"/>
      <c r="J2052" s="53"/>
      <c r="K2052" s="53"/>
      <c r="N2052" s="53"/>
    </row>
    <row r="2053" spans="3:14" x14ac:dyDescent="0.25">
      <c r="C2053" s="53"/>
      <c r="F2053" s="53"/>
      <c r="G2053" s="53"/>
      <c r="J2053" s="53"/>
      <c r="K2053" s="53"/>
      <c r="N2053" s="53"/>
    </row>
    <row r="2054" spans="3:14" x14ac:dyDescent="0.25">
      <c r="C2054" s="53"/>
      <c r="F2054" s="53"/>
      <c r="G2054" s="53"/>
      <c r="J2054" s="53"/>
      <c r="K2054" s="53"/>
      <c r="N2054" s="53"/>
    </row>
    <row r="2055" spans="3:14" x14ac:dyDescent="0.25">
      <c r="C2055" s="53"/>
      <c r="F2055" s="53"/>
      <c r="G2055" s="53"/>
      <c r="J2055" s="53"/>
      <c r="K2055" s="53"/>
      <c r="N2055" s="53"/>
    </row>
    <row r="2056" spans="3:14" x14ac:dyDescent="0.25">
      <c r="C2056" s="53"/>
      <c r="F2056" s="53"/>
      <c r="G2056" s="53"/>
      <c r="J2056" s="53"/>
      <c r="K2056" s="53"/>
      <c r="N2056" s="53"/>
    </row>
    <row r="2057" spans="3:14" x14ac:dyDescent="0.25">
      <c r="C2057" s="53"/>
      <c r="F2057" s="53"/>
      <c r="G2057" s="53"/>
      <c r="J2057" s="53"/>
      <c r="K2057" s="53"/>
      <c r="N2057" s="53"/>
    </row>
    <row r="2058" spans="3:14" x14ac:dyDescent="0.25">
      <c r="C2058" s="53"/>
      <c r="F2058" s="53"/>
      <c r="G2058" s="53"/>
      <c r="J2058" s="53"/>
      <c r="K2058" s="53"/>
      <c r="N2058" s="53"/>
    </row>
    <row r="2059" spans="3:14" x14ac:dyDescent="0.25">
      <c r="C2059" s="53"/>
      <c r="F2059" s="53"/>
      <c r="G2059" s="53"/>
      <c r="J2059" s="53"/>
      <c r="K2059" s="53"/>
      <c r="N2059" s="53"/>
    </row>
    <row r="2060" spans="3:14" x14ac:dyDescent="0.25">
      <c r="C2060" s="53"/>
      <c r="F2060" s="53"/>
      <c r="G2060" s="53"/>
      <c r="J2060" s="53"/>
      <c r="K2060" s="53"/>
      <c r="N2060" s="53"/>
    </row>
    <row r="2061" spans="3:14" x14ac:dyDescent="0.25">
      <c r="C2061" s="53"/>
      <c r="F2061" s="53"/>
      <c r="G2061" s="53"/>
      <c r="J2061" s="53"/>
      <c r="K2061" s="53"/>
      <c r="N2061" s="53"/>
    </row>
    <row r="2062" spans="3:14" x14ac:dyDescent="0.25">
      <c r="C2062" s="53"/>
      <c r="F2062" s="53"/>
      <c r="G2062" s="53"/>
      <c r="J2062" s="53"/>
      <c r="K2062" s="53"/>
      <c r="N2062" s="53"/>
    </row>
    <row r="2063" spans="3:14" x14ac:dyDescent="0.25">
      <c r="C2063" s="53"/>
      <c r="F2063" s="53"/>
      <c r="G2063" s="53"/>
      <c r="J2063" s="53"/>
      <c r="K2063" s="53"/>
      <c r="N2063" s="53"/>
    </row>
    <row r="2064" spans="3:14" x14ac:dyDescent="0.25">
      <c r="C2064" s="53"/>
      <c r="F2064" s="53"/>
      <c r="G2064" s="53"/>
      <c r="J2064" s="53"/>
      <c r="K2064" s="53"/>
      <c r="N2064" s="53"/>
    </row>
    <row r="2065" spans="3:14" x14ac:dyDescent="0.25">
      <c r="C2065" s="53"/>
      <c r="F2065" s="53"/>
      <c r="G2065" s="53"/>
      <c r="J2065" s="53"/>
      <c r="K2065" s="53"/>
      <c r="N2065" s="53"/>
    </row>
    <row r="2066" spans="3:14" x14ac:dyDescent="0.25">
      <c r="C2066" s="53"/>
      <c r="F2066" s="53"/>
      <c r="G2066" s="53"/>
      <c r="J2066" s="53"/>
      <c r="K2066" s="53"/>
      <c r="N2066" s="53"/>
    </row>
    <row r="2067" spans="3:14" x14ac:dyDescent="0.25">
      <c r="C2067" s="53"/>
      <c r="F2067" s="53"/>
      <c r="G2067" s="53"/>
      <c r="J2067" s="53"/>
      <c r="K2067" s="53"/>
      <c r="N2067" s="53"/>
    </row>
    <row r="2068" spans="3:14" x14ac:dyDescent="0.25">
      <c r="C2068" s="53"/>
      <c r="F2068" s="53"/>
      <c r="G2068" s="53"/>
      <c r="J2068" s="53"/>
      <c r="K2068" s="53"/>
      <c r="N2068" s="53"/>
    </row>
    <row r="2069" spans="3:14" x14ac:dyDescent="0.25">
      <c r="C2069" s="53"/>
      <c r="F2069" s="53"/>
      <c r="G2069" s="53"/>
      <c r="J2069" s="53"/>
      <c r="K2069" s="53"/>
      <c r="N2069" s="53"/>
    </row>
    <row r="2070" spans="3:14" x14ac:dyDescent="0.25">
      <c r="C2070" s="53"/>
      <c r="F2070" s="53"/>
      <c r="G2070" s="53"/>
      <c r="J2070" s="53"/>
      <c r="K2070" s="53"/>
      <c r="N2070" s="53"/>
    </row>
    <row r="2071" spans="3:14" x14ac:dyDescent="0.25">
      <c r="C2071" s="53"/>
      <c r="F2071" s="53"/>
      <c r="G2071" s="53"/>
      <c r="J2071" s="53"/>
      <c r="K2071" s="53"/>
      <c r="N2071" s="53"/>
    </row>
    <row r="2072" spans="3:14" x14ac:dyDescent="0.25">
      <c r="C2072" s="53"/>
      <c r="F2072" s="53"/>
      <c r="G2072" s="53"/>
      <c r="J2072" s="53"/>
      <c r="K2072" s="53"/>
      <c r="N2072" s="53"/>
    </row>
    <row r="2073" spans="3:14" x14ac:dyDescent="0.25">
      <c r="C2073" s="53"/>
      <c r="F2073" s="53"/>
      <c r="G2073" s="53"/>
      <c r="J2073" s="53"/>
      <c r="K2073" s="53"/>
      <c r="N2073" s="53"/>
    </row>
    <row r="2074" spans="3:14" x14ac:dyDescent="0.25">
      <c r="C2074" s="53"/>
      <c r="F2074" s="53"/>
      <c r="G2074" s="53"/>
      <c r="J2074" s="53"/>
      <c r="K2074" s="53"/>
      <c r="N2074" s="53"/>
    </row>
    <row r="2075" spans="3:14" x14ac:dyDescent="0.25">
      <c r="C2075" s="53"/>
      <c r="F2075" s="53"/>
      <c r="G2075" s="53"/>
      <c r="J2075" s="53"/>
      <c r="K2075" s="53"/>
      <c r="N2075" s="53"/>
    </row>
    <row r="2076" spans="3:14" x14ac:dyDescent="0.25">
      <c r="C2076" s="53"/>
      <c r="F2076" s="53"/>
      <c r="G2076" s="53"/>
      <c r="J2076" s="53"/>
      <c r="K2076" s="53"/>
      <c r="N2076" s="53"/>
    </row>
    <row r="2077" spans="3:14" x14ac:dyDescent="0.25">
      <c r="C2077" s="53"/>
      <c r="F2077" s="53"/>
      <c r="G2077" s="53"/>
      <c r="J2077" s="53"/>
      <c r="K2077" s="53"/>
      <c r="N2077" s="53"/>
    </row>
    <row r="2078" spans="3:14" x14ac:dyDescent="0.25">
      <c r="C2078" s="53"/>
      <c r="F2078" s="53"/>
      <c r="G2078" s="53"/>
      <c r="J2078" s="53"/>
      <c r="K2078" s="53"/>
      <c r="N2078" s="53"/>
    </row>
    <row r="2079" spans="3:14" x14ac:dyDescent="0.25">
      <c r="C2079" s="53"/>
      <c r="F2079" s="53"/>
      <c r="G2079" s="53"/>
      <c r="J2079" s="53"/>
      <c r="K2079" s="53"/>
      <c r="N2079" s="53"/>
    </row>
    <row r="2080" spans="3:14" x14ac:dyDescent="0.25">
      <c r="C2080" s="53"/>
      <c r="F2080" s="53"/>
      <c r="G2080" s="53"/>
      <c r="J2080" s="53"/>
      <c r="K2080" s="53"/>
      <c r="N2080" s="53"/>
    </row>
    <row r="2081" spans="3:14" x14ac:dyDescent="0.25">
      <c r="C2081" s="53"/>
      <c r="F2081" s="53"/>
      <c r="G2081" s="53"/>
      <c r="J2081" s="53"/>
      <c r="K2081" s="53"/>
      <c r="N2081" s="53"/>
    </row>
    <row r="2082" spans="3:14" x14ac:dyDescent="0.25">
      <c r="C2082" s="53"/>
      <c r="F2082" s="53"/>
      <c r="G2082" s="53"/>
      <c r="J2082" s="53"/>
      <c r="K2082" s="53"/>
      <c r="N2082" s="53"/>
    </row>
    <row r="2083" spans="3:14" x14ac:dyDescent="0.25">
      <c r="C2083" s="53"/>
      <c r="F2083" s="53"/>
      <c r="G2083" s="53"/>
      <c r="J2083" s="53"/>
      <c r="K2083" s="53"/>
      <c r="N2083" s="53"/>
    </row>
    <row r="2084" spans="3:14" x14ac:dyDescent="0.25">
      <c r="C2084" s="53"/>
      <c r="F2084" s="53"/>
      <c r="G2084" s="53"/>
      <c r="J2084" s="53"/>
      <c r="K2084" s="53"/>
      <c r="N2084" s="53"/>
    </row>
    <row r="2085" spans="3:14" x14ac:dyDescent="0.25">
      <c r="C2085" s="53"/>
      <c r="F2085" s="53"/>
      <c r="G2085" s="53"/>
      <c r="J2085" s="53"/>
      <c r="K2085" s="53"/>
      <c r="N2085" s="53"/>
    </row>
    <row r="2086" spans="3:14" x14ac:dyDescent="0.25">
      <c r="C2086" s="53"/>
      <c r="F2086" s="53"/>
      <c r="G2086" s="53"/>
      <c r="J2086" s="53"/>
      <c r="K2086" s="53"/>
      <c r="N2086" s="53"/>
    </row>
    <row r="2087" spans="3:14" x14ac:dyDescent="0.25">
      <c r="C2087" s="53"/>
      <c r="F2087" s="53"/>
      <c r="G2087" s="53"/>
      <c r="J2087" s="53"/>
      <c r="K2087" s="53"/>
      <c r="N2087" s="53"/>
    </row>
    <row r="2088" spans="3:14" x14ac:dyDescent="0.25">
      <c r="C2088" s="53"/>
      <c r="F2088" s="53"/>
      <c r="G2088" s="53"/>
      <c r="J2088" s="53"/>
      <c r="K2088" s="53"/>
      <c r="N2088" s="53"/>
    </row>
    <row r="2089" spans="3:14" x14ac:dyDescent="0.25">
      <c r="C2089" s="53"/>
      <c r="F2089" s="53"/>
      <c r="G2089" s="53"/>
      <c r="J2089" s="53"/>
      <c r="K2089" s="53"/>
      <c r="N2089" s="53"/>
    </row>
    <row r="2090" spans="3:14" x14ac:dyDescent="0.25">
      <c r="C2090" s="53"/>
      <c r="F2090" s="53"/>
      <c r="G2090" s="53"/>
      <c r="J2090" s="53"/>
      <c r="K2090" s="53"/>
      <c r="N2090" s="53"/>
    </row>
    <row r="2091" spans="3:14" x14ac:dyDescent="0.25">
      <c r="C2091" s="53"/>
      <c r="F2091" s="53"/>
      <c r="G2091" s="53"/>
      <c r="J2091" s="53"/>
      <c r="K2091" s="53"/>
      <c r="N2091" s="53"/>
    </row>
    <row r="2092" spans="3:14" x14ac:dyDescent="0.25">
      <c r="C2092" s="53"/>
      <c r="F2092" s="53"/>
      <c r="G2092" s="53"/>
      <c r="J2092" s="53"/>
      <c r="K2092" s="53"/>
      <c r="N2092" s="53"/>
    </row>
    <row r="2093" spans="3:14" x14ac:dyDescent="0.25">
      <c r="C2093" s="53"/>
      <c r="F2093" s="53"/>
      <c r="G2093" s="53"/>
      <c r="J2093" s="53"/>
      <c r="K2093" s="53"/>
      <c r="N2093" s="53"/>
    </row>
    <row r="2094" spans="3:14" x14ac:dyDescent="0.25">
      <c r="C2094" s="53"/>
      <c r="F2094" s="53"/>
      <c r="G2094" s="53"/>
      <c r="J2094" s="53"/>
      <c r="K2094" s="53"/>
      <c r="N2094" s="53"/>
    </row>
    <row r="2095" spans="3:14" x14ac:dyDescent="0.25">
      <c r="C2095" s="53"/>
      <c r="F2095" s="53"/>
      <c r="G2095" s="53"/>
      <c r="J2095" s="53"/>
      <c r="K2095" s="53"/>
      <c r="N2095" s="53"/>
    </row>
    <row r="2096" spans="3:14" x14ac:dyDescent="0.25">
      <c r="C2096" s="53"/>
      <c r="F2096" s="53"/>
      <c r="G2096" s="53"/>
      <c r="J2096" s="53"/>
      <c r="K2096" s="53"/>
      <c r="N2096" s="53"/>
    </row>
    <row r="2097" spans="3:14" x14ac:dyDescent="0.25">
      <c r="C2097" s="53"/>
      <c r="F2097" s="53"/>
      <c r="G2097" s="53"/>
      <c r="J2097" s="53"/>
      <c r="K2097" s="53"/>
      <c r="N2097" s="53"/>
    </row>
    <row r="2098" spans="3:14" x14ac:dyDescent="0.25">
      <c r="C2098" s="53"/>
      <c r="F2098" s="53"/>
      <c r="G2098" s="53"/>
      <c r="J2098" s="53"/>
      <c r="K2098" s="53"/>
      <c r="N2098" s="53"/>
    </row>
    <row r="2099" spans="3:14" x14ac:dyDescent="0.25">
      <c r="C2099" s="53"/>
      <c r="F2099" s="53"/>
      <c r="G2099" s="53"/>
      <c r="J2099" s="53"/>
      <c r="K2099" s="53"/>
      <c r="N2099" s="53"/>
    </row>
    <row r="2100" spans="3:14" x14ac:dyDescent="0.25">
      <c r="C2100" s="53"/>
      <c r="F2100" s="53"/>
      <c r="G2100" s="53"/>
      <c r="J2100" s="53"/>
      <c r="K2100" s="53"/>
      <c r="N2100" s="53"/>
    </row>
    <row r="2101" spans="3:14" x14ac:dyDescent="0.25">
      <c r="C2101" s="53"/>
      <c r="F2101" s="53"/>
      <c r="G2101" s="53"/>
      <c r="J2101" s="53"/>
      <c r="K2101" s="53"/>
      <c r="N2101" s="53"/>
    </row>
    <row r="2102" spans="3:14" x14ac:dyDescent="0.25">
      <c r="C2102" s="53"/>
      <c r="F2102" s="53"/>
      <c r="G2102" s="53"/>
      <c r="J2102" s="53"/>
      <c r="K2102" s="53"/>
      <c r="N2102" s="53"/>
    </row>
    <row r="2103" spans="3:14" x14ac:dyDescent="0.25">
      <c r="C2103" s="53"/>
      <c r="F2103" s="53"/>
      <c r="G2103" s="53"/>
      <c r="J2103" s="53"/>
      <c r="K2103" s="53"/>
      <c r="N2103" s="53"/>
    </row>
    <row r="2104" spans="3:14" x14ac:dyDescent="0.25">
      <c r="C2104" s="53"/>
      <c r="F2104" s="53"/>
      <c r="G2104" s="53"/>
      <c r="J2104" s="53"/>
      <c r="K2104" s="53"/>
      <c r="N2104" s="53"/>
    </row>
    <row r="2105" spans="3:14" x14ac:dyDescent="0.25">
      <c r="C2105" s="53"/>
      <c r="F2105" s="53"/>
      <c r="G2105" s="53"/>
      <c r="J2105" s="53"/>
      <c r="K2105" s="53"/>
      <c r="N2105" s="53"/>
    </row>
    <row r="2106" spans="3:14" x14ac:dyDescent="0.25">
      <c r="C2106" s="53"/>
      <c r="F2106" s="53"/>
      <c r="G2106" s="53"/>
      <c r="J2106" s="53"/>
      <c r="K2106" s="53"/>
      <c r="N2106" s="53"/>
    </row>
    <row r="2107" spans="3:14" x14ac:dyDescent="0.25">
      <c r="C2107" s="53"/>
      <c r="F2107" s="53"/>
      <c r="G2107" s="53"/>
      <c r="J2107" s="53"/>
      <c r="K2107" s="53"/>
      <c r="N2107" s="53"/>
    </row>
    <row r="2108" spans="3:14" x14ac:dyDescent="0.25">
      <c r="C2108" s="53"/>
      <c r="F2108" s="53"/>
      <c r="G2108" s="53"/>
      <c r="J2108" s="53"/>
      <c r="K2108" s="53"/>
      <c r="N2108" s="53"/>
    </row>
    <row r="2109" spans="3:14" x14ac:dyDescent="0.25">
      <c r="C2109" s="53"/>
      <c r="F2109" s="53"/>
      <c r="G2109" s="53"/>
      <c r="J2109" s="53"/>
      <c r="K2109" s="53"/>
      <c r="N2109" s="53"/>
    </row>
    <row r="2110" spans="3:14" x14ac:dyDescent="0.25">
      <c r="C2110" s="53"/>
      <c r="F2110" s="53"/>
      <c r="G2110" s="53"/>
      <c r="J2110" s="53"/>
      <c r="K2110" s="53"/>
      <c r="N2110" s="53"/>
    </row>
    <row r="2111" spans="3:14" x14ac:dyDescent="0.25">
      <c r="C2111" s="53"/>
      <c r="F2111" s="53"/>
      <c r="G2111" s="53"/>
      <c r="J2111" s="53"/>
      <c r="K2111" s="53"/>
      <c r="N2111" s="53"/>
    </row>
    <row r="2112" spans="3:14" x14ac:dyDescent="0.25">
      <c r="C2112" s="53"/>
      <c r="F2112" s="53"/>
      <c r="G2112" s="53"/>
      <c r="J2112" s="53"/>
      <c r="K2112" s="53"/>
      <c r="N2112" s="53"/>
    </row>
    <row r="2113" spans="3:14" x14ac:dyDescent="0.25">
      <c r="C2113" s="53"/>
      <c r="F2113" s="53"/>
      <c r="G2113" s="53"/>
      <c r="J2113" s="53"/>
      <c r="K2113" s="53"/>
      <c r="N2113" s="53"/>
    </row>
    <row r="2114" spans="3:14" x14ac:dyDescent="0.25">
      <c r="C2114" s="53"/>
      <c r="F2114" s="53"/>
      <c r="G2114" s="53"/>
      <c r="J2114" s="53"/>
      <c r="K2114" s="53"/>
      <c r="N2114" s="53"/>
    </row>
    <row r="2115" spans="3:14" x14ac:dyDescent="0.25">
      <c r="C2115" s="53"/>
      <c r="F2115" s="53"/>
      <c r="G2115" s="53"/>
      <c r="J2115" s="53"/>
      <c r="K2115" s="53"/>
      <c r="N2115" s="53"/>
    </row>
    <row r="2116" spans="3:14" x14ac:dyDescent="0.25">
      <c r="C2116" s="53"/>
      <c r="F2116" s="53"/>
      <c r="G2116" s="53"/>
      <c r="J2116" s="53"/>
      <c r="K2116" s="53"/>
      <c r="N2116" s="53"/>
    </row>
    <row r="2117" spans="3:14" x14ac:dyDescent="0.25">
      <c r="C2117" s="53"/>
      <c r="F2117" s="53"/>
      <c r="G2117" s="53"/>
      <c r="J2117" s="53"/>
      <c r="K2117" s="53"/>
      <c r="N2117" s="53"/>
    </row>
    <row r="2118" spans="3:14" x14ac:dyDescent="0.25">
      <c r="C2118" s="53"/>
      <c r="F2118" s="53"/>
      <c r="G2118" s="53"/>
      <c r="J2118" s="53"/>
      <c r="K2118" s="53"/>
      <c r="N2118" s="53"/>
    </row>
    <row r="2119" spans="3:14" x14ac:dyDescent="0.25">
      <c r="C2119" s="53"/>
      <c r="F2119" s="53"/>
      <c r="G2119" s="53"/>
      <c r="J2119" s="53"/>
      <c r="K2119" s="53"/>
      <c r="N2119" s="53"/>
    </row>
    <row r="2120" spans="3:14" x14ac:dyDescent="0.25">
      <c r="C2120" s="53"/>
      <c r="F2120" s="53"/>
      <c r="G2120" s="53"/>
      <c r="J2120" s="53"/>
      <c r="K2120" s="53"/>
      <c r="N2120" s="53"/>
    </row>
    <row r="2121" spans="3:14" x14ac:dyDescent="0.25">
      <c r="C2121" s="53"/>
      <c r="F2121" s="53"/>
      <c r="G2121" s="53"/>
      <c r="J2121" s="53"/>
      <c r="K2121" s="53"/>
      <c r="N2121" s="53"/>
    </row>
    <row r="2122" spans="3:14" x14ac:dyDescent="0.25">
      <c r="C2122" s="53"/>
      <c r="F2122" s="53"/>
      <c r="G2122" s="53"/>
      <c r="J2122" s="53"/>
      <c r="K2122" s="53"/>
      <c r="N2122" s="53"/>
    </row>
    <row r="2123" spans="3:14" x14ac:dyDescent="0.25">
      <c r="C2123" s="53"/>
      <c r="F2123" s="53"/>
      <c r="G2123" s="53"/>
      <c r="J2123" s="53"/>
      <c r="K2123" s="53"/>
      <c r="N2123" s="53"/>
    </row>
    <row r="2124" spans="3:14" x14ac:dyDescent="0.25">
      <c r="C2124" s="53"/>
      <c r="F2124" s="53"/>
      <c r="G2124" s="53"/>
      <c r="J2124" s="53"/>
      <c r="K2124" s="53"/>
      <c r="N2124" s="53"/>
    </row>
    <row r="2125" spans="3:14" x14ac:dyDescent="0.25">
      <c r="C2125" s="53"/>
      <c r="F2125" s="53"/>
      <c r="G2125" s="53"/>
      <c r="J2125" s="53"/>
      <c r="K2125" s="53"/>
      <c r="N2125" s="53"/>
    </row>
    <row r="2126" spans="3:14" x14ac:dyDescent="0.25">
      <c r="C2126" s="53"/>
      <c r="F2126" s="53"/>
      <c r="G2126" s="53"/>
      <c r="J2126" s="53"/>
      <c r="K2126" s="53"/>
      <c r="N2126" s="53"/>
    </row>
    <row r="2127" spans="3:14" x14ac:dyDescent="0.25">
      <c r="C2127" s="53"/>
      <c r="F2127" s="53"/>
      <c r="G2127" s="53"/>
      <c r="J2127" s="53"/>
      <c r="K2127" s="53"/>
      <c r="N2127" s="53"/>
    </row>
    <row r="2128" spans="3:14" x14ac:dyDescent="0.25">
      <c r="C2128" s="53"/>
      <c r="F2128" s="53"/>
      <c r="G2128" s="53"/>
      <c r="J2128" s="53"/>
      <c r="K2128" s="53"/>
      <c r="N2128" s="53"/>
    </row>
    <row r="2129" spans="3:14" x14ac:dyDescent="0.25">
      <c r="C2129" s="53"/>
      <c r="F2129" s="53"/>
      <c r="G2129" s="53"/>
      <c r="J2129" s="53"/>
      <c r="K2129" s="53"/>
      <c r="N2129" s="53"/>
    </row>
    <row r="2130" spans="3:14" x14ac:dyDescent="0.25">
      <c r="C2130" s="53"/>
      <c r="F2130" s="53"/>
      <c r="G2130" s="53"/>
      <c r="J2130" s="53"/>
      <c r="K2130" s="53"/>
      <c r="N2130" s="53"/>
    </row>
    <row r="2131" spans="3:14" x14ac:dyDescent="0.25">
      <c r="C2131" s="53"/>
      <c r="F2131" s="53"/>
      <c r="G2131" s="53"/>
      <c r="J2131" s="53"/>
      <c r="K2131" s="53"/>
      <c r="N2131" s="53"/>
    </row>
    <row r="2132" spans="3:14" x14ac:dyDescent="0.25">
      <c r="C2132" s="53"/>
      <c r="F2132" s="53"/>
      <c r="G2132" s="53"/>
      <c r="J2132" s="53"/>
      <c r="K2132" s="53"/>
      <c r="N2132" s="53"/>
    </row>
    <row r="2133" spans="3:14" x14ac:dyDescent="0.25">
      <c r="C2133" s="53"/>
      <c r="F2133" s="53"/>
      <c r="G2133" s="53"/>
      <c r="J2133" s="53"/>
      <c r="K2133" s="53"/>
      <c r="N2133" s="53"/>
    </row>
    <row r="2134" spans="3:14" x14ac:dyDescent="0.25">
      <c r="C2134" s="53"/>
      <c r="F2134" s="53"/>
      <c r="G2134" s="53"/>
      <c r="J2134" s="53"/>
      <c r="K2134" s="53"/>
      <c r="N2134" s="53"/>
    </row>
    <row r="2135" spans="3:14" x14ac:dyDescent="0.25">
      <c r="C2135" s="53"/>
      <c r="F2135" s="53"/>
      <c r="G2135" s="53"/>
      <c r="J2135" s="53"/>
      <c r="K2135" s="53"/>
      <c r="N2135" s="53"/>
    </row>
    <row r="2136" spans="3:14" x14ac:dyDescent="0.25">
      <c r="C2136" s="53"/>
      <c r="F2136" s="53"/>
      <c r="G2136" s="53"/>
      <c r="J2136" s="53"/>
      <c r="K2136" s="53"/>
      <c r="N2136" s="53"/>
    </row>
    <row r="2137" spans="3:14" x14ac:dyDescent="0.25">
      <c r="C2137" s="53"/>
      <c r="F2137" s="53"/>
      <c r="G2137" s="53"/>
      <c r="J2137" s="53"/>
      <c r="K2137" s="53"/>
      <c r="N2137" s="53"/>
    </row>
    <row r="2138" spans="3:14" x14ac:dyDescent="0.25">
      <c r="C2138" s="53"/>
      <c r="F2138" s="53"/>
      <c r="G2138" s="53"/>
      <c r="J2138" s="53"/>
      <c r="K2138" s="53"/>
      <c r="N2138" s="53"/>
    </row>
    <row r="2139" spans="3:14" x14ac:dyDescent="0.25">
      <c r="C2139" s="53"/>
      <c r="F2139" s="53"/>
      <c r="G2139" s="53"/>
      <c r="J2139" s="53"/>
      <c r="K2139" s="53"/>
      <c r="N2139" s="53"/>
    </row>
    <row r="2140" spans="3:14" x14ac:dyDescent="0.25">
      <c r="C2140" s="53"/>
      <c r="F2140" s="53"/>
      <c r="G2140" s="53"/>
      <c r="J2140" s="53"/>
      <c r="K2140" s="53"/>
      <c r="N2140" s="53"/>
    </row>
    <row r="2141" spans="3:14" x14ac:dyDescent="0.25">
      <c r="C2141" s="53"/>
      <c r="F2141" s="53"/>
      <c r="G2141" s="53"/>
      <c r="J2141" s="53"/>
      <c r="K2141" s="53"/>
      <c r="N2141" s="53"/>
    </row>
    <row r="2142" spans="3:14" x14ac:dyDescent="0.25">
      <c r="C2142" s="53"/>
      <c r="F2142" s="53"/>
      <c r="G2142" s="53"/>
      <c r="J2142" s="53"/>
      <c r="K2142" s="53"/>
      <c r="N2142" s="53"/>
    </row>
    <row r="2143" spans="3:14" x14ac:dyDescent="0.25">
      <c r="C2143" s="53"/>
      <c r="F2143" s="53"/>
      <c r="G2143" s="53"/>
      <c r="J2143" s="53"/>
      <c r="K2143" s="53"/>
      <c r="N2143" s="53"/>
    </row>
    <row r="2144" spans="3:14" x14ac:dyDescent="0.25">
      <c r="C2144" s="53"/>
      <c r="F2144" s="53"/>
      <c r="G2144" s="53"/>
      <c r="J2144" s="53"/>
      <c r="K2144" s="53"/>
      <c r="N2144" s="53"/>
    </row>
    <row r="2145" spans="3:14" x14ac:dyDescent="0.25">
      <c r="C2145" s="53"/>
      <c r="F2145" s="53"/>
      <c r="G2145" s="53"/>
      <c r="J2145" s="53"/>
      <c r="K2145" s="53"/>
      <c r="N2145" s="53"/>
    </row>
    <row r="2146" spans="3:14" x14ac:dyDescent="0.25">
      <c r="C2146" s="53"/>
      <c r="F2146" s="53"/>
      <c r="G2146" s="53"/>
      <c r="J2146" s="53"/>
      <c r="K2146" s="53"/>
      <c r="N2146" s="53"/>
    </row>
    <row r="2147" spans="3:14" x14ac:dyDescent="0.25">
      <c r="C2147" s="53"/>
      <c r="F2147" s="53"/>
      <c r="G2147" s="53"/>
      <c r="J2147" s="53"/>
      <c r="K2147" s="53"/>
      <c r="N2147" s="53"/>
    </row>
    <row r="2148" spans="3:14" x14ac:dyDescent="0.25">
      <c r="C2148" s="53"/>
      <c r="F2148" s="53"/>
      <c r="G2148" s="53"/>
      <c r="J2148" s="53"/>
      <c r="K2148" s="53"/>
      <c r="N2148" s="53"/>
    </row>
    <row r="2149" spans="3:14" x14ac:dyDescent="0.25">
      <c r="C2149" s="53"/>
      <c r="F2149" s="53"/>
      <c r="G2149" s="53"/>
      <c r="J2149" s="53"/>
      <c r="K2149" s="53"/>
      <c r="N2149" s="53"/>
    </row>
    <row r="2150" spans="3:14" x14ac:dyDescent="0.25">
      <c r="C2150" s="53"/>
      <c r="F2150" s="53"/>
      <c r="G2150" s="53"/>
      <c r="J2150" s="53"/>
      <c r="K2150" s="53"/>
      <c r="N2150" s="53"/>
    </row>
    <row r="2151" spans="3:14" x14ac:dyDescent="0.25">
      <c r="C2151" s="53"/>
      <c r="F2151" s="53"/>
      <c r="G2151" s="53"/>
      <c r="J2151" s="53"/>
      <c r="K2151" s="53"/>
      <c r="N2151" s="53"/>
    </row>
    <row r="2152" spans="3:14" x14ac:dyDescent="0.25">
      <c r="C2152" s="53"/>
      <c r="F2152" s="53"/>
      <c r="G2152" s="53"/>
      <c r="J2152" s="53"/>
      <c r="K2152" s="53"/>
      <c r="N2152" s="53"/>
    </row>
    <row r="2153" spans="3:14" x14ac:dyDescent="0.25">
      <c r="C2153" s="53"/>
      <c r="F2153" s="53"/>
      <c r="G2153" s="53"/>
      <c r="J2153" s="53"/>
      <c r="K2153" s="53"/>
      <c r="N2153" s="53"/>
    </row>
    <row r="2154" spans="3:14" x14ac:dyDescent="0.25">
      <c r="C2154" s="53"/>
      <c r="F2154" s="53"/>
      <c r="G2154" s="53"/>
      <c r="J2154" s="53"/>
      <c r="K2154" s="53"/>
      <c r="N2154" s="53"/>
    </row>
    <row r="2155" spans="3:14" x14ac:dyDescent="0.25">
      <c r="C2155" s="53"/>
      <c r="F2155" s="53"/>
      <c r="G2155" s="53"/>
      <c r="J2155" s="53"/>
      <c r="K2155" s="53"/>
      <c r="N2155" s="53"/>
    </row>
    <row r="2156" spans="3:14" x14ac:dyDescent="0.25">
      <c r="C2156" s="53"/>
      <c r="F2156" s="53"/>
      <c r="G2156" s="53"/>
      <c r="J2156" s="53"/>
      <c r="K2156" s="53"/>
      <c r="N2156" s="53"/>
    </row>
    <row r="2157" spans="3:14" x14ac:dyDescent="0.25">
      <c r="C2157" s="53"/>
      <c r="F2157" s="53"/>
      <c r="G2157" s="53"/>
      <c r="J2157" s="53"/>
      <c r="K2157" s="53"/>
      <c r="N2157" s="53"/>
    </row>
    <row r="2158" spans="3:14" x14ac:dyDescent="0.25">
      <c r="C2158" s="53"/>
      <c r="F2158" s="53"/>
      <c r="G2158" s="53"/>
      <c r="J2158" s="53"/>
      <c r="K2158" s="53"/>
      <c r="N2158" s="53"/>
    </row>
    <row r="2159" spans="3:14" x14ac:dyDescent="0.25">
      <c r="C2159" s="53"/>
      <c r="F2159" s="53"/>
      <c r="G2159" s="53"/>
      <c r="J2159" s="53"/>
      <c r="K2159" s="53"/>
      <c r="N2159" s="53"/>
    </row>
    <row r="2160" spans="3:14" x14ac:dyDescent="0.25">
      <c r="C2160" s="53"/>
      <c r="F2160" s="53"/>
      <c r="G2160" s="53"/>
      <c r="J2160" s="53"/>
      <c r="K2160" s="53"/>
      <c r="N2160" s="53"/>
    </row>
    <row r="2161" spans="3:14" x14ac:dyDescent="0.25">
      <c r="C2161" s="53"/>
      <c r="F2161" s="53"/>
      <c r="G2161" s="53"/>
      <c r="J2161" s="53"/>
      <c r="K2161" s="53"/>
      <c r="N2161" s="53"/>
    </row>
    <row r="2162" spans="3:14" x14ac:dyDescent="0.25">
      <c r="C2162" s="53"/>
      <c r="F2162" s="53"/>
      <c r="G2162" s="53"/>
      <c r="J2162" s="53"/>
      <c r="K2162" s="53"/>
      <c r="N2162" s="53"/>
    </row>
    <row r="2163" spans="3:14" x14ac:dyDescent="0.25">
      <c r="C2163" s="53"/>
      <c r="F2163" s="53"/>
      <c r="G2163" s="53"/>
      <c r="J2163" s="53"/>
      <c r="K2163" s="53"/>
      <c r="N2163" s="53"/>
    </row>
    <row r="2164" spans="3:14" x14ac:dyDescent="0.25">
      <c r="C2164" s="53"/>
      <c r="F2164" s="53"/>
      <c r="G2164" s="53"/>
      <c r="J2164" s="53"/>
      <c r="K2164" s="53"/>
      <c r="N2164" s="53"/>
    </row>
    <row r="2165" spans="3:14" x14ac:dyDescent="0.25">
      <c r="C2165" s="53"/>
      <c r="F2165" s="53"/>
      <c r="G2165" s="53"/>
      <c r="J2165" s="53"/>
      <c r="K2165" s="53"/>
      <c r="N2165" s="53"/>
    </row>
    <row r="2166" spans="3:14" x14ac:dyDescent="0.25">
      <c r="C2166" s="53"/>
      <c r="F2166" s="53"/>
      <c r="G2166" s="53"/>
      <c r="J2166" s="53"/>
      <c r="K2166" s="53"/>
      <c r="N2166" s="53"/>
    </row>
    <row r="2167" spans="3:14" x14ac:dyDescent="0.25">
      <c r="C2167" s="53"/>
      <c r="F2167" s="53"/>
      <c r="G2167" s="53"/>
      <c r="J2167" s="53"/>
      <c r="K2167" s="53"/>
      <c r="N2167" s="53"/>
    </row>
    <row r="2168" spans="3:14" x14ac:dyDescent="0.25">
      <c r="C2168" s="53"/>
      <c r="F2168" s="53"/>
      <c r="G2168" s="53"/>
      <c r="J2168" s="53"/>
      <c r="K2168" s="53"/>
      <c r="N2168" s="53"/>
    </row>
    <row r="2169" spans="3:14" x14ac:dyDescent="0.25">
      <c r="C2169" s="53"/>
      <c r="F2169" s="53"/>
      <c r="G2169" s="53"/>
      <c r="J2169" s="53"/>
      <c r="K2169" s="53"/>
      <c r="N2169" s="53"/>
    </row>
    <row r="2170" spans="3:14" x14ac:dyDescent="0.25">
      <c r="C2170" s="53"/>
      <c r="F2170" s="53"/>
      <c r="G2170" s="53"/>
      <c r="J2170" s="53"/>
      <c r="K2170" s="53"/>
      <c r="N2170" s="53"/>
    </row>
    <row r="2171" spans="3:14" x14ac:dyDescent="0.25">
      <c r="C2171" s="53"/>
      <c r="F2171" s="53"/>
      <c r="G2171" s="53"/>
      <c r="J2171" s="53"/>
      <c r="K2171" s="53"/>
      <c r="N2171" s="53"/>
    </row>
    <row r="2172" spans="3:14" x14ac:dyDescent="0.25">
      <c r="C2172" s="53"/>
      <c r="F2172" s="53"/>
      <c r="G2172" s="53"/>
      <c r="J2172" s="53"/>
      <c r="K2172" s="53"/>
      <c r="N2172" s="53"/>
    </row>
    <row r="2173" spans="3:14" x14ac:dyDescent="0.25">
      <c r="C2173" s="53"/>
      <c r="F2173" s="53"/>
      <c r="G2173" s="53"/>
      <c r="J2173" s="53"/>
      <c r="K2173" s="53"/>
      <c r="N2173" s="53"/>
    </row>
    <row r="2174" spans="3:14" x14ac:dyDescent="0.25">
      <c r="C2174" s="53"/>
      <c r="F2174" s="53"/>
      <c r="G2174" s="53"/>
      <c r="J2174" s="53"/>
      <c r="K2174" s="53"/>
      <c r="N2174" s="53"/>
    </row>
    <row r="2175" spans="3:14" x14ac:dyDescent="0.25">
      <c r="C2175" s="53"/>
      <c r="F2175" s="53"/>
      <c r="G2175" s="53"/>
      <c r="J2175" s="53"/>
      <c r="K2175" s="53"/>
      <c r="N2175" s="53"/>
    </row>
    <row r="2176" spans="3:14" x14ac:dyDescent="0.25">
      <c r="C2176" s="53"/>
      <c r="F2176" s="53"/>
      <c r="G2176" s="53"/>
      <c r="J2176" s="53"/>
      <c r="K2176" s="53"/>
      <c r="N2176" s="53"/>
    </row>
    <row r="2177" spans="3:14" x14ac:dyDescent="0.25">
      <c r="C2177" s="53"/>
      <c r="F2177" s="53"/>
      <c r="G2177" s="53"/>
      <c r="J2177" s="53"/>
      <c r="K2177" s="53"/>
      <c r="N2177" s="53"/>
    </row>
    <row r="2178" spans="3:14" x14ac:dyDescent="0.25">
      <c r="C2178" s="53"/>
      <c r="F2178" s="53"/>
      <c r="G2178" s="53"/>
      <c r="J2178" s="53"/>
      <c r="K2178" s="53"/>
      <c r="N2178" s="53"/>
    </row>
    <row r="2179" spans="3:14" x14ac:dyDescent="0.25">
      <c r="C2179" s="53"/>
      <c r="F2179" s="53"/>
      <c r="G2179" s="53"/>
      <c r="J2179" s="53"/>
      <c r="K2179" s="53"/>
      <c r="N2179" s="53"/>
    </row>
    <row r="2180" spans="3:14" x14ac:dyDescent="0.25">
      <c r="C2180" s="53"/>
      <c r="F2180" s="53"/>
      <c r="G2180" s="53"/>
      <c r="J2180" s="53"/>
      <c r="K2180" s="53"/>
      <c r="N2180" s="53"/>
    </row>
    <row r="2181" spans="3:14" x14ac:dyDescent="0.25">
      <c r="C2181" s="53"/>
      <c r="F2181" s="53"/>
      <c r="G2181" s="53"/>
      <c r="J2181" s="53"/>
      <c r="K2181" s="53"/>
      <c r="N2181" s="53"/>
    </row>
    <row r="2182" spans="3:14" x14ac:dyDescent="0.25">
      <c r="C2182" s="53"/>
      <c r="F2182" s="53"/>
      <c r="G2182" s="53"/>
      <c r="J2182" s="53"/>
      <c r="K2182" s="53"/>
      <c r="N2182" s="53"/>
    </row>
    <row r="2183" spans="3:14" x14ac:dyDescent="0.25">
      <c r="C2183" s="53"/>
      <c r="F2183" s="53"/>
      <c r="G2183" s="53"/>
      <c r="J2183" s="53"/>
      <c r="K2183" s="53"/>
      <c r="N2183" s="53"/>
    </row>
    <row r="2184" spans="3:14" x14ac:dyDescent="0.25">
      <c r="C2184" s="53"/>
      <c r="F2184" s="53"/>
      <c r="G2184" s="53"/>
      <c r="J2184" s="53"/>
      <c r="K2184" s="53"/>
      <c r="N2184" s="53"/>
    </row>
    <row r="2185" spans="3:14" x14ac:dyDescent="0.25">
      <c r="C2185" s="53"/>
      <c r="F2185" s="53"/>
      <c r="G2185" s="53"/>
      <c r="J2185" s="53"/>
      <c r="K2185" s="53"/>
      <c r="N2185" s="53"/>
    </row>
    <row r="2186" spans="3:14" x14ac:dyDescent="0.25">
      <c r="C2186" s="53"/>
      <c r="F2186" s="53"/>
      <c r="G2186" s="53"/>
      <c r="J2186" s="53"/>
      <c r="K2186" s="53"/>
      <c r="N2186" s="53"/>
    </row>
    <row r="2187" spans="3:14" x14ac:dyDescent="0.25">
      <c r="C2187" s="53"/>
      <c r="F2187" s="53"/>
      <c r="G2187" s="53"/>
      <c r="J2187" s="53"/>
      <c r="K2187" s="53"/>
      <c r="N2187" s="53"/>
    </row>
    <row r="2188" spans="3:14" x14ac:dyDescent="0.25">
      <c r="C2188" s="53"/>
      <c r="F2188" s="53"/>
      <c r="G2188" s="53"/>
      <c r="J2188" s="53"/>
      <c r="K2188" s="53"/>
      <c r="N2188" s="53"/>
    </row>
    <row r="2189" spans="3:14" x14ac:dyDescent="0.25">
      <c r="C2189" s="53"/>
      <c r="F2189" s="53"/>
      <c r="G2189" s="53"/>
      <c r="J2189" s="53"/>
      <c r="K2189" s="53"/>
      <c r="N2189" s="53"/>
    </row>
    <row r="2190" spans="3:14" x14ac:dyDescent="0.25">
      <c r="C2190" s="53"/>
      <c r="F2190" s="53"/>
      <c r="G2190" s="53"/>
      <c r="J2190" s="53"/>
      <c r="K2190" s="53"/>
      <c r="N2190" s="53"/>
    </row>
    <row r="2191" spans="3:14" x14ac:dyDescent="0.25">
      <c r="C2191" s="53"/>
      <c r="F2191" s="53"/>
      <c r="G2191" s="53"/>
      <c r="J2191" s="53"/>
      <c r="K2191" s="53"/>
      <c r="N2191" s="53"/>
    </row>
    <row r="2192" spans="3:14" x14ac:dyDescent="0.25">
      <c r="C2192" s="53"/>
      <c r="F2192" s="53"/>
      <c r="G2192" s="53"/>
      <c r="J2192" s="53"/>
      <c r="K2192" s="53"/>
      <c r="N2192" s="53"/>
    </row>
    <row r="2193" spans="3:14" x14ac:dyDescent="0.25">
      <c r="C2193" s="53"/>
      <c r="F2193" s="53"/>
      <c r="G2193" s="53"/>
      <c r="J2193" s="53"/>
      <c r="K2193" s="53"/>
      <c r="N2193" s="53"/>
    </row>
    <row r="2194" spans="3:14" x14ac:dyDescent="0.25">
      <c r="C2194" s="53"/>
      <c r="F2194" s="53"/>
      <c r="G2194" s="53"/>
      <c r="J2194" s="53"/>
      <c r="K2194" s="53"/>
      <c r="N2194" s="53"/>
    </row>
    <row r="2195" spans="3:14" x14ac:dyDescent="0.25">
      <c r="C2195" s="53"/>
      <c r="F2195" s="53"/>
      <c r="G2195" s="53"/>
      <c r="J2195" s="53"/>
      <c r="K2195" s="53"/>
      <c r="N2195" s="53"/>
    </row>
    <row r="2196" spans="3:14" x14ac:dyDescent="0.25">
      <c r="C2196" s="53"/>
      <c r="F2196" s="53"/>
      <c r="G2196" s="53"/>
      <c r="J2196" s="53"/>
      <c r="K2196" s="53"/>
      <c r="N2196" s="53"/>
    </row>
    <row r="2197" spans="3:14" x14ac:dyDescent="0.25">
      <c r="C2197" s="53"/>
      <c r="F2197" s="53"/>
      <c r="G2197" s="53"/>
      <c r="J2197" s="53"/>
      <c r="K2197" s="53"/>
      <c r="N2197" s="53"/>
    </row>
    <row r="2198" spans="3:14" x14ac:dyDescent="0.25">
      <c r="C2198" s="53"/>
      <c r="F2198" s="53"/>
      <c r="G2198" s="53"/>
      <c r="J2198" s="53"/>
      <c r="K2198" s="53"/>
      <c r="N2198" s="53"/>
    </row>
    <row r="2199" spans="3:14" x14ac:dyDescent="0.25">
      <c r="C2199" s="53"/>
      <c r="F2199" s="53"/>
      <c r="G2199" s="53"/>
      <c r="J2199" s="53"/>
      <c r="K2199" s="53"/>
      <c r="N2199" s="53"/>
    </row>
    <row r="2200" spans="3:14" x14ac:dyDescent="0.25">
      <c r="C2200" s="53"/>
      <c r="F2200" s="53"/>
      <c r="G2200" s="53"/>
      <c r="J2200" s="53"/>
      <c r="K2200" s="53"/>
      <c r="N2200" s="53"/>
    </row>
    <row r="2201" spans="3:14" x14ac:dyDescent="0.25">
      <c r="C2201" s="53"/>
      <c r="F2201" s="53"/>
      <c r="G2201" s="53"/>
      <c r="J2201" s="53"/>
      <c r="K2201" s="53"/>
      <c r="N2201" s="53"/>
    </row>
    <row r="2202" spans="3:14" x14ac:dyDescent="0.25">
      <c r="C2202" s="53"/>
      <c r="F2202" s="53"/>
      <c r="G2202" s="53"/>
      <c r="J2202" s="53"/>
      <c r="K2202" s="53"/>
      <c r="N2202" s="53"/>
    </row>
    <row r="2203" spans="3:14" x14ac:dyDescent="0.25">
      <c r="C2203" s="53"/>
      <c r="F2203" s="53"/>
      <c r="G2203" s="53"/>
      <c r="J2203" s="53"/>
      <c r="K2203" s="53"/>
      <c r="N2203" s="53"/>
    </row>
    <row r="2204" spans="3:14" x14ac:dyDescent="0.25">
      <c r="C2204" s="53"/>
      <c r="F2204" s="53"/>
      <c r="G2204" s="53"/>
      <c r="J2204" s="53"/>
      <c r="K2204" s="53"/>
      <c r="N2204" s="53"/>
    </row>
    <row r="2205" spans="3:14" x14ac:dyDescent="0.25">
      <c r="C2205" s="53"/>
      <c r="F2205" s="53"/>
      <c r="G2205" s="53"/>
      <c r="J2205" s="53"/>
      <c r="K2205" s="53"/>
      <c r="N2205" s="53"/>
    </row>
    <row r="2206" spans="3:14" x14ac:dyDescent="0.25">
      <c r="C2206" s="53"/>
      <c r="F2206" s="53"/>
      <c r="G2206" s="53"/>
      <c r="J2206" s="53"/>
      <c r="K2206" s="53"/>
      <c r="N2206" s="53"/>
    </row>
    <row r="2207" spans="3:14" x14ac:dyDescent="0.25">
      <c r="C2207" s="53"/>
      <c r="F2207" s="53"/>
      <c r="G2207" s="53"/>
      <c r="J2207" s="53"/>
      <c r="K2207" s="53"/>
      <c r="N2207" s="53"/>
    </row>
    <row r="2208" spans="3:14" x14ac:dyDescent="0.25">
      <c r="C2208" s="53"/>
      <c r="F2208" s="53"/>
      <c r="G2208" s="53"/>
      <c r="J2208" s="53"/>
      <c r="K2208" s="53"/>
      <c r="N2208" s="53"/>
    </row>
    <row r="2209" spans="3:14" x14ac:dyDescent="0.25">
      <c r="C2209" s="53"/>
      <c r="F2209" s="53"/>
      <c r="G2209" s="53"/>
      <c r="J2209" s="53"/>
      <c r="K2209" s="53"/>
      <c r="N2209" s="53"/>
    </row>
    <row r="2210" spans="3:14" x14ac:dyDescent="0.25">
      <c r="C2210" s="53"/>
      <c r="F2210" s="53"/>
      <c r="G2210" s="53"/>
      <c r="J2210" s="53"/>
      <c r="K2210" s="53"/>
      <c r="N2210" s="53"/>
    </row>
    <row r="2211" spans="3:14" x14ac:dyDescent="0.25">
      <c r="C2211" s="53"/>
      <c r="F2211" s="53"/>
      <c r="G2211" s="53"/>
      <c r="J2211" s="53"/>
      <c r="K2211" s="53"/>
      <c r="N2211" s="53"/>
    </row>
    <row r="2212" spans="3:14" x14ac:dyDescent="0.25">
      <c r="C2212" s="53"/>
      <c r="F2212" s="53"/>
      <c r="G2212" s="53"/>
      <c r="J2212" s="53"/>
      <c r="K2212" s="53"/>
      <c r="N2212" s="53"/>
    </row>
    <row r="2213" spans="3:14" x14ac:dyDescent="0.25">
      <c r="C2213" s="53"/>
      <c r="F2213" s="53"/>
      <c r="G2213" s="53"/>
      <c r="J2213" s="53"/>
      <c r="K2213" s="53"/>
      <c r="N2213" s="53"/>
    </row>
    <row r="2214" spans="3:14" x14ac:dyDescent="0.25">
      <c r="C2214" s="53"/>
      <c r="F2214" s="53"/>
      <c r="G2214" s="53"/>
      <c r="J2214" s="53"/>
      <c r="K2214" s="53"/>
      <c r="N2214" s="53"/>
    </row>
    <row r="2215" spans="3:14" x14ac:dyDescent="0.25">
      <c r="C2215" s="53"/>
      <c r="F2215" s="53"/>
      <c r="G2215" s="53"/>
      <c r="J2215" s="53"/>
      <c r="K2215" s="53"/>
      <c r="N2215" s="53"/>
    </row>
    <row r="2216" spans="3:14" x14ac:dyDescent="0.25">
      <c r="C2216" s="53"/>
      <c r="F2216" s="53"/>
      <c r="G2216" s="53"/>
      <c r="J2216" s="53"/>
      <c r="K2216" s="53"/>
      <c r="N2216" s="53"/>
    </row>
    <row r="2217" spans="3:14" x14ac:dyDescent="0.25">
      <c r="C2217" s="53"/>
      <c r="F2217" s="53"/>
      <c r="G2217" s="53"/>
      <c r="J2217" s="53"/>
      <c r="K2217" s="53"/>
      <c r="N2217" s="53"/>
    </row>
    <row r="2218" spans="3:14" x14ac:dyDescent="0.25">
      <c r="C2218" s="53"/>
      <c r="F2218" s="53"/>
      <c r="G2218" s="53"/>
      <c r="J2218" s="53"/>
      <c r="K2218" s="53"/>
      <c r="N2218" s="53"/>
    </row>
    <row r="2219" spans="3:14" x14ac:dyDescent="0.25">
      <c r="C2219" s="53"/>
      <c r="F2219" s="53"/>
      <c r="G2219" s="53"/>
      <c r="J2219" s="53"/>
      <c r="K2219" s="53"/>
      <c r="N2219" s="53"/>
    </row>
    <row r="2220" spans="3:14" x14ac:dyDescent="0.25">
      <c r="C2220" s="53"/>
      <c r="F2220" s="53"/>
      <c r="G2220" s="53"/>
      <c r="J2220" s="53"/>
      <c r="K2220" s="53"/>
      <c r="N2220" s="53"/>
    </row>
    <row r="2221" spans="3:14" x14ac:dyDescent="0.25">
      <c r="C2221" s="53"/>
      <c r="F2221" s="53"/>
      <c r="G2221" s="53"/>
      <c r="J2221" s="53"/>
      <c r="K2221" s="53"/>
      <c r="N2221" s="53"/>
    </row>
    <row r="2222" spans="3:14" x14ac:dyDescent="0.25">
      <c r="C2222" s="53"/>
      <c r="F2222" s="53"/>
      <c r="G2222" s="53"/>
      <c r="J2222" s="53"/>
      <c r="K2222" s="53"/>
      <c r="N2222" s="53"/>
    </row>
    <row r="2223" spans="3:14" x14ac:dyDescent="0.25">
      <c r="C2223" s="53"/>
      <c r="F2223" s="53"/>
      <c r="G2223" s="53"/>
      <c r="J2223" s="53"/>
      <c r="K2223" s="53"/>
      <c r="N2223" s="53"/>
    </row>
    <row r="2224" spans="3:14" x14ac:dyDescent="0.25">
      <c r="C2224" s="53"/>
      <c r="F2224" s="53"/>
      <c r="G2224" s="53"/>
      <c r="J2224" s="53"/>
      <c r="K2224" s="53"/>
      <c r="N2224" s="53"/>
    </row>
    <row r="2225" spans="3:14" x14ac:dyDescent="0.25">
      <c r="C2225" s="53"/>
      <c r="F2225" s="53"/>
      <c r="G2225" s="53"/>
      <c r="J2225" s="53"/>
      <c r="K2225" s="53"/>
      <c r="N2225" s="53"/>
    </row>
    <row r="2226" spans="3:14" x14ac:dyDescent="0.25">
      <c r="C2226" s="53"/>
      <c r="F2226" s="53"/>
      <c r="G2226" s="53"/>
      <c r="J2226" s="53"/>
      <c r="K2226" s="53"/>
      <c r="N2226" s="53"/>
    </row>
    <row r="2227" spans="3:14" x14ac:dyDescent="0.25">
      <c r="C2227" s="53"/>
      <c r="F2227" s="53"/>
      <c r="G2227" s="53"/>
      <c r="J2227" s="53"/>
      <c r="K2227" s="53"/>
      <c r="N2227" s="53"/>
    </row>
    <row r="2228" spans="3:14" x14ac:dyDescent="0.25">
      <c r="C2228" s="53"/>
      <c r="F2228" s="53"/>
      <c r="G2228" s="53"/>
      <c r="J2228" s="53"/>
      <c r="K2228" s="53"/>
      <c r="N2228" s="53"/>
    </row>
    <row r="2229" spans="3:14" x14ac:dyDescent="0.25">
      <c r="C2229" s="53"/>
      <c r="F2229" s="53"/>
      <c r="G2229" s="53"/>
      <c r="J2229" s="53"/>
      <c r="K2229" s="53"/>
      <c r="N2229" s="53"/>
    </row>
    <row r="2230" spans="3:14" x14ac:dyDescent="0.25">
      <c r="C2230" s="53"/>
      <c r="F2230" s="53"/>
      <c r="G2230" s="53"/>
      <c r="J2230" s="53"/>
      <c r="K2230" s="53"/>
      <c r="N2230" s="53"/>
    </row>
    <row r="2231" spans="3:14" x14ac:dyDescent="0.25">
      <c r="C2231" s="53"/>
      <c r="F2231" s="53"/>
      <c r="G2231" s="53"/>
      <c r="J2231" s="53"/>
      <c r="K2231" s="53"/>
      <c r="N2231" s="53"/>
    </row>
    <row r="2232" spans="3:14" x14ac:dyDescent="0.25">
      <c r="C2232" s="53"/>
      <c r="F2232" s="53"/>
      <c r="G2232" s="53"/>
      <c r="J2232" s="53"/>
      <c r="K2232" s="53"/>
      <c r="N2232" s="53"/>
    </row>
    <row r="2233" spans="3:14" x14ac:dyDescent="0.25">
      <c r="C2233" s="53"/>
      <c r="F2233" s="53"/>
      <c r="G2233" s="53"/>
      <c r="J2233" s="53"/>
      <c r="K2233" s="53"/>
      <c r="N2233" s="53"/>
    </row>
    <row r="2234" spans="3:14" x14ac:dyDescent="0.25">
      <c r="C2234" s="53"/>
      <c r="F2234" s="53"/>
      <c r="G2234" s="53"/>
      <c r="J2234" s="53"/>
      <c r="K2234" s="53"/>
      <c r="N2234" s="53"/>
    </row>
    <row r="2235" spans="3:14" x14ac:dyDescent="0.25">
      <c r="C2235" s="53"/>
      <c r="F2235" s="53"/>
      <c r="G2235" s="53"/>
      <c r="J2235" s="53"/>
      <c r="K2235" s="53"/>
      <c r="N2235" s="53"/>
    </row>
    <row r="2236" spans="3:14" x14ac:dyDescent="0.25">
      <c r="C2236" s="53"/>
      <c r="F2236" s="53"/>
      <c r="G2236" s="53"/>
      <c r="J2236" s="53"/>
      <c r="K2236" s="53"/>
      <c r="N2236" s="53"/>
    </row>
    <row r="2237" spans="3:14" x14ac:dyDescent="0.25">
      <c r="C2237" s="53"/>
      <c r="F2237" s="53"/>
      <c r="G2237" s="53"/>
      <c r="J2237" s="53"/>
      <c r="K2237" s="53"/>
      <c r="N2237" s="53"/>
    </row>
    <row r="2238" spans="3:14" x14ac:dyDescent="0.25">
      <c r="C2238" s="53"/>
      <c r="F2238" s="53"/>
      <c r="G2238" s="53"/>
      <c r="J2238" s="53"/>
      <c r="K2238" s="53"/>
      <c r="N2238" s="53"/>
    </row>
    <row r="2239" spans="3:14" x14ac:dyDescent="0.25">
      <c r="C2239" s="53"/>
      <c r="F2239" s="53"/>
      <c r="G2239" s="53"/>
      <c r="J2239" s="53"/>
      <c r="K2239" s="53"/>
      <c r="N2239" s="53"/>
    </row>
    <row r="2240" spans="3:14" x14ac:dyDescent="0.25">
      <c r="C2240" s="53"/>
      <c r="F2240" s="53"/>
      <c r="G2240" s="53"/>
      <c r="J2240" s="53"/>
      <c r="K2240" s="53"/>
      <c r="N2240" s="53"/>
    </row>
    <row r="2241" spans="3:14" x14ac:dyDescent="0.25">
      <c r="C2241" s="53"/>
      <c r="F2241" s="53"/>
      <c r="G2241" s="53"/>
      <c r="J2241" s="53"/>
      <c r="K2241" s="53"/>
      <c r="N2241" s="53"/>
    </row>
    <row r="2242" spans="3:14" x14ac:dyDescent="0.25">
      <c r="C2242" s="53"/>
      <c r="F2242" s="53"/>
      <c r="G2242" s="53"/>
      <c r="J2242" s="53"/>
      <c r="K2242" s="53"/>
      <c r="N2242" s="53"/>
    </row>
    <row r="2243" spans="3:14" x14ac:dyDescent="0.25">
      <c r="C2243" s="53"/>
      <c r="F2243" s="53"/>
      <c r="G2243" s="53"/>
      <c r="J2243" s="53"/>
      <c r="K2243" s="53"/>
      <c r="N2243" s="53"/>
    </row>
    <row r="2244" spans="3:14" x14ac:dyDescent="0.25">
      <c r="C2244" s="53"/>
      <c r="F2244" s="53"/>
      <c r="G2244" s="53"/>
      <c r="J2244" s="53"/>
      <c r="K2244" s="53"/>
      <c r="N2244" s="53"/>
    </row>
    <row r="2245" spans="3:14" x14ac:dyDescent="0.25">
      <c r="C2245" s="53"/>
      <c r="F2245" s="53"/>
      <c r="G2245" s="53"/>
      <c r="J2245" s="53"/>
      <c r="K2245" s="53"/>
      <c r="N2245" s="53"/>
    </row>
    <row r="2246" spans="3:14" x14ac:dyDescent="0.25">
      <c r="C2246" s="53"/>
      <c r="F2246" s="53"/>
      <c r="G2246" s="53"/>
      <c r="J2246" s="53"/>
      <c r="K2246" s="53"/>
      <c r="N2246" s="53"/>
    </row>
    <row r="2247" spans="3:14" x14ac:dyDescent="0.25">
      <c r="C2247" s="53"/>
      <c r="F2247" s="53"/>
      <c r="G2247" s="53"/>
      <c r="J2247" s="53"/>
      <c r="K2247" s="53"/>
      <c r="N2247" s="53"/>
    </row>
    <row r="2248" spans="3:14" x14ac:dyDescent="0.25">
      <c r="C2248" s="53"/>
      <c r="F2248" s="53"/>
      <c r="G2248" s="53"/>
      <c r="J2248" s="53"/>
      <c r="K2248" s="53"/>
      <c r="N2248" s="53"/>
    </row>
    <row r="2249" spans="3:14" x14ac:dyDescent="0.25">
      <c r="C2249" s="53"/>
      <c r="F2249" s="53"/>
      <c r="G2249" s="53"/>
      <c r="J2249" s="53"/>
      <c r="K2249" s="53"/>
      <c r="N2249" s="53"/>
    </row>
    <row r="2250" spans="3:14" x14ac:dyDescent="0.25">
      <c r="C2250" s="53"/>
      <c r="F2250" s="53"/>
      <c r="G2250" s="53"/>
      <c r="J2250" s="53"/>
      <c r="K2250" s="53"/>
      <c r="N2250" s="53"/>
    </row>
    <row r="2251" spans="3:14" x14ac:dyDescent="0.25">
      <c r="C2251" s="53"/>
      <c r="F2251" s="53"/>
      <c r="G2251" s="53"/>
      <c r="J2251" s="53"/>
      <c r="K2251" s="53"/>
      <c r="N2251" s="53"/>
    </row>
    <row r="2252" spans="3:14" x14ac:dyDescent="0.25">
      <c r="C2252" s="53"/>
      <c r="F2252" s="53"/>
      <c r="G2252" s="53"/>
      <c r="J2252" s="53"/>
      <c r="K2252" s="53"/>
      <c r="N2252" s="53"/>
    </row>
    <row r="2253" spans="3:14" x14ac:dyDescent="0.25">
      <c r="C2253" s="53"/>
      <c r="F2253" s="53"/>
      <c r="G2253" s="53"/>
      <c r="J2253" s="53"/>
      <c r="K2253" s="53"/>
      <c r="N2253" s="53"/>
    </row>
    <row r="2254" spans="3:14" x14ac:dyDescent="0.25">
      <c r="C2254" s="53"/>
      <c r="F2254" s="53"/>
      <c r="G2254" s="53"/>
      <c r="J2254" s="53"/>
      <c r="K2254" s="53"/>
      <c r="N2254" s="53"/>
    </row>
    <row r="2255" spans="3:14" x14ac:dyDescent="0.25">
      <c r="C2255" s="53"/>
      <c r="F2255" s="53"/>
      <c r="G2255" s="53"/>
      <c r="J2255" s="53"/>
      <c r="K2255" s="53"/>
      <c r="N2255" s="53"/>
    </row>
    <row r="2256" spans="3:14" x14ac:dyDescent="0.25">
      <c r="C2256" s="53"/>
      <c r="F2256" s="53"/>
      <c r="G2256" s="53"/>
      <c r="J2256" s="53"/>
      <c r="K2256" s="53"/>
      <c r="N2256" s="53"/>
    </row>
    <row r="2257" spans="3:14" x14ac:dyDescent="0.25">
      <c r="C2257" s="53"/>
      <c r="F2257" s="53"/>
      <c r="G2257" s="53"/>
      <c r="J2257" s="53"/>
      <c r="K2257" s="53"/>
      <c r="N2257" s="53"/>
    </row>
    <row r="2258" spans="3:14" x14ac:dyDescent="0.25">
      <c r="C2258" s="53"/>
      <c r="F2258" s="53"/>
      <c r="G2258" s="53"/>
      <c r="J2258" s="53"/>
      <c r="K2258" s="53"/>
      <c r="N2258" s="53"/>
    </row>
    <row r="2259" spans="3:14" x14ac:dyDescent="0.25">
      <c r="C2259" s="53"/>
      <c r="F2259" s="53"/>
      <c r="G2259" s="53"/>
      <c r="J2259" s="53"/>
      <c r="K2259" s="53"/>
      <c r="N2259" s="53"/>
    </row>
    <row r="2260" spans="3:14" x14ac:dyDescent="0.25">
      <c r="C2260" s="53"/>
      <c r="F2260" s="53"/>
      <c r="G2260" s="53"/>
      <c r="J2260" s="53"/>
      <c r="K2260" s="53"/>
      <c r="N2260" s="53"/>
    </row>
    <row r="2261" spans="3:14" x14ac:dyDescent="0.25">
      <c r="C2261" s="53"/>
      <c r="F2261" s="53"/>
      <c r="G2261" s="53"/>
      <c r="J2261" s="53"/>
      <c r="K2261" s="53"/>
      <c r="N2261" s="53"/>
    </row>
    <row r="2262" spans="3:14" x14ac:dyDescent="0.25">
      <c r="C2262" s="53"/>
      <c r="F2262" s="53"/>
      <c r="G2262" s="53"/>
      <c r="J2262" s="53"/>
      <c r="K2262" s="53"/>
      <c r="N2262" s="53"/>
    </row>
    <row r="2263" spans="3:14" x14ac:dyDescent="0.25">
      <c r="C2263" s="53"/>
      <c r="F2263" s="53"/>
      <c r="G2263" s="53"/>
      <c r="J2263" s="53"/>
      <c r="K2263" s="53"/>
      <c r="N2263" s="53"/>
    </row>
    <row r="2264" spans="3:14" x14ac:dyDescent="0.25">
      <c r="C2264" s="53"/>
      <c r="F2264" s="53"/>
      <c r="G2264" s="53"/>
      <c r="J2264" s="53"/>
      <c r="K2264" s="53"/>
      <c r="N2264" s="53"/>
    </row>
    <row r="2265" spans="3:14" x14ac:dyDescent="0.25">
      <c r="C2265" s="53"/>
      <c r="F2265" s="53"/>
      <c r="G2265" s="53"/>
      <c r="J2265" s="53"/>
      <c r="K2265" s="53"/>
      <c r="N2265" s="53"/>
    </row>
    <row r="2266" spans="3:14" x14ac:dyDescent="0.25">
      <c r="C2266" s="53"/>
      <c r="F2266" s="53"/>
      <c r="G2266" s="53"/>
      <c r="J2266" s="53"/>
      <c r="K2266" s="53"/>
      <c r="N2266" s="53"/>
    </row>
    <row r="2267" spans="3:14" x14ac:dyDescent="0.25">
      <c r="C2267" s="53"/>
      <c r="F2267" s="53"/>
      <c r="G2267" s="53"/>
      <c r="J2267" s="53"/>
      <c r="K2267" s="53"/>
      <c r="N2267" s="53"/>
    </row>
    <row r="2268" spans="3:14" x14ac:dyDescent="0.25">
      <c r="C2268" s="53"/>
      <c r="F2268" s="53"/>
      <c r="G2268" s="53"/>
      <c r="J2268" s="53"/>
      <c r="K2268" s="53"/>
      <c r="N2268" s="53"/>
    </row>
    <row r="2269" spans="3:14" x14ac:dyDescent="0.25">
      <c r="C2269" s="53"/>
      <c r="F2269" s="53"/>
      <c r="G2269" s="53"/>
      <c r="J2269" s="53"/>
      <c r="K2269" s="53"/>
      <c r="N2269" s="53"/>
    </row>
    <row r="2270" spans="3:14" x14ac:dyDescent="0.25">
      <c r="C2270" s="53"/>
      <c r="F2270" s="53"/>
      <c r="G2270" s="53"/>
      <c r="J2270" s="53"/>
      <c r="K2270" s="53"/>
      <c r="N2270" s="53"/>
    </row>
    <row r="2271" spans="3:14" x14ac:dyDescent="0.25">
      <c r="C2271" s="53"/>
      <c r="F2271" s="53"/>
      <c r="G2271" s="53"/>
      <c r="J2271" s="53"/>
      <c r="K2271" s="53"/>
      <c r="N2271" s="53"/>
    </row>
    <row r="2272" spans="3:14" x14ac:dyDescent="0.25">
      <c r="C2272" s="53"/>
      <c r="F2272" s="53"/>
      <c r="G2272" s="53"/>
      <c r="J2272" s="53"/>
      <c r="K2272" s="53"/>
      <c r="N2272" s="53"/>
    </row>
    <row r="2273" spans="3:14" x14ac:dyDescent="0.25">
      <c r="C2273" s="53"/>
      <c r="F2273" s="53"/>
      <c r="G2273" s="53"/>
      <c r="J2273" s="53"/>
      <c r="K2273" s="53"/>
      <c r="N2273" s="53"/>
    </row>
    <row r="2274" spans="3:14" x14ac:dyDescent="0.25">
      <c r="C2274" s="53"/>
      <c r="F2274" s="53"/>
      <c r="G2274" s="53"/>
      <c r="J2274" s="53"/>
      <c r="K2274" s="53"/>
      <c r="N2274" s="53"/>
    </row>
    <row r="2275" spans="3:14" x14ac:dyDescent="0.25">
      <c r="C2275" s="53"/>
      <c r="F2275" s="53"/>
      <c r="G2275" s="53"/>
      <c r="J2275" s="53"/>
      <c r="K2275" s="53"/>
      <c r="N2275" s="53"/>
    </row>
    <row r="2276" spans="3:14" x14ac:dyDescent="0.25">
      <c r="C2276" s="53"/>
      <c r="F2276" s="53"/>
      <c r="G2276" s="53"/>
      <c r="J2276" s="53"/>
      <c r="K2276" s="53"/>
      <c r="N2276" s="53"/>
    </row>
    <row r="2277" spans="3:14" x14ac:dyDescent="0.25">
      <c r="C2277" s="53"/>
      <c r="F2277" s="53"/>
      <c r="G2277" s="53"/>
      <c r="J2277" s="53"/>
      <c r="K2277" s="53"/>
      <c r="N2277" s="53"/>
    </row>
    <row r="2278" spans="3:14" x14ac:dyDescent="0.25">
      <c r="C2278" s="53"/>
      <c r="F2278" s="53"/>
      <c r="G2278" s="53"/>
      <c r="J2278" s="53"/>
      <c r="K2278" s="53"/>
      <c r="N2278" s="53"/>
    </row>
    <row r="2279" spans="3:14" x14ac:dyDescent="0.25">
      <c r="C2279" s="53"/>
      <c r="F2279" s="53"/>
      <c r="G2279" s="53"/>
      <c r="J2279" s="53"/>
      <c r="K2279" s="53"/>
      <c r="N2279" s="53"/>
    </row>
    <row r="2280" spans="3:14" x14ac:dyDescent="0.25">
      <c r="C2280" s="53"/>
      <c r="F2280" s="53"/>
      <c r="G2280" s="53"/>
      <c r="J2280" s="53"/>
      <c r="K2280" s="53"/>
      <c r="N2280" s="53"/>
    </row>
    <row r="2281" spans="3:14" x14ac:dyDescent="0.25">
      <c r="C2281" s="53"/>
      <c r="F2281" s="53"/>
      <c r="G2281" s="53"/>
      <c r="J2281" s="53"/>
      <c r="K2281" s="53"/>
      <c r="N2281" s="53"/>
    </row>
    <row r="2282" spans="3:14" x14ac:dyDescent="0.25">
      <c r="C2282" s="53"/>
      <c r="F2282" s="53"/>
      <c r="G2282" s="53"/>
      <c r="J2282" s="53"/>
      <c r="K2282" s="53"/>
      <c r="N2282" s="53"/>
    </row>
    <row r="2283" spans="3:14" x14ac:dyDescent="0.25">
      <c r="C2283" s="53"/>
      <c r="F2283" s="53"/>
      <c r="G2283" s="53"/>
      <c r="J2283" s="53"/>
      <c r="K2283" s="53"/>
      <c r="N2283" s="53"/>
    </row>
    <row r="2284" spans="3:14" x14ac:dyDescent="0.25">
      <c r="C2284" s="53"/>
      <c r="F2284" s="53"/>
      <c r="G2284" s="53"/>
      <c r="J2284" s="53"/>
      <c r="K2284" s="53"/>
      <c r="N2284" s="53"/>
    </row>
    <row r="2285" spans="3:14" x14ac:dyDescent="0.25">
      <c r="C2285" s="53"/>
      <c r="F2285" s="53"/>
      <c r="G2285" s="53"/>
      <c r="J2285" s="53"/>
      <c r="K2285" s="53"/>
      <c r="N2285" s="53"/>
    </row>
    <row r="2286" spans="3:14" x14ac:dyDescent="0.25">
      <c r="C2286" s="53"/>
      <c r="F2286" s="53"/>
      <c r="G2286" s="53"/>
      <c r="J2286" s="53"/>
      <c r="K2286" s="53"/>
      <c r="N2286" s="53"/>
    </row>
    <row r="2287" spans="3:14" x14ac:dyDescent="0.25">
      <c r="C2287" s="53"/>
      <c r="F2287" s="53"/>
      <c r="G2287" s="53"/>
      <c r="J2287" s="53"/>
      <c r="K2287" s="53"/>
      <c r="N2287" s="53"/>
    </row>
    <row r="2288" spans="3:14" x14ac:dyDescent="0.25">
      <c r="C2288" s="53"/>
      <c r="F2288" s="53"/>
      <c r="G2288" s="53"/>
      <c r="J2288" s="53"/>
      <c r="K2288" s="53"/>
      <c r="N2288" s="53"/>
    </row>
    <row r="2289" spans="3:14" x14ac:dyDescent="0.25">
      <c r="C2289" s="53"/>
      <c r="F2289" s="53"/>
      <c r="G2289" s="53"/>
      <c r="J2289" s="53"/>
      <c r="K2289" s="53"/>
      <c r="N2289" s="53"/>
    </row>
    <row r="2290" spans="3:14" x14ac:dyDescent="0.25">
      <c r="C2290" s="53"/>
      <c r="F2290" s="53"/>
      <c r="G2290" s="53"/>
      <c r="J2290" s="53"/>
      <c r="K2290" s="53"/>
      <c r="N2290" s="53"/>
    </row>
    <row r="2291" spans="3:14" x14ac:dyDescent="0.25">
      <c r="C2291" s="53"/>
      <c r="F2291" s="53"/>
      <c r="G2291" s="53"/>
      <c r="J2291" s="53"/>
      <c r="K2291" s="53"/>
      <c r="N2291" s="53"/>
    </row>
    <row r="2292" spans="3:14" x14ac:dyDescent="0.25">
      <c r="C2292" s="53"/>
      <c r="F2292" s="53"/>
      <c r="G2292" s="53"/>
      <c r="J2292" s="53"/>
      <c r="K2292" s="53"/>
      <c r="N2292" s="53"/>
    </row>
    <row r="2293" spans="3:14" x14ac:dyDescent="0.25">
      <c r="C2293" s="53"/>
      <c r="F2293" s="53"/>
      <c r="G2293" s="53"/>
      <c r="J2293" s="53"/>
      <c r="K2293" s="53"/>
      <c r="N2293" s="53"/>
    </row>
    <row r="2294" spans="3:14" x14ac:dyDescent="0.25">
      <c r="C2294" s="53"/>
      <c r="F2294" s="53"/>
      <c r="G2294" s="53"/>
      <c r="J2294" s="53"/>
      <c r="K2294" s="53"/>
      <c r="N2294" s="53"/>
    </row>
    <row r="2295" spans="3:14" x14ac:dyDescent="0.25">
      <c r="C2295" s="53"/>
      <c r="F2295" s="53"/>
      <c r="G2295" s="53"/>
      <c r="J2295" s="53"/>
      <c r="K2295" s="53"/>
      <c r="N2295" s="53"/>
    </row>
    <row r="2296" spans="3:14" x14ac:dyDescent="0.25">
      <c r="C2296" s="53"/>
      <c r="F2296" s="53"/>
      <c r="G2296" s="53"/>
      <c r="J2296" s="53"/>
      <c r="K2296" s="53"/>
      <c r="N2296" s="53"/>
    </row>
    <row r="2297" spans="3:14" x14ac:dyDescent="0.25">
      <c r="C2297" s="53"/>
      <c r="F2297" s="53"/>
      <c r="G2297" s="53"/>
      <c r="J2297" s="53"/>
      <c r="K2297" s="53"/>
      <c r="N2297" s="53"/>
    </row>
    <row r="2298" spans="3:14" x14ac:dyDescent="0.25">
      <c r="C2298" s="53"/>
      <c r="F2298" s="53"/>
      <c r="G2298" s="53"/>
      <c r="J2298" s="53"/>
      <c r="K2298" s="53"/>
      <c r="N2298" s="53"/>
    </row>
    <row r="2299" spans="3:14" x14ac:dyDescent="0.25">
      <c r="C2299" s="53"/>
      <c r="F2299" s="53"/>
      <c r="G2299" s="53"/>
      <c r="J2299" s="53"/>
      <c r="K2299" s="53"/>
      <c r="N2299" s="53"/>
    </row>
    <row r="2300" spans="3:14" x14ac:dyDescent="0.25">
      <c r="C2300" s="53"/>
      <c r="F2300" s="53"/>
      <c r="G2300" s="53"/>
      <c r="J2300" s="53"/>
      <c r="K2300" s="53"/>
      <c r="N2300" s="53"/>
    </row>
    <row r="2301" spans="3:14" x14ac:dyDescent="0.25">
      <c r="C2301" s="53"/>
      <c r="F2301" s="53"/>
      <c r="G2301" s="53"/>
      <c r="J2301" s="53"/>
      <c r="K2301" s="53"/>
      <c r="N2301" s="53"/>
    </row>
    <row r="2302" spans="3:14" x14ac:dyDescent="0.25">
      <c r="C2302" s="53"/>
      <c r="F2302" s="53"/>
      <c r="G2302" s="53"/>
      <c r="J2302" s="53"/>
      <c r="K2302" s="53"/>
      <c r="N2302" s="53"/>
    </row>
    <row r="2303" spans="3:14" x14ac:dyDescent="0.25">
      <c r="C2303" s="53"/>
      <c r="F2303" s="53"/>
      <c r="G2303" s="53"/>
      <c r="J2303" s="53"/>
      <c r="K2303" s="53"/>
      <c r="N2303" s="53"/>
    </row>
    <row r="2304" spans="3:14" x14ac:dyDescent="0.25">
      <c r="C2304" s="53"/>
      <c r="F2304" s="53"/>
      <c r="G2304" s="53"/>
      <c r="J2304" s="53"/>
      <c r="K2304" s="53"/>
      <c r="N2304" s="53"/>
    </row>
    <row r="2305" spans="3:14" x14ac:dyDescent="0.25">
      <c r="C2305" s="53"/>
      <c r="F2305" s="53"/>
      <c r="G2305" s="53"/>
      <c r="J2305" s="53"/>
      <c r="K2305" s="53"/>
      <c r="N2305" s="53"/>
    </row>
    <row r="2306" spans="3:14" x14ac:dyDescent="0.25">
      <c r="C2306" s="53"/>
      <c r="F2306" s="53"/>
      <c r="G2306" s="53"/>
      <c r="J2306" s="53"/>
      <c r="K2306" s="53"/>
      <c r="N2306" s="53"/>
    </row>
    <row r="2307" spans="3:14" x14ac:dyDescent="0.25">
      <c r="C2307" s="53"/>
      <c r="F2307" s="53"/>
      <c r="G2307" s="53"/>
      <c r="J2307" s="53"/>
      <c r="K2307" s="53"/>
      <c r="N2307" s="53"/>
    </row>
    <row r="2308" spans="3:14" x14ac:dyDescent="0.25">
      <c r="C2308" s="53"/>
      <c r="F2308" s="53"/>
      <c r="G2308" s="53"/>
      <c r="J2308" s="53"/>
      <c r="K2308" s="53"/>
      <c r="N2308" s="53"/>
    </row>
    <row r="2309" spans="3:14" x14ac:dyDescent="0.25">
      <c r="C2309" s="53"/>
      <c r="F2309" s="53"/>
      <c r="G2309" s="53"/>
      <c r="J2309" s="53"/>
      <c r="K2309" s="53"/>
      <c r="N2309" s="53"/>
    </row>
    <row r="2310" spans="3:14" x14ac:dyDescent="0.25">
      <c r="C2310" s="53"/>
      <c r="F2310" s="53"/>
      <c r="G2310" s="53"/>
      <c r="J2310" s="53"/>
      <c r="K2310" s="53"/>
      <c r="N2310" s="53"/>
    </row>
    <row r="2311" spans="3:14" x14ac:dyDescent="0.25">
      <c r="C2311" s="53"/>
      <c r="F2311" s="53"/>
      <c r="G2311" s="53"/>
      <c r="J2311" s="53"/>
      <c r="K2311" s="53"/>
      <c r="N2311" s="53"/>
    </row>
    <row r="2312" spans="3:14" x14ac:dyDescent="0.25">
      <c r="C2312" s="53"/>
      <c r="F2312" s="53"/>
      <c r="G2312" s="53"/>
      <c r="J2312" s="53"/>
      <c r="K2312" s="53"/>
      <c r="N2312" s="53"/>
    </row>
    <row r="2313" spans="3:14" x14ac:dyDescent="0.25">
      <c r="C2313" s="53"/>
      <c r="F2313" s="53"/>
      <c r="G2313" s="53"/>
      <c r="J2313" s="53"/>
      <c r="K2313" s="53"/>
      <c r="N2313" s="53"/>
    </row>
    <row r="2314" spans="3:14" x14ac:dyDescent="0.25">
      <c r="C2314" s="53"/>
      <c r="F2314" s="53"/>
      <c r="G2314" s="53"/>
      <c r="J2314" s="53"/>
      <c r="K2314" s="53"/>
      <c r="N2314" s="53"/>
    </row>
    <row r="2315" spans="3:14" x14ac:dyDescent="0.25">
      <c r="C2315" s="53"/>
      <c r="F2315" s="53"/>
      <c r="G2315" s="53"/>
      <c r="J2315" s="53"/>
      <c r="K2315" s="53"/>
      <c r="N2315" s="53"/>
    </row>
    <row r="2316" spans="3:14" x14ac:dyDescent="0.25">
      <c r="C2316" s="53"/>
      <c r="F2316" s="53"/>
      <c r="G2316" s="53"/>
      <c r="J2316" s="53"/>
      <c r="K2316" s="53"/>
      <c r="N2316" s="53"/>
    </row>
    <row r="2317" spans="3:14" x14ac:dyDescent="0.25">
      <c r="C2317" s="53"/>
      <c r="F2317" s="53"/>
      <c r="G2317" s="53"/>
      <c r="J2317" s="53"/>
      <c r="K2317" s="53"/>
      <c r="N2317" s="53"/>
    </row>
    <row r="2318" spans="3:14" x14ac:dyDescent="0.25">
      <c r="C2318" s="53"/>
      <c r="F2318" s="53"/>
      <c r="G2318" s="53"/>
      <c r="J2318" s="53"/>
      <c r="K2318" s="53"/>
      <c r="N2318" s="53"/>
    </row>
    <row r="2319" spans="3:14" x14ac:dyDescent="0.25">
      <c r="C2319" s="53"/>
      <c r="F2319" s="53"/>
      <c r="G2319" s="53"/>
      <c r="J2319" s="53"/>
      <c r="K2319" s="53"/>
      <c r="N2319" s="53"/>
    </row>
    <row r="2320" spans="3:14" x14ac:dyDescent="0.25">
      <c r="C2320" s="53"/>
      <c r="F2320" s="53"/>
      <c r="G2320" s="53"/>
      <c r="J2320" s="53"/>
      <c r="K2320" s="53"/>
      <c r="N2320" s="53"/>
    </row>
    <row r="2321" spans="3:14" x14ac:dyDescent="0.25">
      <c r="C2321" s="53"/>
      <c r="F2321" s="53"/>
      <c r="G2321" s="53"/>
      <c r="J2321" s="53"/>
      <c r="K2321" s="53"/>
      <c r="N2321" s="53"/>
    </row>
    <row r="2322" spans="3:14" x14ac:dyDescent="0.25">
      <c r="C2322" s="53"/>
      <c r="F2322" s="53"/>
      <c r="G2322" s="53"/>
      <c r="J2322" s="53"/>
      <c r="K2322" s="53"/>
      <c r="N2322" s="53"/>
    </row>
    <row r="2323" spans="3:14" x14ac:dyDescent="0.25">
      <c r="C2323" s="53"/>
      <c r="F2323" s="53"/>
      <c r="G2323" s="53"/>
      <c r="J2323" s="53"/>
      <c r="K2323" s="53"/>
      <c r="N2323" s="53"/>
    </row>
    <row r="2324" spans="3:14" x14ac:dyDescent="0.25">
      <c r="C2324" s="53"/>
      <c r="F2324" s="53"/>
      <c r="G2324" s="53"/>
      <c r="J2324" s="53"/>
      <c r="K2324" s="53"/>
      <c r="N2324" s="53"/>
    </row>
    <row r="2325" spans="3:14" x14ac:dyDescent="0.25">
      <c r="C2325" s="53"/>
      <c r="F2325" s="53"/>
      <c r="G2325" s="53"/>
      <c r="J2325" s="53"/>
      <c r="K2325" s="53"/>
      <c r="N2325" s="53"/>
    </row>
    <row r="2326" spans="3:14" x14ac:dyDescent="0.25">
      <c r="C2326" s="53"/>
      <c r="F2326" s="53"/>
      <c r="G2326" s="53"/>
      <c r="J2326" s="53"/>
      <c r="K2326" s="53"/>
      <c r="N2326" s="53"/>
    </row>
    <row r="2327" spans="3:14" x14ac:dyDescent="0.25">
      <c r="C2327" s="53"/>
      <c r="F2327" s="53"/>
      <c r="G2327" s="53"/>
      <c r="J2327" s="53"/>
      <c r="K2327" s="53"/>
      <c r="N2327" s="53"/>
    </row>
    <row r="2328" spans="3:14" x14ac:dyDescent="0.25">
      <c r="C2328" s="53"/>
      <c r="F2328" s="53"/>
      <c r="G2328" s="53"/>
      <c r="J2328" s="53"/>
      <c r="K2328" s="53"/>
      <c r="N2328" s="53"/>
    </row>
    <row r="2329" spans="3:14" x14ac:dyDescent="0.25">
      <c r="C2329" s="53"/>
      <c r="F2329" s="53"/>
      <c r="G2329" s="53"/>
      <c r="J2329" s="53"/>
      <c r="K2329" s="53"/>
      <c r="N2329" s="53"/>
    </row>
    <row r="2330" spans="3:14" x14ac:dyDescent="0.25">
      <c r="C2330" s="53"/>
      <c r="F2330" s="53"/>
      <c r="G2330" s="53"/>
      <c r="J2330" s="53"/>
      <c r="K2330" s="53"/>
      <c r="N2330" s="53"/>
    </row>
    <row r="2331" spans="3:14" x14ac:dyDescent="0.25">
      <c r="C2331" s="53"/>
      <c r="F2331" s="53"/>
      <c r="G2331" s="53"/>
      <c r="J2331" s="53"/>
      <c r="K2331" s="53"/>
      <c r="N2331" s="53"/>
    </row>
    <row r="2332" spans="3:14" x14ac:dyDescent="0.25">
      <c r="C2332" s="53"/>
      <c r="F2332" s="53"/>
      <c r="G2332" s="53"/>
      <c r="J2332" s="53"/>
      <c r="K2332" s="53"/>
      <c r="N2332" s="53"/>
    </row>
    <row r="2333" spans="3:14" x14ac:dyDescent="0.25">
      <c r="C2333" s="53"/>
      <c r="F2333" s="53"/>
      <c r="G2333" s="53"/>
      <c r="J2333" s="53"/>
      <c r="K2333" s="53"/>
      <c r="N2333" s="53"/>
    </row>
    <row r="2334" spans="3:14" x14ac:dyDescent="0.25">
      <c r="C2334" s="53"/>
      <c r="F2334" s="53"/>
      <c r="G2334" s="53"/>
      <c r="J2334" s="53"/>
      <c r="K2334" s="53"/>
      <c r="N2334" s="53"/>
    </row>
    <row r="2335" spans="3:14" x14ac:dyDescent="0.25">
      <c r="C2335" s="53"/>
      <c r="F2335" s="53"/>
      <c r="G2335" s="53"/>
      <c r="J2335" s="53"/>
      <c r="K2335" s="53"/>
      <c r="N2335" s="53"/>
    </row>
    <row r="2336" spans="3:14" x14ac:dyDescent="0.25">
      <c r="C2336" s="53"/>
      <c r="F2336" s="53"/>
      <c r="G2336" s="53"/>
      <c r="J2336" s="53"/>
      <c r="K2336" s="53"/>
      <c r="N2336" s="53"/>
    </row>
    <row r="2337" spans="3:14" x14ac:dyDescent="0.25">
      <c r="C2337" s="53"/>
      <c r="F2337" s="53"/>
      <c r="G2337" s="53"/>
      <c r="J2337" s="53"/>
      <c r="K2337" s="53"/>
      <c r="N2337" s="53"/>
    </row>
    <row r="2338" spans="3:14" x14ac:dyDescent="0.25">
      <c r="C2338" s="53"/>
      <c r="F2338" s="53"/>
      <c r="G2338" s="53"/>
      <c r="J2338" s="53"/>
      <c r="K2338" s="53"/>
      <c r="N2338" s="53"/>
    </row>
    <row r="2339" spans="3:14" x14ac:dyDescent="0.25">
      <c r="C2339" s="53"/>
      <c r="F2339" s="53"/>
      <c r="G2339" s="53"/>
      <c r="J2339" s="53"/>
      <c r="K2339" s="53"/>
      <c r="N2339" s="53"/>
    </row>
    <row r="2340" spans="3:14" x14ac:dyDescent="0.25">
      <c r="C2340" s="53"/>
      <c r="F2340" s="53"/>
      <c r="G2340" s="53"/>
      <c r="J2340" s="53"/>
      <c r="K2340" s="53"/>
      <c r="N2340" s="53"/>
    </row>
    <row r="2341" spans="3:14" x14ac:dyDescent="0.25">
      <c r="C2341" s="53"/>
      <c r="F2341" s="53"/>
      <c r="G2341" s="53"/>
      <c r="J2341" s="53"/>
      <c r="K2341" s="53"/>
      <c r="N2341" s="53"/>
    </row>
    <row r="2342" spans="3:14" x14ac:dyDescent="0.25">
      <c r="C2342" s="53"/>
      <c r="F2342" s="53"/>
      <c r="G2342" s="53"/>
      <c r="J2342" s="53"/>
      <c r="K2342" s="53"/>
      <c r="N2342" s="53"/>
    </row>
    <row r="2343" spans="3:14" x14ac:dyDescent="0.25">
      <c r="C2343" s="53"/>
      <c r="F2343" s="53"/>
      <c r="G2343" s="53"/>
      <c r="J2343" s="53"/>
      <c r="K2343" s="53"/>
      <c r="N2343" s="53"/>
    </row>
    <row r="2344" spans="3:14" x14ac:dyDescent="0.25">
      <c r="C2344" s="53"/>
      <c r="F2344" s="53"/>
      <c r="G2344" s="53"/>
      <c r="J2344" s="53"/>
      <c r="K2344" s="53"/>
      <c r="N2344" s="53"/>
    </row>
    <row r="2345" spans="3:14" x14ac:dyDescent="0.25">
      <c r="C2345" s="53"/>
      <c r="F2345" s="53"/>
      <c r="G2345" s="53"/>
      <c r="J2345" s="53"/>
      <c r="K2345" s="53"/>
      <c r="N2345" s="53"/>
    </row>
    <row r="2346" spans="3:14" x14ac:dyDescent="0.25">
      <c r="C2346" s="53"/>
      <c r="F2346" s="53"/>
      <c r="G2346" s="53"/>
      <c r="J2346" s="53"/>
      <c r="K2346" s="53"/>
      <c r="N2346" s="53"/>
    </row>
    <row r="2347" spans="3:14" x14ac:dyDescent="0.25">
      <c r="C2347" s="53"/>
      <c r="F2347" s="53"/>
      <c r="G2347" s="53"/>
      <c r="J2347" s="53"/>
      <c r="K2347" s="53"/>
      <c r="N2347" s="53"/>
    </row>
    <row r="2348" spans="3:14" x14ac:dyDescent="0.25">
      <c r="C2348" s="53"/>
      <c r="F2348" s="53"/>
      <c r="G2348" s="53"/>
      <c r="J2348" s="53"/>
      <c r="K2348" s="53"/>
      <c r="N2348" s="53"/>
    </row>
    <row r="2349" spans="3:14" x14ac:dyDescent="0.25">
      <c r="C2349" s="53"/>
      <c r="F2349" s="53"/>
      <c r="G2349" s="53"/>
      <c r="J2349" s="53"/>
      <c r="K2349" s="53"/>
      <c r="N2349" s="53"/>
    </row>
    <row r="2350" spans="3:14" x14ac:dyDescent="0.25">
      <c r="C2350" s="53"/>
      <c r="F2350" s="53"/>
      <c r="G2350" s="53"/>
      <c r="J2350" s="53"/>
      <c r="K2350" s="53"/>
      <c r="N2350" s="53"/>
    </row>
    <row r="2351" spans="3:14" x14ac:dyDescent="0.25">
      <c r="C2351" s="53"/>
      <c r="F2351" s="53"/>
      <c r="G2351" s="53"/>
      <c r="J2351" s="53"/>
      <c r="K2351" s="53"/>
      <c r="N2351" s="53"/>
    </row>
    <row r="2352" spans="3:14" x14ac:dyDescent="0.25">
      <c r="C2352" s="53"/>
      <c r="F2352" s="53"/>
      <c r="G2352" s="53"/>
      <c r="J2352" s="53"/>
      <c r="K2352" s="53"/>
      <c r="N2352" s="53"/>
    </row>
    <row r="2353" spans="3:14" x14ac:dyDescent="0.25">
      <c r="C2353" s="53"/>
      <c r="F2353" s="53"/>
      <c r="G2353" s="53"/>
      <c r="J2353" s="53"/>
      <c r="K2353" s="53"/>
      <c r="N2353" s="53"/>
    </row>
    <row r="2354" spans="3:14" x14ac:dyDescent="0.25">
      <c r="C2354" s="53"/>
      <c r="F2354" s="53"/>
      <c r="G2354" s="53"/>
      <c r="J2354" s="53"/>
      <c r="K2354" s="53"/>
      <c r="N2354" s="53"/>
    </row>
    <row r="2355" spans="3:14" x14ac:dyDescent="0.25">
      <c r="C2355" s="53"/>
      <c r="F2355" s="53"/>
      <c r="G2355" s="53"/>
      <c r="J2355" s="53"/>
      <c r="K2355" s="53"/>
      <c r="N2355" s="53"/>
    </row>
    <row r="2356" spans="3:14" x14ac:dyDescent="0.25">
      <c r="C2356" s="53"/>
      <c r="F2356" s="53"/>
      <c r="G2356" s="53"/>
      <c r="J2356" s="53"/>
      <c r="K2356" s="53"/>
      <c r="N2356" s="53"/>
    </row>
    <row r="2357" spans="3:14" x14ac:dyDescent="0.25">
      <c r="C2357" s="53"/>
      <c r="F2357" s="53"/>
      <c r="G2357" s="53"/>
      <c r="J2357" s="53"/>
      <c r="K2357" s="53"/>
      <c r="N2357" s="53"/>
    </row>
    <row r="2358" spans="3:14" x14ac:dyDescent="0.25">
      <c r="C2358" s="53"/>
      <c r="F2358" s="53"/>
      <c r="G2358" s="53"/>
      <c r="J2358" s="53"/>
      <c r="K2358" s="53"/>
      <c r="N2358" s="53"/>
    </row>
    <row r="2359" spans="3:14" x14ac:dyDescent="0.25">
      <c r="C2359" s="53"/>
      <c r="F2359" s="53"/>
      <c r="G2359" s="53"/>
      <c r="J2359" s="53"/>
      <c r="K2359" s="53"/>
      <c r="N2359" s="53"/>
    </row>
    <row r="2360" spans="3:14" x14ac:dyDescent="0.25">
      <c r="C2360" s="53"/>
      <c r="F2360" s="53"/>
      <c r="G2360" s="53"/>
      <c r="J2360" s="53"/>
      <c r="K2360" s="53"/>
      <c r="N2360" s="53"/>
    </row>
    <row r="2361" spans="3:14" x14ac:dyDescent="0.25">
      <c r="C2361" s="53"/>
      <c r="F2361" s="53"/>
      <c r="G2361" s="53"/>
      <c r="J2361" s="53"/>
      <c r="K2361" s="53"/>
      <c r="N2361" s="53"/>
    </row>
    <row r="2362" spans="3:14" x14ac:dyDescent="0.25">
      <c r="C2362" s="53"/>
      <c r="F2362" s="53"/>
      <c r="G2362" s="53"/>
      <c r="J2362" s="53"/>
      <c r="K2362" s="53"/>
      <c r="N2362" s="53"/>
    </row>
    <row r="2363" spans="3:14" x14ac:dyDescent="0.25">
      <c r="C2363" s="53"/>
      <c r="F2363" s="53"/>
      <c r="G2363" s="53"/>
      <c r="J2363" s="53"/>
      <c r="K2363" s="53"/>
      <c r="N2363" s="53"/>
    </row>
    <row r="2364" spans="3:14" x14ac:dyDescent="0.25">
      <c r="C2364" s="53"/>
      <c r="F2364" s="53"/>
      <c r="G2364" s="53"/>
      <c r="J2364" s="53"/>
      <c r="K2364" s="53"/>
      <c r="N2364" s="53"/>
    </row>
    <row r="2365" spans="3:14" x14ac:dyDescent="0.25">
      <c r="C2365" s="53"/>
      <c r="F2365" s="53"/>
      <c r="G2365" s="53"/>
      <c r="J2365" s="53"/>
      <c r="K2365" s="53"/>
      <c r="N2365" s="53"/>
    </row>
    <row r="2366" spans="3:14" x14ac:dyDescent="0.25">
      <c r="C2366" s="53"/>
      <c r="F2366" s="53"/>
      <c r="G2366" s="53"/>
      <c r="J2366" s="53"/>
      <c r="K2366" s="53"/>
      <c r="N2366" s="53"/>
    </row>
    <row r="2367" spans="3:14" x14ac:dyDescent="0.25">
      <c r="C2367" s="53"/>
      <c r="F2367" s="53"/>
      <c r="G2367" s="53"/>
      <c r="J2367" s="53"/>
      <c r="K2367" s="53"/>
      <c r="N2367" s="53"/>
    </row>
    <row r="2368" spans="3:14" x14ac:dyDescent="0.25">
      <c r="C2368" s="53"/>
      <c r="F2368" s="53"/>
      <c r="G2368" s="53"/>
      <c r="J2368" s="53"/>
      <c r="K2368" s="53"/>
      <c r="N2368" s="53"/>
    </row>
    <row r="2369" spans="3:14" x14ac:dyDescent="0.25">
      <c r="C2369" s="53"/>
      <c r="F2369" s="53"/>
      <c r="G2369" s="53"/>
      <c r="J2369" s="53"/>
      <c r="K2369" s="53"/>
      <c r="N2369" s="53"/>
    </row>
    <row r="2370" spans="3:14" x14ac:dyDescent="0.25">
      <c r="C2370" s="53"/>
      <c r="F2370" s="53"/>
      <c r="G2370" s="53"/>
      <c r="J2370" s="53"/>
      <c r="K2370" s="53"/>
      <c r="N2370" s="53"/>
    </row>
    <row r="2371" spans="3:14" x14ac:dyDescent="0.25">
      <c r="C2371" s="53"/>
      <c r="F2371" s="53"/>
      <c r="G2371" s="53"/>
      <c r="J2371" s="53"/>
      <c r="K2371" s="53"/>
      <c r="N2371" s="53"/>
    </row>
    <row r="2372" spans="3:14" x14ac:dyDescent="0.25">
      <c r="C2372" s="53"/>
      <c r="F2372" s="53"/>
      <c r="G2372" s="53"/>
      <c r="J2372" s="53"/>
      <c r="K2372" s="53"/>
      <c r="N2372" s="53"/>
    </row>
    <row r="2373" spans="3:14" x14ac:dyDescent="0.25">
      <c r="C2373" s="53"/>
      <c r="F2373" s="53"/>
      <c r="G2373" s="53"/>
      <c r="J2373" s="53"/>
      <c r="K2373" s="53"/>
      <c r="N2373" s="53"/>
    </row>
    <row r="2374" spans="3:14" x14ac:dyDescent="0.25">
      <c r="C2374" s="53"/>
      <c r="F2374" s="53"/>
      <c r="G2374" s="53"/>
      <c r="J2374" s="53"/>
      <c r="K2374" s="53"/>
      <c r="N2374" s="53"/>
    </row>
    <row r="2375" spans="3:14" x14ac:dyDescent="0.25">
      <c r="C2375" s="53"/>
      <c r="F2375" s="53"/>
      <c r="G2375" s="53"/>
      <c r="J2375" s="53"/>
      <c r="K2375" s="53"/>
      <c r="N2375" s="53"/>
    </row>
    <row r="2376" spans="3:14" x14ac:dyDescent="0.25">
      <c r="C2376" s="53"/>
      <c r="F2376" s="53"/>
      <c r="G2376" s="53"/>
      <c r="J2376" s="53"/>
      <c r="K2376" s="53"/>
      <c r="N2376" s="53"/>
    </row>
    <row r="2377" spans="3:14" x14ac:dyDescent="0.25">
      <c r="C2377" s="53"/>
      <c r="F2377" s="53"/>
      <c r="G2377" s="53"/>
      <c r="J2377" s="53"/>
      <c r="K2377" s="53"/>
      <c r="N2377" s="53"/>
    </row>
    <row r="2378" spans="3:14" x14ac:dyDescent="0.25">
      <c r="C2378" s="53"/>
      <c r="F2378" s="53"/>
      <c r="G2378" s="53"/>
      <c r="J2378" s="53"/>
      <c r="K2378" s="53"/>
      <c r="N2378" s="53"/>
    </row>
    <row r="2379" spans="3:14" x14ac:dyDescent="0.25">
      <c r="C2379" s="53"/>
      <c r="F2379" s="53"/>
      <c r="G2379" s="53"/>
      <c r="J2379" s="53"/>
      <c r="K2379" s="53"/>
      <c r="N2379" s="53"/>
    </row>
    <row r="2380" spans="3:14" x14ac:dyDescent="0.25">
      <c r="C2380" s="53"/>
      <c r="F2380" s="53"/>
      <c r="G2380" s="53"/>
      <c r="J2380" s="53"/>
      <c r="K2380" s="53"/>
      <c r="N2380" s="53"/>
    </row>
    <row r="2381" spans="3:14" x14ac:dyDescent="0.25">
      <c r="C2381" s="53"/>
      <c r="F2381" s="53"/>
      <c r="G2381" s="53"/>
      <c r="J2381" s="53"/>
      <c r="K2381" s="53"/>
      <c r="N2381" s="53"/>
    </row>
    <row r="2382" spans="3:14" x14ac:dyDescent="0.25">
      <c r="C2382" s="53"/>
      <c r="F2382" s="53"/>
      <c r="G2382" s="53"/>
      <c r="J2382" s="53"/>
      <c r="K2382" s="53"/>
      <c r="N2382" s="53"/>
    </row>
    <row r="2383" spans="3:14" x14ac:dyDescent="0.25">
      <c r="C2383" s="53"/>
      <c r="F2383" s="53"/>
      <c r="G2383" s="53"/>
      <c r="J2383" s="53"/>
      <c r="K2383" s="53"/>
      <c r="N2383" s="53"/>
    </row>
    <row r="2384" spans="3:14" x14ac:dyDescent="0.25">
      <c r="C2384" s="53"/>
      <c r="F2384" s="53"/>
      <c r="G2384" s="53"/>
      <c r="J2384" s="53"/>
      <c r="K2384" s="53"/>
      <c r="N2384" s="53"/>
    </row>
    <row r="2385" spans="3:14" x14ac:dyDescent="0.25">
      <c r="C2385" s="53"/>
      <c r="F2385" s="53"/>
      <c r="G2385" s="53"/>
      <c r="J2385" s="53"/>
      <c r="K2385" s="53"/>
      <c r="N2385" s="53"/>
    </row>
    <row r="2386" spans="3:14" x14ac:dyDescent="0.25">
      <c r="C2386" s="53"/>
      <c r="F2386" s="53"/>
      <c r="G2386" s="53"/>
      <c r="J2386" s="53"/>
      <c r="K2386" s="53"/>
      <c r="N2386" s="53"/>
    </row>
    <row r="2387" spans="3:14" x14ac:dyDescent="0.25">
      <c r="C2387" s="53"/>
      <c r="F2387" s="53"/>
      <c r="G2387" s="53"/>
      <c r="J2387" s="53"/>
      <c r="K2387" s="53"/>
      <c r="N2387" s="53"/>
    </row>
    <row r="2388" spans="3:14" x14ac:dyDescent="0.25">
      <c r="C2388" s="53"/>
      <c r="F2388" s="53"/>
      <c r="G2388" s="53"/>
      <c r="J2388" s="53"/>
      <c r="K2388" s="53"/>
      <c r="N2388" s="53"/>
    </row>
    <row r="2389" spans="3:14" x14ac:dyDescent="0.25">
      <c r="C2389" s="53"/>
      <c r="F2389" s="53"/>
      <c r="G2389" s="53"/>
      <c r="J2389" s="53"/>
      <c r="K2389" s="53"/>
      <c r="N2389" s="53"/>
    </row>
    <row r="2390" spans="3:14" x14ac:dyDescent="0.25">
      <c r="C2390" s="53"/>
      <c r="F2390" s="53"/>
      <c r="G2390" s="53"/>
      <c r="J2390" s="53"/>
      <c r="K2390" s="53"/>
      <c r="N2390" s="53"/>
    </row>
    <row r="2391" spans="3:14" x14ac:dyDescent="0.25">
      <c r="C2391" s="53"/>
      <c r="F2391" s="53"/>
      <c r="G2391" s="53"/>
      <c r="J2391" s="53"/>
      <c r="K2391" s="53"/>
      <c r="N2391" s="53"/>
    </row>
    <row r="2392" spans="3:14" x14ac:dyDescent="0.25">
      <c r="C2392" s="53"/>
      <c r="F2392" s="53"/>
      <c r="G2392" s="53"/>
      <c r="J2392" s="53"/>
      <c r="K2392" s="53"/>
      <c r="N2392" s="53"/>
    </row>
    <row r="2393" spans="3:14" x14ac:dyDescent="0.25">
      <c r="C2393" s="53"/>
      <c r="F2393" s="53"/>
      <c r="G2393" s="53"/>
      <c r="J2393" s="53"/>
      <c r="K2393" s="53"/>
      <c r="N2393" s="53"/>
    </row>
    <row r="2394" spans="3:14" x14ac:dyDescent="0.25">
      <c r="C2394" s="53"/>
      <c r="F2394" s="53"/>
      <c r="G2394" s="53"/>
      <c r="J2394" s="53"/>
      <c r="K2394" s="53"/>
      <c r="N2394" s="53"/>
    </row>
    <row r="2395" spans="3:14" x14ac:dyDescent="0.25">
      <c r="C2395" s="53"/>
      <c r="F2395" s="53"/>
      <c r="G2395" s="53"/>
      <c r="J2395" s="53"/>
      <c r="K2395" s="53"/>
      <c r="N2395" s="53"/>
    </row>
    <row r="2396" spans="3:14" x14ac:dyDescent="0.25">
      <c r="C2396" s="53"/>
      <c r="F2396" s="53"/>
      <c r="G2396" s="53"/>
      <c r="J2396" s="53"/>
      <c r="K2396" s="53"/>
      <c r="N2396" s="53"/>
    </row>
    <row r="2397" spans="3:14" x14ac:dyDescent="0.25">
      <c r="C2397" s="53"/>
      <c r="F2397" s="53"/>
      <c r="G2397" s="53"/>
      <c r="J2397" s="53"/>
      <c r="K2397" s="53"/>
      <c r="N2397" s="53"/>
    </row>
    <row r="2398" spans="3:14" x14ac:dyDescent="0.25">
      <c r="C2398" s="53"/>
      <c r="F2398" s="53"/>
      <c r="G2398" s="53"/>
      <c r="J2398" s="53"/>
      <c r="K2398" s="53"/>
      <c r="N2398" s="53"/>
    </row>
    <row r="2399" spans="3:14" x14ac:dyDescent="0.25">
      <c r="C2399" s="53"/>
      <c r="F2399" s="53"/>
      <c r="G2399" s="53"/>
      <c r="J2399" s="53"/>
      <c r="K2399" s="53"/>
      <c r="N2399" s="53"/>
    </row>
    <row r="2400" spans="3:14" x14ac:dyDescent="0.25">
      <c r="C2400" s="53"/>
      <c r="F2400" s="53"/>
      <c r="G2400" s="53"/>
      <c r="J2400" s="53"/>
      <c r="K2400" s="53"/>
      <c r="N2400" s="53"/>
    </row>
    <row r="2401" spans="3:14" x14ac:dyDescent="0.25">
      <c r="C2401" s="53"/>
      <c r="F2401" s="53"/>
      <c r="G2401" s="53"/>
      <c r="J2401" s="53"/>
      <c r="K2401" s="53"/>
      <c r="N2401" s="53"/>
    </row>
    <row r="2402" spans="3:14" x14ac:dyDescent="0.25">
      <c r="C2402" s="53"/>
      <c r="F2402" s="53"/>
      <c r="G2402" s="53"/>
      <c r="J2402" s="53"/>
      <c r="K2402" s="53"/>
      <c r="N2402" s="53"/>
    </row>
    <row r="2403" spans="3:14" x14ac:dyDescent="0.25">
      <c r="C2403" s="53"/>
      <c r="F2403" s="53"/>
      <c r="G2403" s="53"/>
      <c r="J2403" s="53"/>
      <c r="K2403" s="53"/>
      <c r="N2403" s="53"/>
    </row>
    <row r="2404" spans="3:14" x14ac:dyDescent="0.25">
      <c r="C2404" s="53"/>
      <c r="F2404" s="53"/>
      <c r="G2404" s="53"/>
      <c r="J2404" s="53"/>
      <c r="K2404" s="53"/>
      <c r="N2404" s="53"/>
    </row>
    <row r="2405" spans="3:14" x14ac:dyDescent="0.25">
      <c r="C2405" s="53"/>
      <c r="F2405" s="53"/>
      <c r="G2405" s="53"/>
      <c r="J2405" s="53"/>
      <c r="K2405" s="53"/>
      <c r="N2405" s="53"/>
    </row>
    <row r="2406" spans="3:14" x14ac:dyDescent="0.25">
      <c r="C2406" s="53"/>
      <c r="F2406" s="53"/>
      <c r="G2406" s="53"/>
      <c r="J2406" s="53"/>
      <c r="K2406" s="53"/>
      <c r="N2406" s="53"/>
    </row>
    <row r="2407" spans="3:14" x14ac:dyDescent="0.25">
      <c r="C2407" s="53"/>
      <c r="F2407" s="53"/>
      <c r="G2407" s="53"/>
      <c r="J2407" s="53"/>
      <c r="K2407" s="53"/>
      <c r="N2407" s="53"/>
    </row>
    <row r="2408" spans="3:14" x14ac:dyDescent="0.25">
      <c r="C2408" s="53"/>
      <c r="F2408" s="53"/>
      <c r="G2408" s="53"/>
      <c r="J2408" s="53"/>
      <c r="K2408" s="53"/>
      <c r="N2408" s="53"/>
    </row>
    <row r="2409" spans="3:14" x14ac:dyDescent="0.25">
      <c r="C2409" s="53"/>
      <c r="F2409" s="53"/>
      <c r="G2409" s="53"/>
      <c r="J2409" s="53"/>
      <c r="K2409" s="53"/>
      <c r="N2409" s="53"/>
    </row>
    <row r="2410" spans="3:14" x14ac:dyDescent="0.25">
      <c r="C2410" s="53"/>
      <c r="F2410" s="53"/>
      <c r="G2410" s="53"/>
      <c r="J2410" s="53"/>
      <c r="K2410" s="53"/>
      <c r="N2410" s="53"/>
    </row>
    <row r="2411" spans="3:14" x14ac:dyDescent="0.25">
      <c r="C2411" s="53"/>
      <c r="F2411" s="53"/>
      <c r="G2411" s="53"/>
      <c r="J2411" s="53"/>
      <c r="K2411" s="53"/>
      <c r="N2411" s="53"/>
    </row>
    <row r="2412" spans="3:14" x14ac:dyDescent="0.25">
      <c r="C2412" s="53"/>
      <c r="F2412" s="53"/>
      <c r="G2412" s="53"/>
      <c r="J2412" s="53"/>
      <c r="K2412" s="53"/>
      <c r="N2412" s="53"/>
    </row>
    <row r="2413" spans="3:14" x14ac:dyDescent="0.25">
      <c r="C2413" s="53"/>
      <c r="F2413" s="53"/>
      <c r="G2413" s="53"/>
      <c r="J2413" s="53"/>
      <c r="K2413" s="53"/>
      <c r="N2413" s="53"/>
    </row>
    <row r="2414" spans="3:14" x14ac:dyDescent="0.25">
      <c r="C2414" s="53"/>
      <c r="F2414" s="53"/>
      <c r="G2414" s="53"/>
      <c r="J2414" s="53"/>
      <c r="K2414" s="53"/>
      <c r="N2414" s="53"/>
    </row>
    <row r="2415" spans="3:14" x14ac:dyDescent="0.25">
      <c r="C2415" s="53"/>
      <c r="F2415" s="53"/>
      <c r="G2415" s="53"/>
      <c r="J2415" s="53"/>
      <c r="K2415" s="53"/>
      <c r="N2415" s="53"/>
    </row>
    <row r="2416" spans="3:14" x14ac:dyDescent="0.25">
      <c r="C2416" s="53"/>
      <c r="F2416" s="53"/>
      <c r="G2416" s="53"/>
      <c r="J2416" s="53"/>
      <c r="K2416" s="53"/>
      <c r="N2416" s="53"/>
    </row>
    <row r="2417" spans="3:14" x14ac:dyDescent="0.25">
      <c r="C2417" s="53"/>
      <c r="F2417" s="53"/>
      <c r="G2417" s="53"/>
      <c r="J2417" s="53"/>
      <c r="K2417" s="53"/>
      <c r="N2417" s="53"/>
    </row>
    <row r="2418" spans="3:14" x14ac:dyDescent="0.25">
      <c r="C2418" s="53"/>
      <c r="F2418" s="53"/>
      <c r="G2418" s="53"/>
      <c r="J2418" s="53"/>
      <c r="K2418" s="53"/>
      <c r="N2418" s="53"/>
    </row>
    <row r="2419" spans="3:14" x14ac:dyDescent="0.25">
      <c r="C2419" s="53"/>
      <c r="F2419" s="53"/>
      <c r="G2419" s="53"/>
      <c r="J2419" s="53"/>
      <c r="K2419" s="53"/>
      <c r="N2419" s="53"/>
    </row>
    <row r="2420" spans="3:14" x14ac:dyDescent="0.25">
      <c r="C2420" s="53"/>
      <c r="F2420" s="53"/>
      <c r="G2420" s="53"/>
      <c r="J2420" s="53"/>
      <c r="K2420" s="53"/>
      <c r="N2420" s="53"/>
    </row>
    <row r="2421" spans="3:14" x14ac:dyDescent="0.25">
      <c r="C2421" s="53"/>
      <c r="F2421" s="53"/>
      <c r="G2421" s="53"/>
      <c r="J2421" s="53"/>
      <c r="K2421" s="53"/>
      <c r="N2421" s="53"/>
    </row>
    <row r="2422" spans="3:14" x14ac:dyDescent="0.25">
      <c r="C2422" s="53"/>
      <c r="F2422" s="53"/>
      <c r="G2422" s="53"/>
      <c r="J2422" s="53"/>
      <c r="K2422" s="53"/>
      <c r="N2422" s="53"/>
    </row>
    <row r="2423" spans="3:14" x14ac:dyDescent="0.25">
      <c r="C2423" s="53"/>
      <c r="F2423" s="53"/>
      <c r="G2423" s="53"/>
      <c r="J2423" s="53"/>
      <c r="K2423" s="53"/>
      <c r="N2423" s="53"/>
    </row>
    <row r="2424" spans="3:14" x14ac:dyDescent="0.25">
      <c r="C2424" s="53"/>
      <c r="F2424" s="53"/>
      <c r="G2424" s="53"/>
      <c r="J2424" s="53"/>
      <c r="K2424" s="53"/>
      <c r="N2424" s="53"/>
    </row>
    <row r="2425" spans="3:14" x14ac:dyDescent="0.25">
      <c r="C2425" s="53"/>
      <c r="F2425" s="53"/>
      <c r="G2425" s="53"/>
      <c r="J2425" s="53"/>
      <c r="K2425" s="53"/>
      <c r="N2425" s="53"/>
    </row>
    <row r="2426" spans="3:14" x14ac:dyDescent="0.25">
      <c r="C2426" s="53"/>
      <c r="F2426" s="53"/>
      <c r="G2426" s="53"/>
      <c r="J2426" s="53"/>
      <c r="K2426" s="53"/>
      <c r="N2426" s="53"/>
    </row>
    <row r="2427" spans="3:14" x14ac:dyDescent="0.25">
      <c r="C2427" s="53"/>
      <c r="F2427" s="53"/>
      <c r="G2427" s="53"/>
      <c r="J2427" s="53"/>
      <c r="K2427" s="53"/>
      <c r="N2427" s="53"/>
    </row>
    <row r="2428" spans="3:14" x14ac:dyDescent="0.25">
      <c r="C2428" s="53"/>
      <c r="F2428" s="53"/>
      <c r="G2428" s="53"/>
      <c r="J2428" s="53"/>
      <c r="K2428" s="53"/>
      <c r="N2428" s="53"/>
    </row>
    <row r="2429" spans="3:14" x14ac:dyDescent="0.25">
      <c r="C2429" s="53"/>
      <c r="F2429" s="53"/>
      <c r="G2429" s="53"/>
      <c r="J2429" s="53"/>
      <c r="K2429" s="53"/>
      <c r="N2429" s="53"/>
    </row>
    <row r="2430" spans="3:14" x14ac:dyDescent="0.25">
      <c r="C2430" s="53"/>
      <c r="F2430" s="53"/>
      <c r="G2430" s="53"/>
      <c r="J2430" s="53"/>
      <c r="K2430" s="53"/>
      <c r="N2430" s="53"/>
    </row>
    <row r="2431" spans="3:14" x14ac:dyDescent="0.25">
      <c r="C2431" s="53"/>
      <c r="F2431" s="53"/>
      <c r="G2431" s="53"/>
      <c r="J2431" s="53"/>
      <c r="K2431" s="53"/>
      <c r="N2431" s="53"/>
    </row>
    <row r="2432" spans="3:14" x14ac:dyDescent="0.25">
      <c r="C2432" s="53"/>
      <c r="F2432" s="53"/>
      <c r="G2432" s="53"/>
      <c r="J2432" s="53"/>
      <c r="K2432" s="53"/>
      <c r="N2432" s="53"/>
    </row>
    <row r="2433" spans="3:14" x14ac:dyDescent="0.25">
      <c r="C2433" s="53"/>
      <c r="F2433" s="53"/>
      <c r="G2433" s="53"/>
      <c r="J2433" s="53"/>
      <c r="K2433" s="53"/>
      <c r="N2433" s="53"/>
    </row>
    <row r="2434" spans="3:14" x14ac:dyDescent="0.25">
      <c r="C2434" s="53"/>
      <c r="F2434" s="53"/>
      <c r="G2434" s="53"/>
      <c r="J2434" s="53"/>
      <c r="K2434" s="53"/>
      <c r="N2434" s="53"/>
    </row>
    <row r="2435" spans="3:14" x14ac:dyDescent="0.25">
      <c r="C2435" s="53"/>
      <c r="F2435" s="53"/>
      <c r="G2435" s="53"/>
      <c r="J2435" s="53"/>
      <c r="K2435" s="53"/>
      <c r="N2435" s="53"/>
    </row>
    <row r="2436" spans="3:14" x14ac:dyDescent="0.25">
      <c r="C2436" s="53"/>
      <c r="F2436" s="53"/>
      <c r="G2436" s="53"/>
      <c r="J2436" s="53"/>
      <c r="K2436" s="53"/>
      <c r="N2436" s="53"/>
    </row>
    <row r="2437" spans="3:14" x14ac:dyDescent="0.25">
      <c r="C2437" s="53"/>
      <c r="F2437" s="53"/>
      <c r="G2437" s="53"/>
      <c r="J2437" s="53"/>
      <c r="K2437" s="53"/>
      <c r="N2437" s="53"/>
    </row>
    <row r="2438" spans="3:14" x14ac:dyDescent="0.25">
      <c r="C2438" s="53"/>
      <c r="F2438" s="53"/>
      <c r="G2438" s="53"/>
      <c r="J2438" s="53"/>
      <c r="K2438" s="53"/>
      <c r="N2438" s="53"/>
    </row>
    <row r="2439" spans="3:14" x14ac:dyDescent="0.25">
      <c r="C2439" s="53"/>
      <c r="F2439" s="53"/>
      <c r="G2439" s="53"/>
      <c r="J2439" s="53"/>
      <c r="K2439" s="53"/>
      <c r="N2439" s="53"/>
    </row>
    <row r="2440" spans="3:14" x14ac:dyDescent="0.25">
      <c r="C2440" s="53"/>
      <c r="F2440" s="53"/>
      <c r="G2440" s="53"/>
      <c r="J2440" s="53"/>
      <c r="K2440" s="53"/>
      <c r="N2440" s="53"/>
    </row>
    <row r="2441" spans="3:14" x14ac:dyDescent="0.25">
      <c r="C2441" s="53"/>
      <c r="F2441" s="53"/>
      <c r="G2441" s="53"/>
      <c r="J2441" s="53"/>
      <c r="K2441" s="53"/>
      <c r="N2441" s="53"/>
    </row>
    <row r="2442" spans="3:14" x14ac:dyDescent="0.25">
      <c r="C2442" s="53"/>
      <c r="F2442" s="53"/>
      <c r="G2442" s="53"/>
      <c r="J2442" s="53"/>
      <c r="K2442" s="53"/>
      <c r="N2442" s="53"/>
    </row>
    <row r="2443" spans="3:14" x14ac:dyDescent="0.25">
      <c r="C2443" s="53"/>
      <c r="F2443" s="53"/>
      <c r="G2443" s="53"/>
      <c r="J2443" s="53"/>
      <c r="K2443" s="53"/>
      <c r="N2443" s="53"/>
    </row>
    <row r="2444" spans="3:14" x14ac:dyDescent="0.25">
      <c r="C2444" s="53"/>
      <c r="F2444" s="53"/>
      <c r="G2444" s="53"/>
      <c r="J2444" s="53"/>
      <c r="K2444" s="53"/>
      <c r="N2444" s="53"/>
    </row>
    <row r="2445" spans="3:14" x14ac:dyDescent="0.25">
      <c r="C2445" s="53"/>
      <c r="F2445" s="53"/>
      <c r="G2445" s="53"/>
      <c r="J2445" s="53"/>
      <c r="K2445" s="53"/>
      <c r="N2445" s="53"/>
    </row>
    <row r="2446" spans="3:14" x14ac:dyDescent="0.25">
      <c r="C2446" s="53"/>
      <c r="F2446" s="53"/>
      <c r="G2446" s="53"/>
      <c r="J2446" s="53"/>
      <c r="K2446" s="53"/>
      <c r="N2446" s="53"/>
    </row>
    <row r="2447" spans="3:14" x14ac:dyDescent="0.25">
      <c r="C2447" s="53"/>
      <c r="F2447" s="53"/>
      <c r="G2447" s="53"/>
      <c r="J2447" s="53"/>
      <c r="K2447" s="53"/>
      <c r="N2447" s="53"/>
    </row>
    <row r="2448" spans="3:14" x14ac:dyDescent="0.25">
      <c r="C2448" s="53"/>
      <c r="F2448" s="53"/>
      <c r="G2448" s="53"/>
      <c r="J2448" s="53"/>
      <c r="K2448" s="53"/>
      <c r="N2448" s="53"/>
    </row>
    <row r="2449" spans="3:14" x14ac:dyDescent="0.25">
      <c r="C2449" s="53"/>
      <c r="F2449" s="53"/>
      <c r="G2449" s="53"/>
      <c r="J2449" s="53"/>
      <c r="K2449" s="53"/>
      <c r="N2449" s="53"/>
    </row>
    <row r="2450" spans="3:14" x14ac:dyDescent="0.25">
      <c r="C2450" s="53"/>
      <c r="F2450" s="53"/>
      <c r="G2450" s="53"/>
      <c r="J2450" s="53"/>
      <c r="K2450" s="53"/>
      <c r="N2450" s="53"/>
    </row>
    <row r="2451" spans="3:14" x14ac:dyDescent="0.25">
      <c r="C2451" s="53"/>
      <c r="F2451" s="53"/>
      <c r="G2451" s="53"/>
      <c r="J2451" s="53"/>
      <c r="K2451" s="53"/>
      <c r="N2451" s="53"/>
    </row>
    <row r="2452" spans="3:14" x14ac:dyDescent="0.25">
      <c r="C2452" s="53"/>
      <c r="F2452" s="53"/>
      <c r="G2452" s="53"/>
      <c r="J2452" s="53"/>
      <c r="K2452" s="53"/>
      <c r="N2452" s="53"/>
    </row>
    <row r="2453" spans="3:14" x14ac:dyDescent="0.25">
      <c r="C2453" s="53"/>
      <c r="F2453" s="53"/>
      <c r="G2453" s="53"/>
      <c r="J2453" s="53"/>
      <c r="K2453" s="53"/>
      <c r="N2453" s="53"/>
    </row>
    <row r="2454" spans="3:14" x14ac:dyDescent="0.25">
      <c r="C2454" s="53"/>
      <c r="F2454" s="53"/>
      <c r="G2454" s="53"/>
      <c r="J2454" s="53"/>
      <c r="K2454" s="53"/>
      <c r="N2454" s="53"/>
    </row>
    <row r="2455" spans="3:14" x14ac:dyDescent="0.25">
      <c r="C2455" s="53"/>
      <c r="F2455" s="53"/>
      <c r="G2455" s="53"/>
      <c r="J2455" s="53"/>
      <c r="K2455" s="53"/>
      <c r="N2455" s="53"/>
    </row>
    <row r="2456" spans="3:14" x14ac:dyDescent="0.25">
      <c r="C2456" s="53"/>
      <c r="F2456" s="53"/>
      <c r="G2456" s="53"/>
      <c r="J2456" s="53"/>
      <c r="K2456" s="53"/>
      <c r="N2456" s="53"/>
    </row>
    <row r="2457" spans="3:14" x14ac:dyDescent="0.25">
      <c r="C2457" s="53"/>
      <c r="F2457" s="53"/>
      <c r="G2457" s="53"/>
      <c r="J2457" s="53"/>
      <c r="K2457" s="53"/>
      <c r="N2457" s="53"/>
    </row>
    <row r="2458" spans="3:14" x14ac:dyDescent="0.25">
      <c r="C2458" s="53"/>
      <c r="F2458" s="53"/>
      <c r="G2458" s="53"/>
      <c r="J2458" s="53"/>
      <c r="K2458" s="53"/>
      <c r="N2458" s="53"/>
    </row>
    <row r="2459" spans="3:14" x14ac:dyDescent="0.25">
      <c r="C2459" s="53"/>
      <c r="F2459" s="53"/>
      <c r="G2459" s="53"/>
      <c r="J2459" s="53"/>
      <c r="K2459" s="53"/>
      <c r="N2459" s="53"/>
    </row>
    <row r="2460" spans="3:14" x14ac:dyDescent="0.25">
      <c r="C2460" s="53"/>
      <c r="F2460" s="53"/>
      <c r="G2460" s="53"/>
      <c r="J2460" s="53"/>
      <c r="K2460" s="53"/>
      <c r="N2460" s="53"/>
    </row>
    <row r="2461" spans="3:14" x14ac:dyDescent="0.25">
      <c r="C2461" s="53"/>
      <c r="F2461" s="53"/>
      <c r="G2461" s="53"/>
      <c r="J2461" s="53"/>
      <c r="K2461" s="53"/>
      <c r="N2461" s="53"/>
    </row>
    <row r="2462" spans="3:14" x14ac:dyDescent="0.25">
      <c r="C2462" s="53"/>
      <c r="F2462" s="53"/>
      <c r="G2462" s="53"/>
      <c r="J2462" s="53"/>
      <c r="K2462" s="53"/>
      <c r="N2462" s="53"/>
    </row>
    <row r="2463" spans="3:14" x14ac:dyDescent="0.25">
      <c r="C2463" s="53"/>
      <c r="F2463" s="53"/>
      <c r="G2463" s="53"/>
      <c r="J2463" s="53"/>
      <c r="K2463" s="53"/>
      <c r="N2463" s="53"/>
    </row>
    <row r="2464" spans="3:14" x14ac:dyDescent="0.25">
      <c r="C2464" s="53"/>
      <c r="F2464" s="53"/>
      <c r="G2464" s="53"/>
      <c r="J2464" s="53"/>
      <c r="K2464" s="53"/>
      <c r="N2464" s="53"/>
    </row>
    <row r="2465" spans="3:14" x14ac:dyDescent="0.25">
      <c r="C2465" s="53"/>
      <c r="F2465" s="53"/>
      <c r="G2465" s="53"/>
      <c r="J2465" s="53"/>
      <c r="K2465" s="53"/>
      <c r="N2465" s="53"/>
    </row>
    <row r="2466" spans="3:14" x14ac:dyDescent="0.25">
      <c r="C2466" s="53"/>
      <c r="F2466" s="53"/>
      <c r="G2466" s="53"/>
      <c r="J2466" s="53"/>
      <c r="K2466" s="53"/>
      <c r="N2466" s="53"/>
    </row>
    <row r="2467" spans="3:14" x14ac:dyDescent="0.25">
      <c r="C2467" s="53"/>
      <c r="F2467" s="53"/>
      <c r="G2467" s="53"/>
      <c r="J2467" s="53"/>
      <c r="K2467" s="53"/>
      <c r="N2467" s="53"/>
    </row>
    <row r="2468" spans="3:14" x14ac:dyDescent="0.25">
      <c r="C2468" s="53"/>
      <c r="F2468" s="53"/>
      <c r="G2468" s="53"/>
      <c r="J2468" s="53"/>
      <c r="K2468" s="53"/>
      <c r="N2468" s="53"/>
    </row>
    <row r="2469" spans="3:14" x14ac:dyDescent="0.25">
      <c r="C2469" s="53"/>
      <c r="F2469" s="53"/>
      <c r="G2469" s="53"/>
      <c r="J2469" s="53"/>
      <c r="K2469" s="53"/>
      <c r="N2469" s="53"/>
    </row>
    <row r="2470" spans="3:14" x14ac:dyDescent="0.25">
      <c r="C2470" s="53"/>
      <c r="F2470" s="53"/>
      <c r="G2470" s="53"/>
      <c r="J2470" s="53"/>
      <c r="K2470" s="53"/>
      <c r="N2470" s="53"/>
    </row>
    <row r="2471" spans="3:14" x14ac:dyDescent="0.25">
      <c r="C2471" s="53"/>
      <c r="F2471" s="53"/>
      <c r="G2471" s="53"/>
      <c r="J2471" s="53"/>
      <c r="K2471" s="53"/>
      <c r="N2471" s="53"/>
    </row>
    <row r="2472" spans="3:14" x14ac:dyDescent="0.25">
      <c r="C2472" s="53"/>
      <c r="F2472" s="53"/>
      <c r="G2472" s="53"/>
      <c r="J2472" s="53"/>
      <c r="K2472" s="53"/>
      <c r="N2472" s="53"/>
    </row>
    <row r="2473" spans="3:14" x14ac:dyDescent="0.25">
      <c r="C2473" s="53"/>
      <c r="F2473" s="53"/>
      <c r="G2473" s="53"/>
      <c r="J2473" s="53"/>
      <c r="K2473" s="53"/>
      <c r="N2473" s="53"/>
    </row>
    <row r="2474" spans="3:14" x14ac:dyDescent="0.25">
      <c r="C2474" s="53"/>
      <c r="F2474" s="53"/>
      <c r="G2474" s="53"/>
      <c r="J2474" s="53"/>
      <c r="K2474" s="53"/>
      <c r="N2474" s="53"/>
    </row>
    <row r="2475" spans="3:14" x14ac:dyDescent="0.25">
      <c r="C2475" s="53"/>
      <c r="F2475" s="53"/>
      <c r="G2475" s="53"/>
      <c r="J2475" s="53"/>
      <c r="K2475" s="53"/>
      <c r="N2475" s="53"/>
    </row>
    <row r="2476" spans="3:14" x14ac:dyDescent="0.25">
      <c r="C2476" s="53"/>
      <c r="F2476" s="53"/>
      <c r="G2476" s="53"/>
      <c r="J2476" s="53"/>
      <c r="K2476" s="53"/>
      <c r="N2476" s="53"/>
    </row>
    <row r="2477" spans="3:14" x14ac:dyDescent="0.25">
      <c r="C2477" s="53"/>
      <c r="F2477" s="53"/>
      <c r="G2477" s="53"/>
      <c r="J2477" s="53"/>
      <c r="K2477" s="53"/>
      <c r="N2477" s="53"/>
    </row>
    <row r="2478" spans="3:14" x14ac:dyDescent="0.25">
      <c r="C2478" s="53"/>
      <c r="F2478" s="53"/>
      <c r="G2478" s="53"/>
      <c r="J2478" s="53"/>
      <c r="K2478" s="53"/>
      <c r="N2478" s="53"/>
    </row>
    <row r="2479" spans="3:14" x14ac:dyDescent="0.25">
      <c r="C2479" s="53"/>
      <c r="F2479" s="53"/>
      <c r="G2479" s="53"/>
      <c r="J2479" s="53"/>
      <c r="K2479" s="53"/>
      <c r="N2479" s="53"/>
    </row>
    <row r="2480" spans="3:14" x14ac:dyDescent="0.25">
      <c r="C2480" s="53"/>
      <c r="F2480" s="53"/>
      <c r="G2480" s="53"/>
      <c r="J2480" s="53"/>
      <c r="K2480" s="53"/>
      <c r="N2480" s="53"/>
    </row>
    <row r="2481" spans="3:14" x14ac:dyDescent="0.25">
      <c r="C2481" s="53"/>
      <c r="F2481" s="53"/>
      <c r="G2481" s="53"/>
      <c r="J2481" s="53"/>
      <c r="K2481" s="53"/>
      <c r="N2481" s="53"/>
    </row>
    <row r="2482" spans="3:14" x14ac:dyDescent="0.25">
      <c r="C2482" s="53"/>
      <c r="F2482" s="53"/>
      <c r="G2482" s="53"/>
      <c r="J2482" s="53"/>
      <c r="K2482" s="53"/>
      <c r="N2482" s="53"/>
    </row>
    <row r="2483" spans="3:14" x14ac:dyDescent="0.25">
      <c r="C2483" s="53"/>
      <c r="F2483" s="53"/>
      <c r="G2483" s="53"/>
      <c r="J2483" s="53"/>
      <c r="K2483" s="53"/>
      <c r="N2483" s="53"/>
    </row>
    <row r="2484" spans="3:14" x14ac:dyDescent="0.25">
      <c r="C2484" s="53"/>
      <c r="F2484" s="53"/>
      <c r="G2484" s="53"/>
      <c r="J2484" s="53"/>
      <c r="K2484" s="53"/>
      <c r="N2484" s="53"/>
    </row>
    <row r="2485" spans="3:14" x14ac:dyDescent="0.25">
      <c r="C2485" s="53"/>
      <c r="F2485" s="53"/>
      <c r="G2485" s="53"/>
      <c r="J2485" s="53"/>
      <c r="K2485" s="53"/>
      <c r="N2485" s="53"/>
    </row>
    <row r="2486" spans="3:14" x14ac:dyDescent="0.25">
      <c r="C2486" s="53"/>
      <c r="F2486" s="53"/>
      <c r="G2486" s="53"/>
      <c r="J2486" s="53"/>
      <c r="K2486" s="53"/>
      <c r="N2486" s="53"/>
    </row>
    <row r="2487" spans="3:14" x14ac:dyDescent="0.25">
      <c r="C2487" s="53"/>
      <c r="F2487" s="53"/>
      <c r="G2487" s="53"/>
      <c r="J2487" s="53"/>
      <c r="K2487" s="53"/>
      <c r="N2487" s="53"/>
    </row>
    <row r="2488" spans="3:14" x14ac:dyDescent="0.25">
      <c r="C2488" s="53"/>
      <c r="F2488" s="53"/>
      <c r="G2488" s="53"/>
      <c r="J2488" s="53"/>
      <c r="K2488" s="53"/>
      <c r="N2488" s="53"/>
    </row>
    <row r="2489" spans="3:14" x14ac:dyDescent="0.25">
      <c r="C2489" s="53"/>
      <c r="F2489" s="53"/>
      <c r="G2489" s="53"/>
      <c r="J2489" s="53"/>
      <c r="K2489" s="53"/>
      <c r="N2489" s="53"/>
    </row>
    <row r="2490" spans="3:14" x14ac:dyDescent="0.25">
      <c r="C2490" s="53"/>
      <c r="F2490" s="53"/>
      <c r="G2490" s="53"/>
      <c r="J2490" s="53"/>
      <c r="K2490" s="53"/>
      <c r="N2490" s="53"/>
    </row>
    <row r="2491" spans="3:14" x14ac:dyDescent="0.25">
      <c r="C2491" s="53"/>
      <c r="F2491" s="53"/>
      <c r="G2491" s="53"/>
      <c r="J2491" s="53"/>
      <c r="K2491" s="53"/>
      <c r="N2491" s="53"/>
    </row>
    <row r="2492" spans="3:14" x14ac:dyDescent="0.25">
      <c r="C2492" s="53"/>
      <c r="F2492" s="53"/>
      <c r="G2492" s="53"/>
      <c r="J2492" s="53"/>
      <c r="K2492" s="53"/>
      <c r="N2492" s="53"/>
    </row>
    <row r="2493" spans="3:14" x14ac:dyDescent="0.25">
      <c r="C2493" s="53"/>
      <c r="F2493" s="53"/>
      <c r="G2493" s="53"/>
      <c r="J2493" s="53"/>
      <c r="K2493" s="53"/>
      <c r="N2493" s="53"/>
    </row>
    <row r="2494" spans="3:14" x14ac:dyDescent="0.25">
      <c r="C2494" s="53"/>
      <c r="F2494" s="53"/>
      <c r="G2494" s="53"/>
      <c r="J2494" s="53"/>
      <c r="K2494" s="53"/>
      <c r="N2494" s="53"/>
    </row>
    <row r="2495" spans="3:14" x14ac:dyDescent="0.25">
      <c r="C2495" s="53"/>
      <c r="F2495" s="53"/>
      <c r="G2495" s="53"/>
      <c r="J2495" s="53"/>
      <c r="K2495" s="53"/>
      <c r="N2495" s="53"/>
    </row>
    <row r="2496" spans="3:14" x14ac:dyDescent="0.25">
      <c r="C2496" s="53"/>
      <c r="F2496" s="53"/>
      <c r="G2496" s="53"/>
      <c r="J2496" s="53"/>
      <c r="K2496" s="53"/>
      <c r="N2496" s="53"/>
    </row>
    <row r="2497" spans="3:14" x14ac:dyDescent="0.25">
      <c r="C2497" s="53"/>
      <c r="F2497" s="53"/>
      <c r="G2497" s="53"/>
      <c r="J2497" s="53"/>
      <c r="K2497" s="53"/>
      <c r="N2497" s="53"/>
    </row>
    <row r="2498" spans="3:14" x14ac:dyDescent="0.25">
      <c r="C2498" s="53"/>
      <c r="F2498" s="53"/>
      <c r="G2498" s="53"/>
      <c r="J2498" s="53"/>
      <c r="K2498" s="53"/>
      <c r="N2498" s="53"/>
    </row>
    <row r="2499" spans="3:14" x14ac:dyDescent="0.25">
      <c r="C2499" s="53"/>
      <c r="F2499" s="53"/>
      <c r="G2499" s="53"/>
      <c r="J2499" s="53"/>
      <c r="K2499" s="53"/>
      <c r="N2499" s="53"/>
    </row>
    <row r="2500" spans="3:14" x14ac:dyDescent="0.25">
      <c r="C2500" s="53"/>
      <c r="F2500" s="53"/>
      <c r="G2500" s="53"/>
      <c r="J2500" s="53"/>
      <c r="K2500" s="53"/>
      <c r="N2500" s="53"/>
    </row>
    <row r="2501" spans="3:14" x14ac:dyDescent="0.25">
      <c r="C2501" s="53"/>
      <c r="F2501" s="53"/>
      <c r="G2501" s="53"/>
      <c r="J2501" s="53"/>
      <c r="K2501" s="53"/>
      <c r="N2501" s="53"/>
    </row>
    <row r="2502" spans="3:14" x14ac:dyDescent="0.25">
      <c r="C2502" s="53"/>
      <c r="F2502" s="53"/>
      <c r="G2502" s="53"/>
      <c r="J2502" s="53"/>
      <c r="K2502" s="53"/>
      <c r="N2502" s="53"/>
    </row>
    <row r="2503" spans="3:14" x14ac:dyDescent="0.25">
      <c r="C2503" s="53"/>
      <c r="F2503" s="53"/>
      <c r="G2503" s="53"/>
      <c r="J2503" s="53"/>
      <c r="K2503" s="53"/>
      <c r="N2503" s="53"/>
    </row>
    <row r="2504" spans="3:14" x14ac:dyDescent="0.25">
      <c r="C2504" s="53"/>
      <c r="F2504" s="53"/>
      <c r="G2504" s="53"/>
      <c r="J2504" s="53"/>
      <c r="K2504" s="53"/>
      <c r="N2504" s="53"/>
    </row>
    <row r="2505" spans="3:14" x14ac:dyDescent="0.25">
      <c r="C2505" s="53"/>
      <c r="F2505" s="53"/>
      <c r="G2505" s="53"/>
      <c r="J2505" s="53"/>
      <c r="K2505" s="53"/>
      <c r="N2505" s="53"/>
    </row>
    <row r="2506" spans="3:14" x14ac:dyDescent="0.25">
      <c r="C2506" s="53"/>
      <c r="F2506" s="53"/>
      <c r="G2506" s="53"/>
      <c r="J2506" s="53"/>
      <c r="K2506" s="53"/>
      <c r="N2506" s="53"/>
    </row>
    <row r="2507" spans="3:14" x14ac:dyDescent="0.25">
      <c r="C2507" s="53"/>
      <c r="F2507" s="53"/>
      <c r="G2507" s="53"/>
      <c r="J2507" s="53"/>
      <c r="K2507" s="53"/>
      <c r="N2507" s="53"/>
    </row>
    <row r="2508" spans="3:14" x14ac:dyDescent="0.25">
      <c r="C2508" s="53"/>
      <c r="F2508" s="53"/>
      <c r="G2508" s="53"/>
      <c r="J2508" s="53"/>
      <c r="K2508" s="53"/>
      <c r="N2508" s="53"/>
    </row>
    <row r="2509" spans="3:14" x14ac:dyDescent="0.25">
      <c r="C2509" s="53"/>
      <c r="F2509" s="53"/>
      <c r="G2509" s="53"/>
      <c r="J2509" s="53"/>
      <c r="K2509" s="53"/>
      <c r="N2509" s="53"/>
    </row>
    <row r="2510" spans="3:14" x14ac:dyDescent="0.25">
      <c r="C2510" s="53"/>
      <c r="F2510" s="53"/>
      <c r="G2510" s="53"/>
      <c r="J2510" s="53"/>
      <c r="K2510" s="53"/>
      <c r="N2510" s="53"/>
    </row>
    <row r="2511" spans="3:14" x14ac:dyDescent="0.25">
      <c r="C2511" s="53"/>
      <c r="F2511" s="53"/>
      <c r="G2511" s="53"/>
      <c r="J2511" s="53"/>
      <c r="K2511" s="53"/>
      <c r="N2511" s="53"/>
    </row>
    <row r="2512" spans="3:14" x14ac:dyDescent="0.25">
      <c r="C2512" s="53"/>
      <c r="F2512" s="53"/>
      <c r="G2512" s="53"/>
      <c r="J2512" s="53"/>
      <c r="K2512" s="53"/>
      <c r="N2512" s="53"/>
    </row>
    <row r="2513" spans="3:14" x14ac:dyDescent="0.25">
      <c r="C2513" s="53"/>
      <c r="F2513" s="53"/>
      <c r="G2513" s="53"/>
      <c r="J2513" s="53"/>
      <c r="K2513" s="53"/>
      <c r="N2513" s="53"/>
    </row>
    <row r="2514" spans="3:14" x14ac:dyDescent="0.25">
      <c r="C2514" s="53"/>
      <c r="F2514" s="53"/>
      <c r="G2514" s="53"/>
      <c r="J2514" s="53"/>
      <c r="K2514" s="53"/>
      <c r="N2514" s="53"/>
    </row>
    <row r="2515" spans="3:14" x14ac:dyDescent="0.25">
      <c r="C2515" s="53"/>
      <c r="F2515" s="53"/>
      <c r="G2515" s="53"/>
      <c r="J2515" s="53"/>
      <c r="K2515" s="53"/>
      <c r="N2515" s="53"/>
    </row>
    <row r="2516" spans="3:14" x14ac:dyDescent="0.25">
      <c r="C2516" s="53"/>
      <c r="F2516" s="53"/>
      <c r="G2516" s="53"/>
      <c r="J2516" s="53"/>
      <c r="K2516" s="53"/>
      <c r="N2516" s="53"/>
    </row>
    <row r="2517" spans="3:14" x14ac:dyDescent="0.25">
      <c r="C2517" s="53"/>
      <c r="F2517" s="53"/>
      <c r="G2517" s="53"/>
      <c r="J2517" s="53"/>
      <c r="K2517" s="53"/>
      <c r="N2517" s="53"/>
    </row>
    <row r="2518" spans="3:14" x14ac:dyDescent="0.25">
      <c r="C2518" s="53"/>
      <c r="F2518" s="53"/>
      <c r="G2518" s="53"/>
      <c r="J2518" s="53"/>
      <c r="K2518" s="53"/>
      <c r="N2518" s="53"/>
    </row>
    <row r="2519" spans="3:14" x14ac:dyDescent="0.25">
      <c r="C2519" s="53"/>
      <c r="F2519" s="53"/>
      <c r="G2519" s="53"/>
      <c r="J2519" s="53"/>
      <c r="K2519" s="53"/>
      <c r="N2519" s="53"/>
    </row>
    <row r="2520" spans="3:14" x14ac:dyDescent="0.25">
      <c r="C2520" s="53"/>
      <c r="F2520" s="53"/>
      <c r="G2520" s="53"/>
      <c r="J2520" s="53"/>
      <c r="K2520" s="53"/>
      <c r="N2520" s="53"/>
    </row>
    <row r="2521" spans="3:14" x14ac:dyDescent="0.25">
      <c r="C2521" s="53"/>
      <c r="F2521" s="53"/>
      <c r="G2521" s="53"/>
      <c r="J2521" s="53"/>
      <c r="K2521" s="53"/>
      <c r="N2521" s="53"/>
    </row>
    <row r="2522" spans="3:14" x14ac:dyDescent="0.25">
      <c r="C2522" s="53"/>
      <c r="F2522" s="53"/>
      <c r="G2522" s="53"/>
      <c r="J2522" s="53"/>
      <c r="K2522" s="53"/>
      <c r="N2522" s="53"/>
    </row>
    <row r="2523" spans="3:14" x14ac:dyDescent="0.25">
      <c r="C2523" s="53"/>
      <c r="F2523" s="53"/>
      <c r="G2523" s="53"/>
      <c r="J2523" s="53"/>
      <c r="K2523" s="53"/>
      <c r="N2523" s="53"/>
    </row>
    <row r="2524" spans="3:14" x14ac:dyDescent="0.25">
      <c r="C2524" s="53"/>
      <c r="F2524" s="53"/>
      <c r="G2524" s="53"/>
      <c r="J2524" s="53"/>
      <c r="K2524" s="53"/>
      <c r="N2524" s="53"/>
    </row>
    <row r="2525" spans="3:14" x14ac:dyDescent="0.25">
      <c r="C2525" s="53"/>
      <c r="F2525" s="53"/>
      <c r="G2525" s="53"/>
      <c r="J2525" s="53"/>
      <c r="K2525" s="53"/>
      <c r="N2525" s="53"/>
    </row>
    <row r="2526" spans="3:14" x14ac:dyDescent="0.25">
      <c r="C2526" s="53"/>
      <c r="F2526" s="53"/>
      <c r="G2526" s="53"/>
      <c r="J2526" s="53"/>
      <c r="K2526" s="53"/>
      <c r="N2526" s="53"/>
    </row>
    <row r="2527" spans="3:14" x14ac:dyDescent="0.25">
      <c r="C2527" s="53"/>
      <c r="F2527" s="53"/>
      <c r="G2527" s="53"/>
      <c r="J2527" s="53"/>
      <c r="K2527" s="53"/>
      <c r="N2527" s="53"/>
    </row>
    <row r="2528" spans="3:14" x14ac:dyDescent="0.25">
      <c r="C2528" s="53"/>
      <c r="F2528" s="53"/>
      <c r="G2528" s="53"/>
      <c r="J2528" s="53"/>
      <c r="K2528" s="53"/>
      <c r="N2528" s="53"/>
    </row>
    <row r="2529" spans="3:14" x14ac:dyDescent="0.25">
      <c r="C2529" s="53"/>
      <c r="F2529" s="53"/>
      <c r="G2529" s="53"/>
      <c r="J2529" s="53"/>
      <c r="K2529" s="53"/>
      <c r="N2529" s="53"/>
    </row>
    <row r="2530" spans="3:14" x14ac:dyDescent="0.25">
      <c r="C2530" s="53"/>
      <c r="F2530" s="53"/>
      <c r="G2530" s="53"/>
      <c r="J2530" s="53"/>
      <c r="K2530" s="53"/>
      <c r="N2530" s="53"/>
    </row>
    <row r="2531" spans="3:14" x14ac:dyDescent="0.25">
      <c r="C2531" s="53"/>
      <c r="F2531" s="53"/>
      <c r="G2531" s="53"/>
      <c r="J2531" s="53"/>
      <c r="K2531" s="53"/>
      <c r="N2531" s="53"/>
    </row>
    <row r="2532" spans="3:14" x14ac:dyDescent="0.25">
      <c r="C2532" s="53"/>
      <c r="F2532" s="53"/>
      <c r="G2532" s="53"/>
      <c r="J2532" s="53"/>
      <c r="K2532" s="53"/>
      <c r="N2532" s="53"/>
    </row>
    <row r="2533" spans="3:14" x14ac:dyDescent="0.25">
      <c r="C2533" s="53"/>
      <c r="F2533" s="53"/>
      <c r="G2533" s="53"/>
      <c r="J2533" s="53"/>
      <c r="K2533" s="53"/>
      <c r="N2533" s="53"/>
    </row>
    <row r="2534" spans="3:14" x14ac:dyDescent="0.25">
      <c r="C2534" s="53"/>
      <c r="F2534" s="53"/>
      <c r="G2534" s="53"/>
      <c r="J2534" s="53"/>
      <c r="K2534" s="53"/>
      <c r="N2534" s="53"/>
    </row>
    <row r="2535" spans="3:14" x14ac:dyDescent="0.25">
      <c r="C2535" s="53"/>
      <c r="F2535" s="53"/>
      <c r="G2535" s="53"/>
      <c r="J2535" s="53"/>
      <c r="K2535" s="53"/>
      <c r="N2535" s="53"/>
    </row>
    <row r="2536" spans="3:14" x14ac:dyDescent="0.25">
      <c r="C2536" s="53"/>
      <c r="F2536" s="53"/>
      <c r="G2536" s="53"/>
      <c r="J2536" s="53"/>
      <c r="K2536" s="53"/>
      <c r="N2536" s="53"/>
    </row>
    <row r="2537" spans="3:14" x14ac:dyDescent="0.25">
      <c r="C2537" s="53"/>
      <c r="F2537" s="53"/>
      <c r="G2537" s="53"/>
      <c r="J2537" s="53"/>
      <c r="K2537" s="53"/>
      <c r="N2537" s="53"/>
    </row>
    <row r="2538" spans="3:14" x14ac:dyDescent="0.25">
      <c r="C2538" s="53"/>
      <c r="F2538" s="53"/>
      <c r="G2538" s="53"/>
      <c r="J2538" s="53"/>
      <c r="K2538" s="53"/>
      <c r="N2538" s="53"/>
    </row>
    <row r="2539" spans="3:14" x14ac:dyDescent="0.25">
      <c r="C2539" s="53"/>
      <c r="F2539" s="53"/>
      <c r="G2539" s="53"/>
      <c r="J2539" s="53"/>
      <c r="K2539" s="53"/>
      <c r="N2539" s="53"/>
    </row>
    <row r="2540" spans="3:14" x14ac:dyDescent="0.25">
      <c r="C2540" s="53"/>
      <c r="F2540" s="53"/>
      <c r="G2540" s="53"/>
      <c r="J2540" s="53"/>
      <c r="K2540" s="53"/>
      <c r="N2540" s="53"/>
    </row>
    <row r="2541" spans="3:14" x14ac:dyDescent="0.25">
      <c r="C2541" s="53"/>
      <c r="F2541" s="53"/>
      <c r="G2541" s="53"/>
      <c r="J2541" s="53"/>
      <c r="K2541" s="53"/>
      <c r="N2541" s="53"/>
    </row>
    <row r="2542" spans="3:14" x14ac:dyDescent="0.25">
      <c r="C2542" s="53"/>
      <c r="F2542" s="53"/>
      <c r="G2542" s="53"/>
      <c r="J2542" s="53"/>
      <c r="K2542" s="53"/>
      <c r="N2542" s="53"/>
    </row>
    <row r="2543" spans="3:14" x14ac:dyDescent="0.25">
      <c r="C2543" s="53"/>
      <c r="F2543" s="53"/>
      <c r="G2543" s="53"/>
      <c r="J2543" s="53"/>
      <c r="K2543" s="53"/>
      <c r="N2543" s="53"/>
    </row>
    <row r="2544" spans="3:14" x14ac:dyDescent="0.25">
      <c r="C2544" s="53"/>
      <c r="F2544" s="53"/>
      <c r="G2544" s="53"/>
      <c r="J2544" s="53"/>
      <c r="K2544" s="53"/>
      <c r="N2544" s="53"/>
    </row>
    <row r="2545" spans="3:14" x14ac:dyDescent="0.25">
      <c r="C2545" s="53"/>
      <c r="F2545" s="53"/>
      <c r="G2545" s="53"/>
      <c r="J2545" s="53"/>
      <c r="K2545" s="53"/>
      <c r="N2545" s="53"/>
    </row>
    <row r="2546" spans="3:14" x14ac:dyDescent="0.25">
      <c r="C2546" s="53"/>
      <c r="F2546" s="53"/>
      <c r="G2546" s="53"/>
      <c r="J2546" s="53"/>
      <c r="K2546" s="53"/>
      <c r="N2546" s="53"/>
    </row>
    <row r="2547" spans="3:14" x14ac:dyDescent="0.25">
      <c r="C2547" s="53"/>
      <c r="F2547" s="53"/>
      <c r="G2547" s="53"/>
      <c r="J2547" s="53"/>
      <c r="K2547" s="53"/>
      <c r="N2547" s="53"/>
    </row>
    <row r="2548" spans="3:14" x14ac:dyDescent="0.25">
      <c r="C2548" s="53"/>
      <c r="F2548" s="53"/>
      <c r="G2548" s="53"/>
      <c r="J2548" s="53"/>
      <c r="K2548" s="53"/>
      <c r="N2548" s="53"/>
    </row>
    <row r="2549" spans="3:14" x14ac:dyDescent="0.25">
      <c r="C2549" s="53"/>
      <c r="F2549" s="53"/>
      <c r="G2549" s="53"/>
      <c r="J2549" s="53"/>
      <c r="K2549" s="53"/>
      <c r="N2549" s="53"/>
    </row>
    <row r="2550" spans="3:14" x14ac:dyDescent="0.25">
      <c r="C2550" s="53"/>
      <c r="F2550" s="53"/>
      <c r="G2550" s="53"/>
      <c r="J2550" s="53"/>
      <c r="K2550" s="53"/>
      <c r="N2550" s="53"/>
    </row>
    <row r="2551" spans="3:14" x14ac:dyDescent="0.25">
      <c r="C2551" s="53"/>
      <c r="F2551" s="53"/>
      <c r="G2551" s="53"/>
      <c r="J2551" s="53"/>
      <c r="K2551" s="53"/>
      <c r="N2551" s="53"/>
    </row>
    <row r="2552" spans="3:14" x14ac:dyDescent="0.25">
      <c r="C2552" s="53"/>
      <c r="F2552" s="53"/>
      <c r="G2552" s="53"/>
      <c r="J2552" s="53"/>
      <c r="K2552" s="53"/>
      <c r="N2552" s="53"/>
    </row>
    <row r="2553" spans="3:14" x14ac:dyDescent="0.25">
      <c r="C2553" s="53"/>
      <c r="F2553" s="53"/>
      <c r="G2553" s="53"/>
      <c r="J2553" s="53"/>
      <c r="K2553" s="53"/>
      <c r="N2553" s="53"/>
    </row>
    <row r="2554" spans="3:14" x14ac:dyDescent="0.25">
      <c r="C2554" s="53"/>
      <c r="F2554" s="53"/>
      <c r="G2554" s="53"/>
      <c r="J2554" s="53"/>
      <c r="K2554" s="53"/>
      <c r="N2554" s="53"/>
    </row>
    <row r="2555" spans="3:14" x14ac:dyDescent="0.25">
      <c r="C2555" s="53"/>
      <c r="F2555" s="53"/>
      <c r="G2555" s="53"/>
      <c r="J2555" s="53"/>
      <c r="K2555" s="53"/>
      <c r="N2555" s="53"/>
    </row>
    <row r="2556" spans="3:14" x14ac:dyDescent="0.25">
      <c r="C2556" s="53"/>
      <c r="F2556" s="53"/>
      <c r="G2556" s="53"/>
      <c r="J2556" s="53"/>
      <c r="K2556" s="53"/>
      <c r="N2556" s="53"/>
    </row>
    <row r="2557" spans="3:14" x14ac:dyDescent="0.25">
      <c r="C2557" s="53"/>
      <c r="F2557" s="53"/>
      <c r="G2557" s="53"/>
      <c r="J2557" s="53"/>
      <c r="K2557" s="53"/>
      <c r="N2557" s="53"/>
    </row>
    <row r="2558" spans="3:14" x14ac:dyDescent="0.25">
      <c r="C2558" s="53"/>
      <c r="F2558" s="53"/>
      <c r="G2558" s="53"/>
      <c r="J2558" s="53"/>
      <c r="K2558" s="53"/>
      <c r="N2558" s="53"/>
    </row>
    <row r="2559" spans="3:14" x14ac:dyDescent="0.25">
      <c r="C2559" s="53"/>
      <c r="F2559" s="53"/>
      <c r="G2559" s="53"/>
      <c r="J2559" s="53"/>
      <c r="K2559" s="53"/>
      <c r="N2559" s="53"/>
    </row>
    <row r="2560" spans="3:14" x14ac:dyDescent="0.25">
      <c r="C2560" s="53"/>
      <c r="F2560" s="53"/>
      <c r="G2560" s="53"/>
      <c r="J2560" s="53"/>
      <c r="K2560" s="53"/>
      <c r="N2560" s="53"/>
    </row>
    <row r="2561" spans="3:14" x14ac:dyDescent="0.25">
      <c r="C2561" s="53"/>
      <c r="F2561" s="53"/>
      <c r="G2561" s="53"/>
      <c r="J2561" s="53"/>
      <c r="K2561" s="53"/>
      <c r="N2561" s="53"/>
    </row>
    <row r="2562" spans="3:14" x14ac:dyDescent="0.25">
      <c r="C2562" s="53"/>
      <c r="F2562" s="53"/>
      <c r="G2562" s="53"/>
      <c r="J2562" s="53"/>
      <c r="K2562" s="53"/>
      <c r="N2562" s="53"/>
    </row>
    <row r="2563" spans="3:14" x14ac:dyDescent="0.25">
      <c r="C2563" s="53"/>
      <c r="F2563" s="53"/>
      <c r="G2563" s="53"/>
      <c r="J2563" s="53"/>
      <c r="K2563" s="53"/>
      <c r="N2563" s="53"/>
    </row>
    <row r="2564" spans="3:14" x14ac:dyDescent="0.25">
      <c r="C2564" s="53"/>
      <c r="F2564" s="53"/>
      <c r="G2564" s="53"/>
      <c r="J2564" s="53"/>
      <c r="K2564" s="53"/>
      <c r="N2564" s="53"/>
    </row>
    <row r="2565" spans="3:14" x14ac:dyDescent="0.25">
      <c r="C2565" s="53"/>
      <c r="F2565" s="53"/>
      <c r="G2565" s="53"/>
      <c r="J2565" s="53"/>
      <c r="K2565" s="53"/>
      <c r="N2565" s="53"/>
    </row>
    <row r="2566" spans="3:14" x14ac:dyDescent="0.25">
      <c r="C2566" s="53"/>
      <c r="F2566" s="53"/>
      <c r="G2566" s="53"/>
      <c r="J2566" s="53"/>
      <c r="K2566" s="53"/>
      <c r="N2566" s="53"/>
    </row>
    <row r="2567" spans="3:14" x14ac:dyDescent="0.25">
      <c r="C2567" s="53"/>
      <c r="F2567" s="53"/>
      <c r="G2567" s="53"/>
      <c r="J2567" s="53"/>
      <c r="K2567" s="53"/>
      <c r="N2567" s="53"/>
    </row>
    <row r="2568" spans="3:14" x14ac:dyDescent="0.25">
      <c r="C2568" s="53"/>
      <c r="F2568" s="53"/>
      <c r="G2568" s="53"/>
      <c r="J2568" s="53"/>
      <c r="K2568" s="53"/>
      <c r="N2568" s="53"/>
    </row>
    <row r="2569" spans="3:14" x14ac:dyDescent="0.25">
      <c r="C2569" s="53"/>
      <c r="F2569" s="53"/>
      <c r="G2569" s="53"/>
      <c r="J2569" s="53"/>
      <c r="K2569" s="53"/>
      <c r="N2569" s="53"/>
    </row>
    <row r="2570" spans="3:14" x14ac:dyDescent="0.25">
      <c r="C2570" s="53"/>
      <c r="F2570" s="53"/>
      <c r="G2570" s="53"/>
      <c r="J2570" s="53"/>
      <c r="K2570" s="53"/>
      <c r="N2570" s="53"/>
    </row>
    <row r="2571" spans="3:14" x14ac:dyDescent="0.25">
      <c r="C2571" s="53"/>
      <c r="F2571" s="53"/>
      <c r="G2571" s="53"/>
      <c r="J2571" s="53"/>
      <c r="K2571" s="53"/>
      <c r="N2571" s="53"/>
    </row>
    <row r="2572" spans="3:14" x14ac:dyDescent="0.25">
      <c r="C2572" s="53"/>
      <c r="F2572" s="53"/>
      <c r="G2572" s="53"/>
      <c r="J2572" s="53"/>
      <c r="K2572" s="53"/>
      <c r="N2572" s="53"/>
    </row>
    <row r="2573" spans="3:14" x14ac:dyDescent="0.25">
      <c r="C2573" s="53"/>
      <c r="F2573" s="53"/>
      <c r="G2573" s="53"/>
      <c r="J2573" s="53"/>
      <c r="K2573" s="53"/>
      <c r="N2573" s="53"/>
    </row>
    <row r="2574" spans="3:14" x14ac:dyDescent="0.25">
      <c r="C2574" s="53"/>
      <c r="F2574" s="53"/>
      <c r="G2574" s="53"/>
      <c r="J2574" s="53"/>
      <c r="K2574" s="53"/>
      <c r="N2574" s="53"/>
    </row>
    <row r="2575" spans="3:14" x14ac:dyDescent="0.25">
      <c r="C2575" s="53"/>
      <c r="F2575" s="53"/>
      <c r="G2575" s="53"/>
      <c r="J2575" s="53"/>
      <c r="K2575" s="53"/>
      <c r="N2575" s="53"/>
    </row>
    <row r="2576" spans="3:14" x14ac:dyDescent="0.25">
      <c r="C2576" s="53"/>
      <c r="F2576" s="53"/>
      <c r="G2576" s="53"/>
      <c r="J2576" s="53"/>
      <c r="K2576" s="53"/>
      <c r="N2576" s="53"/>
    </row>
    <row r="2577" spans="3:14" x14ac:dyDescent="0.25">
      <c r="C2577" s="53"/>
      <c r="F2577" s="53"/>
      <c r="G2577" s="53"/>
      <c r="J2577" s="53"/>
      <c r="K2577" s="53"/>
      <c r="N2577" s="53"/>
    </row>
    <row r="2578" spans="3:14" x14ac:dyDescent="0.25">
      <c r="C2578" s="53"/>
      <c r="F2578" s="53"/>
      <c r="G2578" s="53"/>
      <c r="J2578" s="53"/>
      <c r="K2578" s="53"/>
      <c r="N2578" s="53"/>
    </row>
    <row r="2579" spans="3:14" x14ac:dyDescent="0.25">
      <c r="C2579" s="53"/>
      <c r="F2579" s="53"/>
      <c r="G2579" s="53"/>
      <c r="J2579" s="53"/>
      <c r="K2579" s="53"/>
      <c r="N2579" s="53"/>
    </row>
    <row r="2580" spans="3:14" x14ac:dyDescent="0.25">
      <c r="C2580" s="53"/>
      <c r="F2580" s="53"/>
      <c r="G2580" s="53"/>
      <c r="J2580" s="53"/>
      <c r="K2580" s="53"/>
      <c r="N2580" s="53"/>
    </row>
    <row r="2581" spans="3:14" x14ac:dyDescent="0.25">
      <c r="C2581" s="53"/>
      <c r="F2581" s="53"/>
      <c r="G2581" s="53"/>
      <c r="J2581" s="53"/>
      <c r="K2581" s="53"/>
      <c r="N2581" s="53"/>
    </row>
    <row r="2582" spans="3:14" x14ac:dyDescent="0.25">
      <c r="C2582" s="53"/>
      <c r="F2582" s="53"/>
      <c r="G2582" s="53"/>
      <c r="J2582" s="53"/>
      <c r="K2582" s="53"/>
      <c r="N2582" s="53"/>
    </row>
    <row r="2583" spans="3:14" x14ac:dyDescent="0.25">
      <c r="C2583" s="53"/>
      <c r="F2583" s="53"/>
      <c r="G2583" s="53"/>
      <c r="J2583" s="53"/>
      <c r="K2583" s="53"/>
      <c r="N2583" s="53"/>
    </row>
    <row r="2584" spans="3:14" x14ac:dyDescent="0.25">
      <c r="C2584" s="53"/>
      <c r="F2584" s="53"/>
      <c r="G2584" s="53"/>
      <c r="J2584" s="53"/>
      <c r="K2584" s="53"/>
      <c r="N2584" s="53"/>
    </row>
    <row r="2585" spans="3:14" x14ac:dyDescent="0.25">
      <c r="C2585" s="53"/>
      <c r="F2585" s="53"/>
      <c r="G2585" s="53"/>
      <c r="J2585" s="53"/>
      <c r="K2585" s="53"/>
      <c r="N2585" s="53"/>
    </row>
    <row r="2586" spans="3:14" x14ac:dyDescent="0.25">
      <c r="C2586" s="53"/>
      <c r="F2586" s="53"/>
      <c r="G2586" s="53"/>
      <c r="J2586" s="53"/>
      <c r="K2586" s="53"/>
      <c r="N2586" s="53"/>
    </row>
    <row r="2587" spans="3:14" x14ac:dyDescent="0.25">
      <c r="C2587" s="53"/>
      <c r="F2587" s="53"/>
      <c r="G2587" s="53"/>
      <c r="J2587" s="53"/>
      <c r="K2587" s="53"/>
      <c r="N2587" s="53"/>
    </row>
    <row r="2588" spans="3:14" x14ac:dyDescent="0.25">
      <c r="C2588" s="53"/>
      <c r="F2588" s="53"/>
      <c r="G2588" s="53"/>
      <c r="J2588" s="53"/>
      <c r="K2588" s="53"/>
      <c r="N2588" s="53"/>
    </row>
    <row r="2589" spans="3:14" x14ac:dyDescent="0.25">
      <c r="C2589" s="53"/>
      <c r="F2589" s="53"/>
      <c r="G2589" s="53"/>
      <c r="J2589" s="53"/>
      <c r="K2589" s="53"/>
      <c r="N2589" s="53"/>
    </row>
    <row r="2590" spans="3:14" x14ac:dyDescent="0.25">
      <c r="C2590" s="53"/>
      <c r="F2590" s="53"/>
      <c r="G2590" s="53"/>
      <c r="J2590" s="53"/>
      <c r="K2590" s="53"/>
      <c r="N2590" s="53"/>
    </row>
    <row r="2591" spans="3:14" x14ac:dyDescent="0.25">
      <c r="C2591" s="53"/>
      <c r="F2591" s="53"/>
      <c r="G2591" s="53"/>
      <c r="J2591" s="53"/>
      <c r="K2591" s="53"/>
      <c r="N2591" s="53"/>
    </row>
    <row r="2592" spans="3:14" x14ac:dyDescent="0.25">
      <c r="C2592" s="53"/>
      <c r="F2592" s="53"/>
      <c r="G2592" s="53"/>
      <c r="J2592" s="53"/>
      <c r="K2592" s="53"/>
      <c r="N2592" s="53"/>
    </row>
    <row r="2593" spans="3:14" x14ac:dyDescent="0.25">
      <c r="C2593" s="53"/>
      <c r="F2593" s="53"/>
      <c r="G2593" s="53"/>
      <c r="J2593" s="53"/>
      <c r="K2593" s="53"/>
      <c r="N2593" s="53"/>
    </row>
    <row r="2594" spans="3:14" x14ac:dyDescent="0.25">
      <c r="C2594" s="53"/>
      <c r="F2594" s="53"/>
      <c r="G2594" s="53"/>
      <c r="J2594" s="53"/>
      <c r="K2594" s="53"/>
      <c r="N2594" s="53"/>
    </row>
    <row r="2595" spans="3:14" x14ac:dyDescent="0.25">
      <c r="C2595" s="53"/>
      <c r="F2595" s="53"/>
      <c r="G2595" s="53"/>
      <c r="J2595" s="53"/>
      <c r="K2595" s="53"/>
      <c r="N2595" s="53"/>
    </row>
    <row r="2596" spans="3:14" x14ac:dyDescent="0.25">
      <c r="C2596" s="53"/>
      <c r="F2596" s="53"/>
      <c r="G2596" s="53"/>
      <c r="J2596" s="53"/>
      <c r="K2596" s="53"/>
      <c r="N2596" s="53"/>
    </row>
    <row r="2597" spans="3:14" x14ac:dyDescent="0.25">
      <c r="C2597" s="53"/>
      <c r="F2597" s="53"/>
      <c r="G2597" s="53"/>
      <c r="J2597" s="53"/>
      <c r="K2597" s="53"/>
      <c r="N2597" s="53"/>
    </row>
    <row r="2598" spans="3:14" x14ac:dyDescent="0.25">
      <c r="C2598" s="53"/>
      <c r="F2598" s="53"/>
      <c r="G2598" s="53"/>
      <c r="J2598" s="53"/>
      <c r="K2598" s="53"/>
      <c r="N2598" s="53"/>
    </row>
    <row r="2599" spans="3:14" x14ac:dyDescent="0.25">
      <c r="C2599" s="53"/>
      <c r="F2599" s="53"/>
      <c r="G2599" s="53"/>
      <c r="J2599" s="53"/>
      <c r="K2599" s="53"/>
      <c r="N2599" s="53"/>
    </row>
    <row r="2600" spans="3:14" x14ac:dyDescent="0.25">
      <c r="C2600" s="53"/>
      <c r="F2600" s="53"/>
      <c r="G2600" s="53"/>
      <c r="J2600" s="53"/>
      <c r="K2600" s="53"/>
      <c r="N2600" s="53"/>
    </row>
    <row r="2601" spans="3:14" x14ac:dyDescent="0.25">
      <c r="C2601" s="53"/>
      <c r="F2601" s="53"/>
      <c r="G2601" s="53"/>
      <c r="J2601" s="53"/>
      <c r="K2601" s="53"/>
      <c r="N2601" s="53"/>
    </row>
    <row r="2602" spans="3:14" x14ac:dyDescent="0.25">
      <c r="C2602" s="53"/>
      <c r="F2602" s="53"/>
      <c r="G2602" s="53"/>
      <c r="J2602" s="53"/>
      <c r="K2602" s="53"/>
      <c r="N2602" s="53"/>
    </row>
    <row r="2603" spans="3:14" x14ac:dyDescent="0.25">
      <c r="C2603" s="53"/>
      <c r="F2603" s="53"/>
      <c r="G2603" s="53"/>
      <c r="J2603" s="53"/>
      <c r="K2603" s="53"/>
      <c r="N2603" s="53"/>
    </row>
    <row r="2604" spans="3:14" x14ac:dyDescent="0.25">
      <c r="C2604" s="53"/>
      <c r="F2604" s="53"/>
      <c r="G2604" s="53"/>
      <c r="J2604" s="53"/>
      <c r="K2604" s="53"/>
      <c r="N2604" s="53"/>
    </row>
    <row r="2605" spans="3:14" x14ac:dyDescent="0.25">
      <c r="C2605" s="53"/>
      <c r="F2605" s="53"/>
      <c r="G2605" s="53"/>
      <c r="J2605" s="53"/>
      <c r="K2605" s="53"/>
      <c r="N2605" s="53"/>
    </row>
    <row r="2606" spans="3:14" x14ac:dyDescent="0.25">
      <c r="C2606" s="53"/>
      <c r="F2606" s="53"/>
      <c r="G2606" s="53"/>
      <c r="J2606" s="53"/>
      <c r="K2606" s="53"/>
      <c r="N2606" s="53"/>
    </row>
    <row r="2607" spans="3:14" x14ac:dyDescent="0.25">
      <c r="C2607" s="53"/>
      <c r="F2607" s="53"/>
      <c r="G2607" s="53"/>
      <c r="J2607" s="53"/>
      <c r="K2607" s="53"/>
      <c r="N2607" s="53"/>
    </row>
    <row r="2608" spans="3:14" x14ac:dyDescent="0.25">
      <c r="C2608" s="53"/>
      <c r="F2608" s="53"/>
      <c r="G2608" s="53"/>
      <c r="J2608" s="53"/>
      <c r="K2608" s="53"/>
      <c r="N2608" s="53"/>
    </row>
    <row r="2609" spans="3:14" x14ac:dyDescent="0.25">
      <c r="C2609" s="53"/>
      <c r="F2609" s="53"/>
      <c r="G2609" s="53"/>
      <c r="J2609" s="53"/>
      <c r="K2609" s="53"/>
      <c r="N2609" s="53"/>
    </row>
    <row r="2610" spans="3:14" x14ac:dyDescent="0.25">
      <c r="C2610" s="53"/>
      <c r="F2610" s="53"/>
      <c r="G2610" s="53"/>
      <c r="J2610" s="53"/>
      <c r="K2610" s="53"/>
      <c r="N2610" s="53"/>
    </row>
    <row r="2611" spans="3:14" x14ac:dyDescent="0.25">
      <c r="C2611" s="53"/>
      <c r="F2611" s="53"/>
      <c r="G2611" s="53"/>
      <c r="J2611" s="53"/>
      <c r="K2611" s="53"/>
      <c r="N2611" s="53"/>
    </row>
    <row r="2612" spans="3:14" x14ac:dyDescent="0.25">
      <c r="C2612" s="53"/>
      <c r="F2612" s="53"/>
      <c r="G2612" s="53"/>
      <c r="J2612" s="53"/>
      <c r="K2612" s="53"/>
      <c r="N2612" s="53"/>
    </row>
    <row r="2613" spans="3:14" x14ac:dyDescent="0.25">
      <c r="C2613" s="53"/>
      <c r="F2613" s="53"/>
      <c r="G2613" s="53"/>
      <c r="J2613" s="53"/>
      <c r="K2613" s="53"/>
      <c r="N2613" s="53"/>
    </row>
    <row r="2614" spans="3:14" x14ac:dyDescent="0.25">
      <c r="C2614" s="53"/>
      <c r="F2614" s="53"/>
      <c r="G2614" s="53"/>
      <c r="J2614" s="53"/>
      <c r="K2614" s="53"/>
      <c r="N2614" s="53"/>
    </row>
    <row r="2615" spans="3:14" x14ac:dyDescent="0.25">
      <c r="C2615" s="53"/>
      <c r="F2615" s="53"/>
      <c r="G2615" s="53"/>
      <c r="J2615" s="53"/>
      <c r="K2615" s="53"/>
      <c r="N2615" s="53"/>
    </row>
    <row r="2616" spans="3:14" x14ac:dyDescent="0.25">
      <c r="C2616" s="53"/>
      <c r="F2616" s="53"/>
      <c r="G2616" s="53"/>
      <c r="J2616" s="53"/>
      <c r="K2616" s="53"/>
      <c r="N2616" s="53"/>
    </row>
    <row r="2617" spans="3:14" x14ac:dyDescent="0.25">
      <c r="C2617" s="53"/>
      <c r="F2617" s="53"/>
      <c r="G2617" s="53"/>
      <c r="J2617" s="53"/>
      <c r="K2617" s="53"/>
      <c r="N2617" s="53"/>
    </row>
    <row r="2618" spans="3:14" x14ac:dyDescent="0.25">
      <c r="C2618" s="53"/>
      <c r="F2618" s="53"/>
      <c r="G2618" s="53"/>
      <c r="J2618" s="53"/>
      <c r="K2618" s="53"/>
      <c r="N2618" s="53"/>
    </row>
    <row r="2619" spans="3:14" x14ac:dyDescent="0.25">
      <c r="C2619" s="53"/>
      <c r="F2619" s="53"/>
      <c r="G2619" s="53"/>
      <c r="J2619" s="53"/>
      <c r="K2619" s="53"/>
      <c r="N2619" s="53"/>
    </row>
    <row r="2620" spans="3:14" x14ac:dyDescent="0.25">
      <c r="C2620" s="53"/>
      <c r="F2620" s="53"/>
      <c r="G2620" s="53"/>
      <c r="J2620" s="53"/>
      <c r="K2620" s="53"/>
      <c r="N2620" s="53"/>
    </row>
    <row r="2621" spans="3:14" x14ac:dyDescent="0.25">
      <c r="C2621" s="53"/>
      <c r="F2621" s="53"/>
      <c r="G2621" s="53"/>
      <c r="J2621" s="53"/>
      <c r="K2621" s="53"/>
      <c r="N2621" s="53"/>
    </row>
    <row r="2622" spans="3:14" x14ac:dyDescent="0.25">
      <c r="C2622" s="53"/>
      <c r="F2622" s="53"/>
      <c r="G2622" s="53"/>
      <c r="J2622" s="53"/>
      <c r="K2622" s="53"/>
      <c r="N2622" s="53"/>
    </row>
    <row r="2623" spans="3:14" x14ac:dyDescent="0.25">
      <c r="C2623" s="53"/>
      <c r="F2623" s="53"/>
      <c r="G2623" s="53"/>
      <c r="J2623" s="53"/>
      <c r="K2623" s="53"/>
      <c r="N2623" s="53"/>
    </row>
    <row r="2624" spans="3:14" x14ac:dyDescent="0.25">
      <c r="C2624" s="53"/>
      <c r="F2624" s="53"/>
      <c r="G2624" s="53"/>
      <c r="J2624" s="53"/>
      <c r="K2624" s="53"/>
      <c r="N2624" s="53"/>
    </row>
    <row r="2625" spans="3:14" x14ac:dyDescent="0.25">
      <c r="C2625" s="53"/>
      <c r="F2625" s="53"/>
      <c r="G2625" s="53"/>
      <c r="J2625" s="53"/>
      <c r="K2625" s="53"/>
      <c r="N2625" s="53"/>
    </row>
    <row r="2626" spans="3:14" x14ac:dyDescent="0.25">
      <c r="C2626" s="53"/>
      <c r="F2626" s="53"/>
      <c r="G2626" s="53"/>
      <c r="J2626" s="53"/>
      <c r="K2626" s="53"/>
      <c r="N2626" s="53"/>
    </row>
    <row r="2627" spans="3:14" x14ac:dyDescent="0.25">
      <c r="C2627" s="53"/>
      <c r="F2627" s="53"/>
      <c r="G2627" s="53"/>
      <c r="J2627" s="53"/>
      <c r="K2627" s="53"/>
      <c r="N2627" s="53"/>
    </row>
    <row r="2628" spans="3:14" x14ac:dyDescent="0.25">
      <c r="C2628" s="53"/>
      <c r="F2628" s="53"/>
      <c r="G2628" s="53"/>
      <c r="J2628" s="53"/>
      <c r="K2628" s="53"/>
      <c r="N2628" s="53"/>
    </row>
    <row r="2629" spans="3:14" x14ac:dyDescent="0.25">
      <c r="C2629" s="53"/>
      <c r="F2629" s="53"/>
      <c r="G2629" s="53"/>
      <c r="J2629" s="53"/>
      <c r="K2629" s="53"/>
      <c r="N2629" s="53"/>
    </row>
    <row r="2630" spans="3:14" x14ac:dyDescent="0.25">
      <c r="C2630" s="53"/>
      <c r="F2630" s="53"/>
      <c r="G2630" s="53"/>
      <c r="J2630" s="53"/>
      <c r="K2630" s="53"/>
      <c r="N2630" s="53"/>
    </row>
    <row r="2631" spans="3:14" x14ac:dyDescent="0.25">
      <c r="C2631" s="53"/>
      <c r="F2631" s="53"/>
      <c r="G2631" s="53"/>
      <c r="J2631" s="53"/>
      <c r="K2631" s="53"/>
      <c r="N2631" s="53"/>
    </row>
    <row r="2632" spans="3:14" x14ac:dyDescent="0.25">
      <c r="C2632" s="53"/>
      <c r="F2632" s="53"/>
      <c r="G2632" s="53"/>
      <c r="J2632" s="53"/>
      <c r="K2632" s="53"/>
      <c r="N2632" s="53"/>
    </row>
    <row r="2633" spans="3:14" x14ac:dyDescent="0.25">
      <c r="C2633" s="53"/>
      <c r="F2633" s="53"/>
      <c r="G2633" s="53"/>
      <c r="J2633" s="53"/>
      <c r="K2633" s="53"/>
      <c r="N2633" s="53"/>
    </row>
    <row r="2634" spans="3:14" x14ac:dyDescent="0.25">
      <c r="C2634" s="53"/>
      <c r="F2634" s="53"/>
      <c r="G2634" s="53"/>
      <c r="J2634" s="53"/>
      <c r="K2634" s="53"/>
      <c r="N2634" s="53"/>
    </row>
    <row r="2635" spans="3:14" x14ac:dyDescent="0.25">
      <c r="C2635" s="53"/>
      <c r="F2635" s="53"/>
      <c r="G2635" s="53"/>
      <c r="J2635" s="53"/>
      <c r="K2635" s="53"/>
      <c r="N2635" s="53"/>
    </row>
    <row r="2636" spans="3:14" x14ac:dyDescent="0.25">
      <c r="C2636" s="53"/>
      <c r="F2636" s="53"/>
      <c r="G2636" s="53"/>
      <c r="J2636" s="53"/>
      <c r="K2636" s="53"/>
      <c r="N2636" s="53"/>
    </row>
    <row r="2637" spans="3:14" x14ac:dyDescent="0.25">
      <c r="C2637" s="53"/>
      <c r="F2637" s="53"/>
      <c r="G2637" s="53"/>
      <c r="J2637" s="53"/>
      <c r="K2637" s="53"/>
      <c r="N2637" s="53"/>
    </row>
    <row r="2638" spans="3:14" x14ac:dyDescent="0.25">
      <c r="C2638" s="53"/>
      <c r="F2638" s="53"/>
      <c r="G2638" s="53"/>
      <c r="J2638" s="53"/>
      <c r="K2638" s="53"/>
      <c r="N2638" s="53"/>
    </row>
    <row r="2639" spans="3:14" x14ac:dyDescent="0.25">
      <c r="C2639" s="53"/>
      <c r="F2639" s="53"/>
      <c r="G2639" s="53"/>
      <c r="J2639" s="53"/>
      <c r="K2639" s="53"/>
      <c r="N2639" s="53"/>
    </row>
    <row r="2640" spans="3:14" x14ac:dyDescent="0.25">
      <c r="C2640" s="53"/>
      <c r="F2640" s="53"/>
      <c r="G2640" s="53"/>
      <c r="J2640" s="53"/>
      <c r="K2640" s="53"/>
      <c r="N2640" s="53"/>
    </row>
    <row r="2641" spans="3:14" x14ac:dyDescent="0.25">
      <c r="C2641" s="53"/>
      <c r="F2641" s="53"/>
      <c r="G2641" s="53"/>
      <c r="J2641" s="53"/>
      <c r="K2641" s="53"/>
      <c r="N2641" s="53"/>
    </row>
    <row r="2642" spans="3:14" x14ac:dyDescent="0.25">
      <c r="C2642" s="53"/>
      <c r="F2642" s="53"/>
      <c r="G2642" s="53"/>
      <c r="J2642" s="53"/>
      <c r="K2642" s="53"/>
      <c r="N2642" s="53"/>
    </row>
    <row r="2643" spans="3:14" x14ac:dyDescent="0.25">
      <c r="C2643" s="53"/>
      <c r="F2643" s="53"/>
      <c r="G2643" s="53"/>
      <c r="J2643" s="53"/>
      <c r="K2643" s="53"/>
      <c r="N2643" s="53"/>
    </row>
    <row r="2644" spans="3:14" x14ac:dyDescent="0.25">
      <c r="C2644" s="53"/>
      <c r="F2644" s="53"/>
      <c r="G2644" s="53"/>
      <c r="J2644" s="53"/>
      <c r="K2644" s="53"/>
      <c r="N2644" s="53"/>
    </row>
    <row r="2645" spans="3:14" x14ac:dyDescent="0.25">
      <c r="C2645" s="53"/>
      <c r="F2645" s="53"/>
      <c r="G2645" s="53"/>
      <c r="J2645" s="53"/>
      <c r="K2645" s="53"/>
      <c r="N2645" s="53"/>
    </row>
    <row r="2646" spans="3:14" x14ac:dyDescent="0.25">
      <c r="C2646" s="53"/>
      <c r="F2646" s="53"/>
      <c r="G2646" s="53"/>
      <c r="J2646" s="53"/>
      <c r="K2646" s="53"/>
      <c r="N2646" s="53"/>
    </row>
    <row r="2647" spans="3:14" x14ac:dyDescent="0.25">
      <c r="C2647" s="53"/>
      <c r="F2647" s="53"/>
      <c r="G2647" s="53"/>
      <c r="J2647" s="53"/>
      <c r="K2647" s="53"/>
      <c r="N2647" s="53"/>
    </row>
    <row r="2648" spans="3:14" x14ac:dyDescent="0.25">
      <c r="C2648" s="53"/>
      <c r="F2648" s="53"/>
      <c r="G2648" s="53"/>
      <c r="J2648" s="53"/>
      <c r="K2648" s="53"/>
      <c r="N2648" s="53"/>
    </row>
    <row r="2649" spans="3:14" x14ac:dyDescent="0.25">
      <c r="C2649" s="53"/>
      <c r="F2649" s="53"/>
      <c r="G2649" s="53"/>
      <c r="J2649" s="53"/>
      <c r="K2649" s="53"/>
      <c r="N2649" s="53"/>
    </row>
    <row r="2650" spans="3:14" x14ac:dyDescent="0.25">
      <c r="C2650" s="53"/>
      <c r="F2650" s="53"/>
      <c r="G2650" s="53"/>
      <c r="J2650" s="53"/>
      <c r="K2650" s="53"/>
      <c r="N2650" s="53"/>
    </row>
    <row r="2651" spans="3:14" x14ac:dyDescent="0.25">
      <c r="C2651" s="53"/>
      <c r="F2651" s="53"/>
      <c r="G2651" s="53"/>
      <c r="J2651" s="53"/>
      <c r="K2651" s="53"/>
      <c r="N2651" s="53"/>
    </row>
    <row r="2652" spans="3:14" x14ac:dyDescent="0.25">
      <c r="C2652" s="53"/>
      <c r="F2652" s="53"/>
      <c r="G2652" s="53"/>
      <c r="J2652" s="53"/>
      <c r="K2652" s="53"/>
      <c r="N2652" s="53"/>
    </row>
    <row r="2653" spans="3:14" x14ac:dyDescent="0.25">
      <c r="C2653" s="53"/>
      <c r="F2653" s="53"/>
      <c r="G2653" s="53"/>
      <c r="J2653" s="53"/>
      <c r="K2653" s="53"/>
      <c r="N2653" s="53"/>
    </row>
    <row r="2654" spans="3:14" x14ac:dyDescent="0.25">
      <c r="C2654" s="53"/>
      <c r="F2654" s="53"/>
      <c r="G2654" s="53"/>
      <c r="J2654" s="53"/>
      <c r="K2654" s="53"/>
      <c r="N2654" s="53"/>
    </row>
    <row r="2655" spans="3:14" x14ac:dyDescent="0.25">
      <c r="C2655" s="53"/>
      <c r="F2655" s="53"/>
      <c r="G2655" s="53"/>
      <c r="J2655" s="53"/>
      <c r="K2655" s="53"/>
      <c r="N2655" s="53"/>
    </row>
    <row r="2656" spans="3:14" x14ac:dyDescent="0.25">
      <c r="C2656" s="53"/>
      <c r="F2656" s="53"/>
      <c r="G2656" s="53"/>
      <c r="J2656" s="53"/>
      <c r="K2656" s="53"/>
      <c r="N2656" s="53"/>
    </row>
    <row r="2657" spans="3:14" x14ac:dyDescent="0.25">
      <c r="C2657" s="53"/>
      <c r="F2657" s="53"/>
      <c r="G2657" s="53"/>
      <c r="J2657" s="53"/>
      <c r="K2657" s="53"/>
      <c r="N2657" s="53"/>
    </row>
    <row r="2658" spans="3:14" x14ac:dyDescent="0.25">
      <c r="C2658" s="53"/>
      <c r="F2658" s="53"/>
      <c r="G2658" s="53"/>
      <c r="J2658" s="53"/>
      <c r="K2658" s="53"/>
      <c r="N2658" s="53"/>
    </row>
    <row r="2659" spans="3:14" x14ac:dyDescent="0.25">
      <c r="C2659" s="53"/>
      <c r="F2659" s="53"/>
      <c r="G2659" s="53"/>
      <c r="J2659" s="53"/>
      <c r="K2659" s="53"/>
      <c r="N2659" s="53"/>
    </row>
    <row r="2660" spans="3:14" x14ac:dyDescent="0.25">
      <c r="C2660" s="53"/>
      <c r="F2660" s="53"/>
      <c r="G2660" s="53"/>
      <c r="J2660" s="53"/>
      <c r="K2660" s="53"/>
      <c r="N2660" s="53"/>
    </row>
    <row r="2661" spans="3:14" x14ac:dyDescent="0.25">
      <c r="C2661" s="53"/>
      <c r="F2661" s="53"/>
      <c r="G2661" s="53"/>
      <c r="J2661" s="53"/>
      <c r="K2661" s="53"/>
      <c r="N2661" s="53"/>
    </row>
    <row r="2662" spans="3:14" x14ac:dyDescent="0.25">
      <c r="C2662" s="53"/>
      <c r="F2662" s="53"/>
      <c r="G2662" s="53"/>
      <c r="J2662" s="53"/>
      <c r="K2662" s="53"/>
      <c r="N2662" s="53"/>
    </row>
    <row r="2663" spans="3:14" x14ac:dyDescent="0.25">
      <c r="C2663" s="53"/>
      <c r="F2663" s="53"/>
      <c r="G2663" s="53"/>
      <c r="J2663" s="53"/>
      <c r="K2663" s="53"/>
      <c r="N2663" s="53"/>
    </row>
    <row r="2664" spans="3:14" x14ac:dyDescent="0.25">
      <c r="C2664" s="53"/>
      <c r="F2664" s="53"/>
      <c r="G2664" s="53"/>
      <c r="J2664" s="53"/>
      <c r="K2664" s="53"/>
      <c r="N2664" s="53"/>
    </row>
    <row r="2665" spans="3:14" x14ac:dyDescent="0.25">
      <c r="C2665" s="53"/>
      <c r="F2665" s="53"/>
      <c r="G2665" s="53"/>
      <c r="J2665" s="53"/>
      <c r="K2665" s="53"/>
      <c r="N2665" s="53"/>
    </row>
    <row r="2666" spans="3:14" x14ac:dyDescent="0.25">
      <c r="C2666" s="53"/>
      <c r="F2666" s="53"/>
      <c r="G2666" s="53"/>
      <c r="J2666" s="53"/>
      <c r="K2666" s="53"/>
      <c r="N2666" s="53"/>
    </row>
    <row r="2667" spans="3:14" x14ac:dyDescent="0.25">
      <c r="C2667" s="53"/>
      <c r="F2667" s="53"/>
      <c r="G2667" s="53"/>
      <c r="J2667" s="53"/>
      <c r="K2667" s="53"/>
      <c r="N2667" s="53"/>
    </row>
    <row r="2668" spans="3:14" x14ac:dyDescent="0.25">
      <c r="C2668" s="53"/>
      <c r="F2668" s="53"/>
      <c r="G2668" s="53"/>
      <c r="J2668" s="53"/>
      <c r="K2668" s="53"/>
      <c r="N2668" s="53"/>
    </row>
    <row r="2669" spans="3:14" x14ac:dyDescent="0.25">
      <c r="C2669" s="53"/>
      <c r="F2669" s="53"/>
      <c r="G2669" s="53"/>
      <c r="J2669" s="53"/>
      <c r="K2669" s="53"/>
      <c r="N2669" s="53"/>
    </row>
    <row r="2670" spans="3:14" x14ac:dyDescent="0.25">
      <c r="C2670" s="53"/>
      <c r="F2670" s="53"/>
      <c r="G2670" s="53"/>
      <c r="J2670" s="53"/>
      <c r="K2670" s="53"/>
      <c r="N2670" s="53"/>
    </row>
    <row r="2671" spans="3:14" x14ac:dyDescent="0.25">
      <c r="C2671" s="53"/>
      <c r="F2671" s="53"/>
      <c r="G2671" s="53"/>
      <c r="J2671" s="53"/>
      <c r="K2671" s="53"/>
      <c r="N2671" s="53"/>
    </row>
    <row r="2672" spans="3:14" x14ac:dyDescent="0.25">
      <c r="C2672" s="53"/>
      <c r="F2672" s="53"/>
      <c r="G2672" s="53"/>
      <c r="J2672" s="53"/>
      <c r="K2672" s="53"/>
      <c r="N2672" s="53"/>
    </row>
    <row r="2673" spans="3:14" x14ac:dyDescent="0.25">
      <c r="C2673" s="53"/>
      <c r="F2673" s="53"/>
      <c r="G2673" s="53"/>
      <c r="J2673" s="53"/>
      <c r="K2673" s="53"/>
      <c r="N2673" s="53"/>
    </row>
    <row r="2674" spans="3:14" x14ac:dyDescent="0.25">
      <c r="C2674" s="53"/>
      <c r="F2674" s="53"/>
      <c r="G2674" s="53"/>
      <c r="J2674" s="53"/>
      <c r="K2674" s="53"/>
      <c r="N2674" s="53"/>
    </row>
    <row r="2675" spans="3:14" x14ac:dyDescent="0.25">
      <c r="C2675" s="53"/>
      <c r="F2675" s="53"/>
      <c r="G2675" s="53"/>
      <c r="J2675" s="53"/>
      <c r="K2675" s="53"/>
      <c r="N2675" s="53"/>
    </row>
    <row r="2676" spans="3:14" x14ac:dyDescent="0.25">
      <c r="C2676" s="53"/>
      <c r="F2676" s="53"/>
      <c r="G2676" s="53"/>
      <c r="J2676" s="53"/>
      <c r="K2676" s="53"/>
      <c r="N2676" s="53"/>
    </row>
    <row r="2677" spans="3:14" x14ac:dyDescent="0.25">
      <c r="C2677" s="53"/>
      <c r="F2677" s="53"/>
      <c r="G2677" s="53"/>
      <c r="J2677" s="53"/>
      <c r="K2677" s="53"/>
      <c r="N2677" s="53"/>
    </row>
    <row r="2678" spans="3:14" x14ac:dyDescent="0.25">
      <c r="C2678" s="53"/>
      <c r="F2678" s="53"/>
      <c r="G2678" s="53"/>
      <c r="J2678" s="53"/>
      <c r="K2678" s="53"/>
      <c r="N2678" s="53"/>
    </row>
    <row r="2679" spans="3:14" x14ac:dyDescent="0.25">
      <c r="C2679" s="53"/>
      <c r="F2679" s="53"/>
      <c r="G2679" s="53"/>
      <c r="J2679" s="53"/>
      <c r="K2679" s="53"/>
      <c r="N2679" s="53"/>
    </row>
    <row r="2680" spans="3:14" x14ac:dyDescent="0.25">
      <c r="C2680" s="53"/>
      <c r="F2680" s="53"/>
      <c r="G2680" s="53"/>
      <c r="J2680" s="53"/>
      <c r="K2680" s="53"/>
      <c r="N2680" s="53"/>
    </row>
    <row r="2681" spans="3:14" x14ac:dyDescent="0.25">
      <c r="C2681" s="53"/>
      <c r="F2681" s="53"/>
      <c r="G2681" s="53"/>
      <c r="J2681" s="53"/>
      <c r="K2681" s="53"/>
      <c r="N2681" s="53"/>
    </row>
    <row r="2682" spans="3:14" x14ac:dyDescent="0.25">
      <c r="C2682" s="53"/>
      <c r="F2682" s="53"/>
      <c r="G2682" s="53"/>
      <c r="J2682" s="53"/>
      <c r="K2682" s="53"/>
      <c r="N2682" s="53"/>
    </row>
    <row r="2683" spans="3:14" x14ac:dyDescent="0.25">
      <c r="C2683" s="53"/>
      <c r="F2683" s="53"/>
      <c r="G2683" s="53"/>
      <c r="J2683" s="53"/>
      <c r="K2683" s="53"/>
      <c r="N2683" s="53"/>
    </row>
    <row r="2684" spans="3:14" x14ac:dyDescent="0.25">
      <c r="C2684" s="53"/>
      <c r="F2684" s="53"/>
      <c r="G2684" s="53"/>
      <c r="J2684" s="53"/>
      <c r="K2684" s="53"/>
      <c r="N2684" s="53"/>
    </row>
    <row r="2685" spans="3:14" x14ac:dyDescent="0.25">
      <c r="C2685" s="53"/>
      <c r="F2685" s="53"/>
      <c r="G2685" s="53"/>
      <c r="J2685" s="53"/>
      <c r="K2685" s="53"/>
      <c r="N2685" s="53"/>
    </row>
    <row r="2686" spans="3:14" x14ac:dyDescent="0.25">
      <c r="C2686" s="53"/>
      <c r="F2686" s="53"/>
      <c r="G2686" s="53"/>
      <c r="J2686" s="53"/>
      <c r="K2686" s="53"/>
      <c r="N2686" s="53"/>
    </row>
    <row r="2687" spans="3:14" x14ac:dyDescent="0.25">
      <c r="C2687" s="53"/>
      <c r="F2687" s="53"/>
      <c r="G2687" s="53"/>
      <c r="J2687" s="53"/>
      <c r="K2687" s="53"/>
      <c r="N2687" s="53"/>
    </row>
    <row r="2688" spans="3:14" x14ac:dyDescent="0.25">
      <c r="C2688" s="53"/>
      <c r="F2688" s="53"/>
      <c r="G2688" s="53"/>
      <c r="J2688" s="53"/>
      <c r="K2688" s="53"/>
      <c r="N2688" s="53"/>
    </row>
    <row r="2689" spans="3:14" x14ac:dyDescent="0.25">
      <c r="C2689" s="53"/>
      <c r="F2689" s="53"/>
      <c r="G2689" s="53"/>
      <c r="J2689" s="53"/>
      <c r="K2689" s="53"/>
      <c r="N2689" s="53"/>
    </row>
    <row r="2690" spans="3:14" x14ac:dyDescent="0.25">
      <c r="C2690" s="53"/>
      <c r="F2690" s="53"/>
      <c r="G2690" s="53"/>
      <c r="J2690" s="53"/>
      <c r="K2690" s="53"/>
      <c r="N2690" s="53"/>
    </row>
    <row r="2691" spans="3:14" x14ac:dyDescent="0.25">
      <c r="C2691" s="53"/>
      <c r="F2691" s="53"/>
      <c r="G2691" s="53"/>
      <c r="J2691" s="53"/>
      <c r="K2691" s="53"/>
      <c r="N2691" s="53"/>
    </row>
    <row r="2692" spans="3:14" x14ac:dyDescent="0.25">
      <c r="C2692" s="53"/>
      <c r="F2692" s="53"/>
      <c r="G2692" s="53"/>
      <c r="J2692" s="53"/>
      <c r="K2692" s="53"/>
      <c r="N2692" s="53"/>
    </row>
    <row r="2693" spans="3:14" x14ac:dyDescent="0.25">
      <c r="C2693" s="53"/>
      <c r="F2693" s="53"/>
      <c r="G2693" s="53"/>
      <c r="J2693" s="53"/>
      <c r="K2693" s="53"/>
      <c r="N2693" s="53"/>
    </row>
    <row r="2694" spans="3:14" x14ac:dyDescent="0.25">
      <c r="C2694" s="53"/>
      <c r="F2694" s="53"/>
      <c r="G2694" s="53"/>
      <c r="J2694" s="53"/>
      <c r="K2694" s="53"/>
      <c r="N2694" s="53"/>
    </row>
    <row r="2695" spans="3:14" x14ac:dyDescent="0.25">
      <c r="C2695" s="53"/>
      <c r="F2695" s="53"/>
      <c r="G2695" s="53"/>
      <c r="J2695" s="53"/>
      <c r="K2695" s="53"/>
      <c r="N2695" s="53"/>
    </row>
    <row r="2696" spans="3:14" x14ac:dyDescent="0.25">
      <c r="C2696" s="53"/>
      <c r="F2696" s="53"/>
      <c r="G2696" s="53"/>
      <c r="J2696" s="53"/>
      <c r="K2696" s="53"/>
      <c r="N2696" s="53"/>
    </row>
    <row r="2697" spans="3:14" x14ac:dyDescent="0.25">
      <c r="C2697" s="53"/>
      <c r="F2697" s="53"/>
      <c r="G2697" s="53"/>
      <c r="J2697" s="53"/>
      <c r="K2697" s="53"/>
      <c r="N2697" s="53"/>
    </row>
    <row r="2698" spans="3:14" x14ac:dyDescent="0.25">
      <c r="C2698" s="53"/>
      <c r="F2698" s="53"/>
      <c r="G2698" s="53"/>
      <c r="J2698" s="53"/>
      <c r="K2698" s="53"/>
      <c r="N2698" s="53"/>
    </row>
    <row r="2699" spans="3:14" x14ac:dyDescent="0.25">
      <c r="C2699" s="53"/>
      <c r="F2699" s="53"/>
      <c r="G2699" s="53"/>
      <c r="J2699" s="53"/>
      <c r="K2699" s="53"/>
      <c r="N2699" s="53"/>
    </row>
    <row r="2700" spans="3:14" x14ac:dyDescent="0.25">
      <c r="C2700" s="53"/>
      <c r="F2700" s="53"/>
      <c r="G2700" s="53"/>
      <c r="J2700" s="53"/>
      <c r="K2700" s="53"/>
      <c r="N2700" s="53"/>
    </row>
    <row r="2701" spans="3:14" x14ac:dyDescent="0.25">
      <c r="C2701" s="53"/>
      <c r="F2701" s="53"/>
      <c r="G2701" s="53"/>
      <c r="J2701" s="53"/>
      <c r="K2701" s="53"/>
      <c r="N2701" s="53"/>
    </row>
    <row r="2702" spans="3:14" x14ac:dyDescent="0.25">
      <c r="C2702" s="53"/>
      <c r="F2702" s="53"/>
      <c r="G2702" s="53"/>
      <c r="J2702" s="53"/>
      <c r="K2702" s="53"/>
      <c r="N2702" s="53"/>
    </row>
    <row r="2703" spans="3:14" x14ac:dyDescent="0.25">
      <c r="C2703" s="53"/>
      <c r="F2703" s="53"/>
      <c r="G2703" s="53"/>
      <c r="J2703" s="53"/>
      <c r="K2703" s="53"/>
      <c r="N2703" s="53"/>
    </row>
    <row r="2704" spans="3:14" x14ac:dyDescent="0.25">
      <c r="C2704" s="53"/>
      <c r="F2704" s="53"/>
      <c r="G2704" s="53"/>
      <c r="J2704" s="53"/>
      <c r="K2704" s="53"/>
      <c r="N2704" s="53"/>
    </row>
    <row r="2705" spans="3:14" x14ac:dyDescent="0.25">
      <c r="C2705" s="53"/>
      <c r="F2705" s="53"/>
      <c r="G2705" s="53"/>
      <c r="J2705" s="53"/>
      <c r="K2705" s="53"/>
      <c r="N2705" s="53"/>
    </row>
    <row r="2706" spans="3:14" x14ac:dyDescent="0.25">
      <c r="C2706" s="53"/>
      <c r="F2706" s="53"/>
      <c r="G2706" s="53"/>
      <c r="J2706" s="53"/>
      <c r="K2706" s="53"/>
      <c r="N2706" s="53"/>
    </row>
    <row r="2707" spans="3:14" x14ac:dyDescent="0.25">
      <c r="C2707" s="53"/>
      <c r="F2707" s="53"/>
      <c r="G2707" s="53"/>
      <c r="J2707" s="53"/>
      <c r="K2707" s="53"/>
      <c r="N2707" s="53"/>
    </row>
    <row r="2708" spans="3:14" x14ac:dyDescent="0.25">
      <c r="C2708" s="53"/>
      <c r="F2708" s="53"/>
      <c r="G2708" s="53"/>
      <c r="J2708" s="53"/>
      <c r="K2708" s="53"/>
      <c r="N2708" s="53"/>
    </row>
    <row r="2709" spans="3:14" x14ac:dyDescent="0.25">
      <c r="C2709" s="53"/>
      <c r="F2709" s="53"/>
      <c r="G2709" s="53"/>
      <c r="J2709" s="53"/>
      <c r="K2709" s="53"/>
      <c r="N2709" s="53"/>
    </row>
    <row r="2710" spans="3:14" x14ac:dyDescent="0.25">
      <c r="C2710" s="53"/>
      <c r="F2710" s="53"/>
      <c r="G2710" s="53"/>
      <c r="J2710" s="53"/>
      <c r="K2710" s="53"/>
      <c r="N2710" s="53"/>
    </row>
    <row r="2711" spans="3:14" x14ac:dyDescent="0.25">
      <c r="C2711" s="53"/>
      <c r="F2711" s="53"/>
      <c r="G2711" s="53"/>
      <c r="J2711" s="53"/>
      <c r="K2711" s="53"/>
      <c r="N2711" s="53"/>
    </row>
    <row r="2712" spans="3:14" x14ac:dyDescent="0.25">
      <c r="C2712" s="53"/>
      <c r="F2712" s="53"/>
      <c r="G2712" s="53"/>
      <c r="J2712" s="53"/>
      <c r="K2712" s="53"/>
      <c r="N2712" s="53"/>
    </row>
    <row r="2713" spans="3:14" x14ac:dyDescent="0.25">
      <c r="C2713" s="53"/>
      <c r="F2713" s="53"/>
      <c r="G2713" s="53"/>
      <c r="J2713" s="53"/>
      <c r="K2713" s="53"/>
      <c r="N2713" s="53"/>
    </row>
    <row r="2714" spans="3:14" x14ac:dyDescent="0.25">
      <c r="C2714" s="53"/>
      <c r="F2714" s="53"/>
      <c r="G2714" s="53"/>
      <c r="J2714" s="53"/>
      <c r="K2714" s="53"/>
      <c r="N2714" s="53"/>
    </row>
    <row r="2715" spans="3:14" x14ac:dyDescent="0.25">
      <c r="C2715" s="53"/>
      <c r="F2715" s="53"/>
      <c r="G2715" s="53"/>
      <c r="J2715" s="53"/>
      <c r="K2715" s="53"/>
      <c r="N2715" s="53"/>
    </row>
    <row r="2716" spans="3:14" x14ac:dyDescent="0.25">
      <c r="C2716" s="53"/>
      <c r="F2716" s="53"/>
      <c r="G2716" s="53"/>
      <c r="J2716" s="53"/>
      <c r="K2716" s="53"/>
      <c r="N2716" s="53"/>
    </row>
    <row r="2717" spans="3:14" x14ac:dyDescent="0.25">
      <c r="C2717" s="53"/>
      <c r="F2717" s="53"/>
      <c r="G2717" s="53"/>
      <c r="J2717" s="53"/>
      <c r="K2717" s="53"/>
      <c r="N2717" s="53"/>
    </row>
    <row r="2718" spans="3:14" x14ac:dyDescent="0.25">
      <c r="C2718" s="53"/>
      <c r="F2718" s="53"/>
      <c r="G2718" s="53"/>
      <c r="J2718" s="53"/>
      <c r="K2718" s="53"/>
      <c r="N2718" s="53"/>
    </row>
    <row r="2719" spans="3:14" x14ac:dyDescent="0.25">
      <c r="C2719" s="53"/>
      <c r="F2719" s="53"/>
      <c r="G2719" s="53"/>
      <c r="J2719" s="53"/>
      <c r="K2719" s="53"/>
      <c r="N2719" s="53"/>
    </row>
    <row r="2720" spans="3:14" x14ac:dyDescent="0.25">
      <c r="C2720" s="53"/>
      <c r="F2720" s="53"/>
      <c r="G2720" s="53"/>
      <c r="J2720" s="53"/>
      <c r="K2720" s="53"/>
      <c r="N2720" s="53"/>
    </row>
    <row r="2721" spans="3:14" x14ac:dyDescent="0.25">
      <c r="C2721" s="53"/>
      <c r="F2721" s="53"/>
      <c r="G2721" s="53"/>
      <c r="J2721" s="53"/>
      <c r="K2721" s="53"/>
      <c r="N2721" s="53"/>
    </row>
    <row r="2722" spans="3:14" x14ac:dyDescent="0.25">
      <c r="C2722" s="53"/>
      <c r="F2722" s="53"/>
      <c r="G2722" s="53"/>
      <c r="J2722" s="53"/>
      <c r="K2722" s="53"/>
      <c r="N2722" s="53"/>
    </row>
    <row r="2723" spans="3:14" x14ac:dyDescent="0.25">
      <c r="C2723" s="53"/>
      <c r="F2723" s="53"/>
      <c r="G2723" s="53"/>
      <c r="J2723" s="53"/>
      <c r="K2723" s="53"/>
      <c r="N2723" s="53"/>
    </row>
    <row r="2724" spans="3:14" x14ac:dyDescent="0.25">
      <c r="C2724" s="53"/>
      <c r="F2724" s="53"/>
      <c r="G2724" s="53"/>
      <c r="J2724" s="53"/>
      <c r="K2724" s="53"/>
      <c r="N2724" s="53"/>
    </row>
    <row r="2725" spans="3:14" x14ac:dyDescent="0.25">
      <c r="C2725" s="53"/>
      <c r="F2725" s="53"/>
      <c r="G2725" s="53"/>
      <c r="J2725" s="53"/>
      <c r="K2725" s="53"/>
      <c r="N2725" s="53"/>
    </row>
    <row r="2726" spans="3:14" x14ac:dyDescent="0.25">
      <c r="C2726" s="53"/>
      <c r="F2726" s="53"/>
      <c r="G2726" s="53"/>
      <c r="J2726" s="53"/>
      <c r="K2726" s="53"/>
      <c r="N2726" s="53"/>
    </row>
    <row r="2727" spans="3:14" x14ac:dyDescent="0.25">
      <c r="C2727" s="53"/>
      <c r="F2727" s="53"/>
      <c r="G2727" s="53"/>
      <c r="J2727" s="53"/>
      <c r="K2727" s="53"/>
      <c r="N2727" s="53"/>
    </row>
    <row r="2728" spans="3:14" x14ac:dyDescent="0.25">
      <c r="C2728" s="53"/>
      <c r="F2728" s="53"/>
      <c r="G2728" s="53"/>
      <c r="J2728" s="53"/>
      <c r="K2728" s="53"/>
      <c r="N2728" s="53"/>
    </row>
    <row r="2729" spans="3:14" x14ac:dyDescent="0.25">
      <c r="C2729" s="53"/>
      <c r="F2729" s="53"/>
      <c r="G2729" s="53"/>
      <c r="J2729" s="53"/>
      <c r="K2729" s="53"/>
      <c r="N2729" s="53"/>
    </row>
    <row r="2730" spans="3:14" x14ac:dyDescent="0.25">
      <c r="C2730" s="53"/>
      <c r="F2730" s="53"/>
      <c r="G2730" s="53"/>
      <c r="J2730" s="53"/>
      <c r="K2730" s="53"/>
      <c r="N2730" s="53"/>
    </row>
    <row r="2731" spans="3:14" x14ac:dyDescent="0.25">
      <c r="C2731" s="53"/>
      <c r="F2731" s="53"/>
      <c r="G2731" s="53"/>
      <c r="J2731" s="53"/>
      <c r="K2731" s="53"/>
      <c r="N2731" s="53"/>
    </row>
    <row r="2732" spans="3:14" x14ac:dyDescent="0.25">
      <c r="C2732" s="53"/>
      <c r="F2732" s="53"/>
      <c r="G2732" s="53"/>
      <c r="J2732" s="53"/>
      <c r="K2732" s="53"/>
      <c r="N2732" s="53"/>
    </row>
    <row r="2733" spans="3:14" x14ac:dyDescent="0.25">
      <c r="C2733" s="53"/>
      <c r="F2733" s="53"/>
      <c r="G2733" s="53"/>
      <c r="J2733" s="53"/>
      <c r="K2733" s="53"/>
      <c r="N2733" s="53"/>
    </row>
    <row r="2734" spans="3:14" x14ac:dyDescent="0.25">
      <c r="C2734" s="53"/>
      <c r="F2734" s="53"/>
      <c r="G2734" s="53"/>
      <c r="J2734" s="53"/>
      <c r="K2734" s="53"/>
      <c r="N2734" s="53"/>
    </row>
    <row r="2735" spans="3:14" x14ac:dyDescent="0.25">
      <c r="C2735" s="53"/>
      <c r="F2735" s="53"/>
      <c r="G2735" s="53"/>
      <c r="J2735" s="53"/>
      <c r="K2735" s="53"/>
      <c r="N2735" s="53"/>
    </row>
    <row r="2736" spans="3:14" x14ac:dyDescent="0.25">
      <c r="C2736" s="53"/>
      <c r="F2736" s="53"/>
      <c r="G2736" s="53"/>
      <c r="J2736" s="53"/>
      <c r="K2736" s="53"/>
      <c r="N2736" s="53"/>
    </row>
    <row r="2737" spans="3:14" x14ac:dyDescent="0.25">
      <c r="C2737" s="53"/>
      <c r="F2737" s="53"/>
      <c r="G2737" s="53"/>
      <c r="J2737" s="53"/>
      <c r="K2737" s="53"/>
      <c r="N2737" s="53"/>
    </row>
    <row r="2738" spans="3:14" x14ac:dyDescent="0.25">
      <c r="C2738" s="53"/>
      <c r="F2738" s="53"/>
      <c r="G2738" s="53"/>
      <c r="J2738" s="53"/>
      <c r="K2738" s="53"/>
      <c r="N2738" s="53"/>
    </row>
    <row r="2739" spans="3:14" x14ac:dyDescent="0.25">
      <c r="C2739" s="53"/>
      <c r="F2739" s="53"/>
      <c r="G2739" s="53"/>
      <c r="J2739" s="53"/>
      <c r="K2739" s="53"/>
      <c r="N2739" s="53"/>
    </row>
    <row r="2740" spans="3:14" x14ac:dyDescent="0.25">
      <c r="C2740" s="53"/>
      <c r="F2740" s="53"/>
      <c r="G2740" s="53"/>
      <c r="J2740" s="53"/>
      <c r="K2740" s="53"/>
      <c r="N2740" s="53"/>
    </row>
    <row r="2741" spans="3:14" x14ac:dyDescent="0.25">
      <c r="C2741" s="53"/>
      <c r="F2741" s="53"/>
      <c r="G2741" s="53"/>
      <c r="J2741" s="53"/>
      <c r="K2741" s="53"/>
      <c r="N2741" s="53"/>
    </row>
    <row r="2742" spans="3:14" x14ac:dyDescent="0.25">
      <c r="C2742" s="53"/>
      <c r="F2742" s="53"/>
      <c r="G2742" s="53"/>
      <c r="J2742" s="53"/>
      <c r="K2742" s="53"/>
      <c r="N2742" s="53"/>
    </row>
    <row r="2743" spans="3:14" x14ac:dyDescent="0.25">
      <c r="C2743" s="53"/>
      <c r="F2743" s="53"/>
      <c r="G2743" s="53"/>
      <c r="J2743" s="53"/>
      <c r="K2743" s="53"/>
      <c r="N2743" s="53"/>
    </row>
    <row r="2744" spans="3:14" x14ac:dyDescent="0.25">
      <c r="C2744" s="53"/>
      <c r="F2744" s="53"/>
      <c r="G2744" s="53"/>
      <c r="J2744" s="53"/>
      <c r="K2744" s="53"/>
      <c r="N2744" s="53"/>
    </row>
    <row r="2745" spans="3:14" x14ac:dyDescent="0.25">
      <c r="C2745" s="53"/>
      <c r="F2745" s="53"/>
      <c r="G2745" s="53"/>
      <c r="J2745" s="53"/>
      <c r="K2745" s="53"/>
      <c r="N2745" s="53"/>
    </row>
    <row r="2746" spans="3:14" x14ac:dyDescent="0.25">
      <c r="C2746" s="53"/>
      <c r="F2746" s="53"/>
      <c r="G2746" s="53"/>
      <c r="J2746" s="53"/>
      <c r="K2746" s="53"/>
      <c r="N2746" s="53"/>
    </row>
    <row r="2747" spans="3:14" x14ac:dyDescent="0.25">
      <c r="C2747" s="53"/>
      <c r="F2747" s="53"/>
      <c r="G2747" s="53"/>
      <c r="J2747" s="53"/>
      <c r="K2747" s="53"/>
      <c r="N2747" s="53"/>
    </row>
    <row r="2748" spans="3:14" x14ac:dyDescent="0.25">
      <c r="C2748" s="53"/>
      <c r="F2748" s="53"/>
      <c r="G2748" s="53"/>
      <c r="J2748" s="53"/>
      <c r="K2748" s="53"/>
      <c r="N2748" s="53"/>
    </row>
    <row r="2749" spans="3:14" x14ac:dyDescent="0.25">
      <c r="C2749" s="53"/>
      <c r="F2749" s="53"/>
      <c r="G2749" s="53"/>
      <c r="J2749" s="53"/>
      <c r="K2749" s="53"/>
      <c r="N2749" s="53"/>
    </row>
    <row r="2750" spans="3:14" x14ac:dyDescent="0.25">
      <c r="C2750" s="53"/>
      <c r="F2750" s="53"/>
      <c r="G2750" s="53"/>
      <c r="J2750" s="53"/>
      <c r="K2750" s="53"/>
      <c r="N2750" s="53"/>
    </row>
    <row r="2751" spans="3:14" x14ac:dyDescent="0.25">
      <c r="C2751" s="53"/>
      <c r="F2751" s="53"/>
      <c r="G2751" s="53"/>
      <c r="J2751" s="53"/>
      <c r="K2751" s="53"/>
      <c r="N2751" s="53"/>
    </row>
    <row r="2752" spans="3:14" x14ac:dyDescent="0.25">
      <c r="C2752" s="53"/>
      <c r="F2752" s="53"/>
      <c r="G2752" s="53"/>
      <c r="J2752" s="53"/>
      <c r="K2752" s="53"/>
      <c r="N2752" s="53"/>
    </row>
    <row r="2753" spans="3:14" x14ac:dyDescent="0.25">
      <c r="C2753" s="53"/>
      <c r="F2753" s="53"/>
      <c r="G2753" s="53"/>
      <c r="J2753" s="53"/>
      <c r="K2753" s="53"/>
      <c r="N2753" s="53"/>
    </row>
    <row r="2754" spans="3:14" x14ac:dyDescent="0.25">
      <c r="C2754" s="53"/>
      <c r="F2754" s="53"/>
      <c r="G2754" s="53"/>
      <c r="J2754" s="53"/>
      <c r="K2754" s="53"/>
      <c r="N2754" s="53"/>
    </row>
    <row r="2755" spans="3:14" x14ac:dyDescent="0.25">
      <c r="C2755" s="53"/>
      <c r="F2755" s="53"/>
      <c r="G2755" s="53"/>
      <c r="J2755" s="53"/>
      <c r="K2755" s="53"/>
      <c r="N2755" s="53"/>
    </row>
    <row r="2756" spans="3:14" x14ac:dyDescent="0.25">
      <c r="C2756" s="53"/>
      <c r="F2756" s="53"/>
      <c r="G2756" s="53"/>
      <c r="J2756" s="53"/>
      <c r="K2756" s="53"/>
      <c r="N2756" s="53"/>
    </row>
    <row r="2757" spans="3:14" x14ac:dyDescent="0.25">
      <c r="C2757" s="53"/>
      <c r="F2757" s="53"/>
      <c r="G2757" s="53"/>
      <c r="J2757" s="53"/>
      <c r="K2757" s="53"/>
      <c r="N2757" s="53"/>
    </row>
    <row r="2758" spans="3:14" x14ac:dyDescent="0.25">
      <c r="C2758" s="53"/>
      <c r="F2758" s="53"/>
      <c r="G2758" s="53"/>
      <c r="J2758" s="53"/>
      <c r="K2758" s="53"/>
      <c r="N2758" s="53"/>
    </row>
    <row r="2759" spans="3:14" x14ac:dyDescent="0.25">
      <c r="C2759" s="53"/>
      <c r="F2759" s="53"/>
      <c r="G2759" s="53"/>
      <c r="J2759" s="53"/>
      <c r="K2759" s="53"/>
      <c r="N2759" s="53"/>
    </row>
    <row r="2760" spans="3:14" x14ac:dyDescent="0.25">
      <c r="C2760" s="53"/>
      <c r="F2760" s="53"/>
      <c r="G2760" s="53"/>
      <c r="J2760" s="53"/>
      <c r="K2760" s="53"/>
      <c r="N2760" s="53"/>
    </row>
    <row r="2761" spans="3:14" x14ac:dyDescent="0.25">
      <c r="C2761" s="53"/>
      <c r="F2761" s="53"/>
      <c r="G2761" s="53"/>
      <c r="J2761" s="53"/>
      <c r="K2761" s="53"/>
      <c r="N2761" s="53"/>
    </row>
    <row r="2762" spans="3:14" x14ac:dyDescent="0.25">
      <c r="C2762" s="53"/>
      <c r="F2762" s="53"/>
      <c r="G2762" s="53"/>
      <c r="J2762" s="53"/>
      <c r="K2762" s="53"/>
      <c r="N2762" s="53"/>
    </row>
    <row r="2763" spans="3:14" x14ac:dyDescent="0.25">
      <c r="C2763" s="53"/>
      <c r="F2763" s="53"/>
      <c r="G2763" s="53"/>
      <c r="J2763" s="53"/>
      <c r="K2763" s="53"/>
      <c r="N2763" s="53"/>
    </row>
    <row r="2764" spans="3:14" x14ac:dyDescent="0.25">
      <c r="C2764" s="53"/>
      <c r="F2764" s="53"/>
      <c r="G2764" s="53"/>
      <c r="J2764" s="53"/>
      <c r="K2764" s="53"/>
      <c r="N2764" s="53"/>
    </row>
    <row r="2765" spans="3:14" x14ac:dyDescent="0.25">
      <c r="C2765" s="53"/>
      <c r="F2765" s="53"/>
      <c r="G2765" s="53"/>
      <c r="J2765" s="53"/>
      <c r="K2765" s="53"/>
      <c r="N2765" s="53"/>
    </row>
    <row r="2766" spans="3:14" x14ac:dyDescent="0.25">
      <c r="C2766" s="53"/>
      <c r="F2766" s="53"/>
      <c r="G2766" s="53"/>
      <c r="J2766" s="53"/>
      <c r="K2766" s="53"/>
      <c r="N2766" s="53"/>
    </row>
    <row r="2767" spans="3:14" x14ac:dyDescent="0.25">
      <c r="C2767" s="53"/>
      <c r="F2767" s="53"/>
      <c r="G2767" s="53"/>
      <c r="J2767" s="53"/>
      <c r="K2767" s="53"/>
      <c r="N2767" s="53"/>
    </row>
    <row r="2768" spans="3:14" x14ac:dyDescent="0.25">
      <c r="C2768" s="53"/>
      <c r="F2768" s="53"/>
      <c r="G2768" s="53"/>
      <c r="J2768" s="53"/>
      <c r="K2768" s="53"/>
      <c r="N2768" s="53"/>
    </row>
    <row r="2769" spans="3:14" x14ac:dyDescent="0.25">
      <c r="C2769" s="53"/>
      <c r="F2769" s="53"/>
      <c r="G2769" s="53"/>
      <c r="J2769" s="53"/>
      <c r="K2769" s="53"/>
      <c r="N2769" s="53"/>
    </row>
    <row r="2770" spans="3:14" x14ac:dyDescent="0.25">
      <c r="C2770" s="53"/>
      <c r="F2770" s="53"/>
      <c r="G2770" s="53"/>
      <c r="J2770" s="53"/>
      <c r="K2770" s="53"/>
      <c r="N2770" s="53"/>
    </row>
    <row r="2771" spans="3:14" x14ac:dyDescent="0.25">
      <c r="C2771" s="53"/>
      <c r="F2771" s="53"/>
      <c r="G2771" s="53"/>
      <c r="J2771" s="53"/>
      <c r="K2771" s="53"/>
      <c r="N2771" s="53"/>
    </row>
    <row r="2772" spans="3:14" x14ac:dyDescent="0.25">
      <c r="C2772" s="53"/>
      <c r="F2772" s="53"/>
      <c r="G2772" s="53"/>
      <c r="J2772" s="53"/>
      <c r="K2772" s="53"/>
      <c r="N2772" s="53"/>
    </row>
    <row r="2773" spans="3:14" x14ac:dyDescent="0.25">
      <c r="C2773" s="53"/>
      <c r="F2773" s="53"/>
      <c r="G2773" s="53"/>
      <c r="J2773" s="53"/>
      <c r="K2773" s="53"/>
      <c r="N2773" s="53"/>
    </row>
    <row r="2774" spans="3:14" x14ac:dyDescent="0.25">
      <c r="C2774" s="53"/>
      <c r="F2774" s="53"/>
      <c r="G2774" s="53"/>
      <c r="J2774" s="53"/>
      <c r="K2774" s="53"/>
      <c r="N2774" s="53"/>
    </row>
    <row r="2775" spans="3:14" x14ac:dyDescent="0.25">
      <c r="C2775" s="53"/>
      <c r="F2775" s="53"/>
      <c r="G2775" s="53"/>
      <c r="J2775" s="53"/>
      <c r="K2775" s="53"/>
      <c r="N2775" s="53"/>
    </row>
    <row r="2776" spans="3:14" x14ac:dyDescent="0.25">
      <c r="C2776" s="53"/>
      <c r="F2776" s="53"/>
      <c r="G2776" s="53"/>
      <c r="J2776" s="53"/>
      <c r="K2776" s="53"/>
      <c r="N2776" s="53"/>
    </row>
    <row r="2777" spans="3:14" x14ac:dyDescent="0.25">
      <c r="C2777" s="53"/>
      <c r="F2777" s="53"/>
      <c r="G2777" s="53"/>
      <c r="J2777" s="53"/>
      <c r="K2777" s="53"/>
      <c r="N2777" s="53"/>
    </row>
    <row r="2778" spans="3:14" x14ac:dyDescent="0.25">
      <c r="C2778" s="53"/>
      <c r="F2778" s="53"/>
      <c r="G2778" s="53"/>
      <c r="J2778" s="53"/>
      <c r="K2778" s="53"/>
      <c r="N2778" s="53"/>
    </row>
    <row r="2779" spans="3:14" x14ac:dyDescent="0.25">
      <c r="C2779" s="53"/>
      <c r="F2779" s="53"/>
      <c r="G2779" s="53"/>
      <c r="J2779" s="53"/>
      <c r="K2779" s="53"/>
      <c r="N2779" s="53"/>
    </row>
    <row r="2780" spans="3:14" x14ac:dyDescent="0.25">
      <c r="C2780" s="53"/>
      <c r="F2780" s="53"/>
      <c r="G2780" s="53"/>
      <c r="J2780" s="53"/>
      <c r="K2780" s="53"/>
      <c r="N2780" s="53"/>
    </row>
    <row r="2781" spans="3:14" x14ac:dyDescent="0.25">
      <c r="C2781" s="53"/>
      <c r="F2781" s="53"/>
      <c r="G2781" s="53"/>
      <c r="J2781" s="53"/>
      <c r="K2781" s="53"/>
      <c r="N2781" s="53"/>
    </row>
    <row r="2782" spans="3:14" x14ac:dyDescent="0.25">
      <c r="C2782" s="53"/>
      <c r="F2782" s="53"/>
      <c r="G2782" s="53"/>
      <c r="J2782" s="53"/>
      <c r="K2782" s="53"/>
      <c r="N2782" s="53"/>
    </row>
    <row r="2783" spans="3:14" x14ac:dyDescent="0.25">
      <c r="C2783" s="53"/>
      <c r="F2783" s="53"/>
      <c r="G2783" s="53"/>
      <c r="J2783" s="53"/>
      <c r="K2783" s="53"/>
      <c r="N2783" s="53"/>
    </row>
    <row r="2784" spans="3:14" x14ac:dyDescent="0.25">
      <c r="C2784" s="53"/>
      <c r="F2784" s="53"/>
      <c r="G2784" s="53"/>
      <c r="J2784" s="53"/>
      <c r="K2784" s="53"/>
      <c r="N2784" s="53"/>
    </row>
    <row r="2785" spans="3:14" x14ac:dyDescent="0.25">
      <c r="C2785" s="53"/>
      <c r="F2785" s="53"/>
      <c r="G2785" s="53"/>
      <c r="J2785" s="53"/>
      <c r="K2785" s="53"/>
      <c r="N2785" s="53"/>
    </row>
    <row r="2786" spans="3:14" x14ac:dyDescent="0.25">
      <c r="C2786" s="53"/>
      <c r="F2786" s="53"/>
      <c r="G2786" s="53"/>
      <c r="J2786" s="53"/>
      <c r="K2786" s="53"/>
      <c r="N2786" s="53"/>
    </row>
    <row r="2787" spans="3:14" x14ac:dyDescent="0.25">
      <c r="C2787" s="53"/>
      <c r="F2787" s="53"/>
      <c r="G2787" s="53"/>
      <c r="J2787" s="53"/>
      <c r="K2787" s="53"/>
      <c r="N2787" s="53"/>
    </row>
    <row r="2788" spans="3:14" x14ac:dyDescent="0.25">
      <c r="C2788" s="53"/>
      <c r="F2788" s="53"/>
      <c r="G2788" s="53"/>
      <c r="J2788" s="53"/>
      <c r="K2788" s="53"/>
      <c r="N2788" s="53"/>
    </row>
    <row r="2789" spans="3:14" x14ac:dyDescent="0.25">
      <c r="C2789" s="53"/>
      <c r="F2789" s="53"/>
      <c r="G2789" s="53"/>
      <c r="J2789" s="53"/>
      <c r="K2789" s="53"/>
      <c r="N2789" s="53"/>
    </row>
    <row r="2790" spans="3:14" x14ac:dyDescent="0.25">
      <c r="C2790" s="53"/>
      <c r="F2790" s="53"/>
      <c r="G2790" s="53"/>
      <c r="J2790" s="53"/>
      <c r="K2790" s="53"/>
      <c r="N2790" s="53"/>
    </row>
    <row r="2791" spans="3:14" x14ac:dyDescent="0.25">
      <c r="C2791" s="53"/>
      <c r="F2791" s="53"/>
      <c r="G2791" s="53"/>
      <c r="J2791" s="53"/>
      <c r="K2791" s="53"/>
      <c r="N2791" s="53"/>
    </row>
    <row r="2792" spans="3:14" x14ac:dyDescent="0.25">
      <c r="C2792" s="53"/>
      <c r="F2792" s="53"/>
      <c r="G2792" s="53"/>
      <c r="J2792" s="53"/>
      <c r="K2792" s="53"/>
      <c r="N2792" s="53"/>
    </row>
    <row r="2793" spans="3:14" x14ac:dyDescent="0.25">
      <c r="C2793" s="53"/>
      <c r="F2793" s="53"/>
      <c r="G2793" s="53"/>
      <c r="J2793" s="53"/>
      <c r="K2793" s="53"/>
      <c r="N2793" s="53"/>
    </row>
    <row r="2794" spans="3:14" x14ac:dyDescent="0.25">
      <c r="C2794" s="53"/>
      <c r="F2794" s="53"/>
      <c r="G2794" s="53"/>
      <c r="J2794" s="53"/>
      <c r="K2794" s="53"/>
      <c r="N2794" s="53"/>
    </row>
    <row r="2795" spans="3:14" x14ac:dyDescent="0.25">
      <c r="C2795" s="53"/>
      <c r="F2795" s="53"/>
      <c r="G2795" s="53"/>
      <c r="J2795" s="53"/>
      <c r="K2795" s="53"/>
      <c r="N2795" s="53"/>
    </row>
    <row r="2796" spans="3:14" x14ac:dyDescent="0.25">
      <c r="C2796" s="53"/>
      <c r="F2796" s="53"/>
      <c r="G2796" s="53"/>
      <c r="J2796" s="53"/>
      <c r="K2796" s="53"/>
      <c r="N2796" s="53"/>
    </row>
    <row r="2797" spans="3:14" x14ac:dyDescent="0.25">
      <c r="C2797" s="53"/>
      <c r="F2797" s="53"/>
      <c r="G2797" s="53"/>
      <c r="J2797" s="53"/>
      <c r="K2797" s="53"/>
      <c r="N2797" s="53"/>
    </row>
    <row r="2798" spans="3:14" x14ac:dyDescent="0.25">
      <c r="C2798" s="53"/>
      <c r="F2798" s="53"/>
      <c r="G2798" s="53"/>
      <c r="J2798" s="53"/>
      <c r="K2798" s="53"/>
      <c r="N2798" s="53"/>
    </row>
    <row r="2799" spans="3:14" x14ac:dyDescent="0.25">
      <c r="C2799" s="53"/>
      <c r="F2799" s="53"/>
      <c r="G2799" s="53"/>
      <c r="J2799" s="53"/>
      <c r="K2799" s="53"/>
      <c r="N2799" s="53"/>
    </row>
    <row r="2800" spans="3:14" x14ac:dyDescent="0.25">
      <c r="C2800" s="53"/>
      <c r="F2800" s="53"/>
      <c r="G2800" s="53"/>
      <c r="J2800" s="53"/>
      <c r="K2800" s="53"/>
      <c r="N2800" s="53"/>
    </row>
    <row r="2801" spans="3:14" x14ac:dyDescent="0.25">
      <c r="C2801" s="53"/>
      <c r="F2801" s="53"/>
      <c r="G2801" s="53"/>
      <c r="J2801" s="53"/>
      <c r="K2801" s="53"/>
      <c r="N2801" s="53"/>
    </row>
    <row r="2802" spans="3:14" x14ac:dyDescent="0.25">
      <c r="C2802" s="53"/>
      <c r="F2802" s="53"/>
      <c r="G2802" s="53"/>
      <c r="J2802" s="53"/>
      <c r="K2802" s="53"/>
      <c r="N2802" s="53"/>
    </row>
    <row r="2803" spans="3:14" x14ac:dyDescent="0.25">
      <c r="C2803" s="53"/>
      <c r="F2803" s="53"/>
      <c r="G2803" s="53"/>
      <c r="J2803" s="53"/>
      <c r="K2803" s="53"/>
      <c r="N2803" s="53"/>
    </row>
    <row r="2804" spans="3:14" x14ac:dyDescent="0.25">
      <c r="C2804" s="53"/>
      <c r="F2804" s="53"/>
      <c r="G2804" s="53"/>
      <c r="J2804" s="53"/>
      <c r="K2804" s="53"/>
      <c r="N2804" s="53"/>
    </row>
    <row r="2805" spans="3:14" x14ac:dyDescent="0.25">
      <c r="C2805" s="53"/>
      <c r="F2805" s="53"/>
      <c r="G2805" s="53"/>
      <c r="J2805" s="53"/>
      <c r="K2805" s="53"/>
      <c r="N2805" s="53"/>
    </row>
    <row r="2806" spans="3:14" x14ac:dyDescent="0.25">
      <c r="C2806" s="53"/>
      <c r="F2806" s="53"/>
      <c r="G2806" s="53"/>
      <c r="J2806" s="53"/>
      <c r="K2806" s="53"/>
      <c r="N2806" s="53"/>
    </row>
    <row r="2807" spans="3:14" x14ac:dyDescent="0.25">
      <c r="C2807" s="53"/>
      <c r="F2807" s="53"/>
      <c r="G2807" s="53"/>
      <c r="J2807" s="53"/>
      <c r="K2807" s="53"/>
      <c r="N2807" s="53"/>
    </row>
    <row r="2808" spans="3:14" x14ac:dyDescent="0.25">
      <c r="C2808" s="53"/>
      <c r="F2808" s="53"/>
      <c r="G2808" s="53"/>
      <c r="J2808" s="53"/>
      <c r="K2808" s="53"/>
      <c r="N2808" s="53"/>
    </row>
    <row r="2809" spans="3:14" x14ac:dyDescent="0.25">
      <c r="C2809" s="53"/>
      <c r="F2809" s="53"/>
      <c r="G2809" s="53"/>
      <c r="J2809" s="53"/>
      <c r="K2809" s="53"/>
      <c r="N2809" s="53"/>
    </row>
    <row r="2810" spans="3:14" x14ac:dyDescent="0.25">
      <c r="C2810" s="53"/>
      <c r="F2810" s="53"/>
      <c r="G2810" s="53"/>
      <c r="J2810" s="53"/>
      <c r="K2810" s="53"/>
      <c r="N2810" s="53"/>
    </row>
    <row r="2811" spans="3:14" x14ac:dyDescent="0.25">
      <c r="C2811" s="53"/>
      <c r="F2811" s="53"/>
      <c r="G2811" s="53"/>
      <c r="J2811" s="53"/>
      <c r="K2811" s="53"/>
      <c r="N2811" s="53"/>
    </row>
    <row r="2812" spans="3:14" x14ac:dyDescent="0.25">
      <c r="C2812" s="53"/>
      <c r="F2812" s="53"/>
      <c r="G2812" s="53"/>
      <c r="J2812" s="53"/>
      <c r="K2812" s="53"/>
      <c r="N2812" s="53"/>
    </row>
    <row r="2813" spans="3:14" x14ac:dyDescent="0.25">
      <c r="C2813" s="53"/>
      <c r="F2813" s="53"/>
      <c r="G2813" s="53"/>
      <c r="J2813" s="53"/>
      <c r="K2813" s="53"/>
      <c r="N2813" s="53"/>
    </row>
    <row r="2814" spans="3:14" x14ac:dyDescent="0.25">
      <c r="C2814" s="53"/>
      <c r="F2814" s="53"/>
      <c r="G2814" s="53"/>
      <c r="J2814" s="53"/>
      <c r="K2814" s="53"/>
      <c r="N2814" s="53"/>
    </row>
    <row r="2815" spans="3:14" x14ac:dyDescent="0.25">
      <c r="C2815" s="53"/>
      <c r="F2815" s="53"/>
      <c r="G2815" s="53"/>
      <c r="J2815" s="53"/>
      <c r="K2815" s="53"/>
      <c r="N2815" s="53"/>
    </row>
    <row r="2816" spans="3:14" x14ac:dyDescent="0.25">
      <c r="C2816" s="53"/>
      <c r="F2816" s="53"/>
      <c r="G2816" s="53"/>
      <c r="J2816" s="53"/>
      <c r="K2816" s="53"/>
      <c r="N2816" s="53"/>
    </row>
    <row r="2817" spans="3:14" x14ac:dyDescent="0.25">
      <c r="C2817" s="53"/>
      <c r="F2817" s="53"/>
      <c r="G2817" s="53"/>
      <c r="J2817" s="53"/>
      <c r="K2817" s="53"/>
      <c r="N2817" s="53"/>
    </row>
    <row r="2818" spans="3:14" x14ac:dyDescent="0.25">
      <c r="C2818" s="53"/>
      <c r="F2818" s="53"/>
      <c r="G2818" s="53"/>
      <c r="J2818" s="53"/>
      <c r="K2818" s="53"/>
      <c r="N2818" s="53"/>
    </row>
    <row r="2819" spans="3:14" x14ac:dyDescent="0.25">
      <c r="C2819" s="53"/>
      <c r="F2819" s="53"/>
      <c r="G2819" s="53"/>
      <c r="J2819" s="53"/>
      <c r="K2819" s="53"/>
      <c r="N2819" s="53"/>
    </row>
    <row r="2820" spans="3:14" x14ac:dyDescent="0.25">
      <c r="C2820" s="53"/>
      <c r="F2820" s="53"/>
      <c r="G2820" s="53"/>
      <c r="J2820" s="53"/>
      <c r="K2820" s="53"/>
      <c r="N2820" s="53"/>
    </row>
    <row r="2821" spans="3:14" x14ac:dyDescent="0.25">
      <c r="C2821" s="53"/>
      <c r="F2821" s="53"/>
      <c r="G2821" s="53"/>
      <c r="J2821" s="53"/>
      <c r="K2821" s="53"/>
      <c r="N2821" s="53"/>
    </row>
    <row r="2822" spans="3:14" x14ac:dyDescent="0.25">
      <c r="C2822" s="53"/>
      <c r="F2822" s="53"/>
      <c r="G2822" s="53"/>
      <c r="J2822" s="53"/>
      <c r="K2822" s="53"/>
      <c r="N2822" s="53"/>
    </row>
    <row r="2823" spans="3:14" x14ac:dyDescent="0.25">
      <c r="C2823" s="53"/>
      <c r="F2823" s="53"/>
      <c r="G2823" s="53"/>
      <c r="J2823" s="53"/>
      <c r="K2823" s="53"/>
      <c r="N2823" s="53"/>
    </row>
    <row r="2824" spans="3:14" x14ac:dyDescent="0.25">
      <c r="C2824" s="53"/>
      <c r="F2824" s="53"/>
      <c r="G2824" s="53"/>
      <c r="J2824" s="53"/>
      <c r="K2824" s="53"/>
      <c r="N2824" s="53"/>
    </row>
    <row r="2825" spans="3:14" x14ac:dyDescent="0.25">
      <c r="C2825" s="53"/>
      <c r="F2825" s="53"/>
      <c r="G2825" s="53"/>
      <c r="J2825" s="53"/>
      <c r="K2825" s="53"/>
      <c r="N2825" s="53"/>
    </row>
    <row r="2826" spans="3:14" x14ac:dyDescent="0.25">
      <c r="C2826" s="53"/>
      <c r="F2826" s="53"/>
      <c r="G2826" s="53"/>
      <c r="J2826" s="53"/>
      <c r="K2826" s="53"/>
      <c r="N2826" s="53"/>
    </row>
    <row r="2827" spans="3:14" x14ac:dyDescent="0.25">
      <c r="C2827" s="53"/>
      <c r="F2827" s="53"/>
      <c r="G2827" s="53"/>
      <c r="J2827" s="53"/>
      <c r="K2827" s="53"/>
      <c r="N2827" s="53"/>
    </row>
    <row r="2828" spans="3:14" x14ac:dyDescent="0.25">
      <c r="C2828" s="53"/>
      <c r="F2828" s="53"/>
      <c r="G2828" s="53"/>
      <c r="J2828" s="53"/>
      <c r="K2828" s="53"/>
      <c r="N2828" s="53"/>
    </row>
    <row r="2829" spans="3:14" x14ac:dyDescent="0.25">
      <c r="C2829" s="53"/>
      <c r="F2829" s="53"/>
      <c r="G2829" s="53"/>
      <c r="J2829" s="53"/>
      <c r="K2829" s="53"/>
      <c r="N2829" s="53"/>
    </row>
    <row r="2830" spans="3:14" x14ac:dyDescent="0.25">
      <c r="C2830" s="53"/>
      <c r="F2830" s="53"/>
      <c r="G2830" s="53"/>
      <c r="J2830" s="53"/>
      <c r="K2830" s="53"/>
      <c r="N2830" s="53"/>
    </row>
    <row r="2831" spans="3:14" x14ac:dyDescent="0.25">
      <c r="C2831" s="53"/>
      <c r="F2831" s="53"/>
      <c r="G2831" s="53"/>
      <c r="J2831" s="53"/>
      <c r="K2831" s="53"/>
      <c r="N2831" s="53"/>
    </row>
    <row r="2832" spans="3:14" x14ac:dyDescent="0.25">
      <c r="C2832" s="53"/>
      <c r="F2832" s="53"/>
      <c r="G2832" s="53"/>
      <c r="J2832" s="53"/>
      <c r="K2832" s="53"/>
      <c r="N2832" s="53"/>
    </row>
    <row r="2833" spans="3:14" x14ac:dyDescent="0.25">
      <c r="C2833" s="53"/>
      <c r="F2833" s="53"/>
      <c r="G2833" s="53"/>
      <c r="J2833" s="53"/>
      <c r="K2833" s="53"/>
      <c r="N2833" s="53"/>
    </row>
    <row r="2834" spans="3:14" x14ac:dyDescent="0.25">
      <c r="C2834" s="53"/>
      <c r="F2834" s="53"/>
      <c r="G2834" s="53"/>
      <c r="J2834" s="53"/>
      <c r="K2834" s="53"/>
      <c r="N2834" s="53"/>
    </row>
    <row r="2835" spans="3:14" x14ac:dyDescent="0.25">
      <c r="C2835" s="53"/>
      <c r="F2835" s="53"/>
      <c r="G2835" s="53"/>
      <c r="J2835" s="53"/>
      <c r="K2835" s="53"/>
      <c r="N2835" s="53"/>
    </row>
    <row r="2836" spans="3:14" x14ac:dyDescent="0.25">
      <c r="C2836" s="53"/>
      <c r="F2836" s="53"/>
      <c r="G2836" s="53"/>
      <c r="J2836" s="53"/>
      <c r="K2836" s="53"/>
      <c r="N2836" s="53"/>
    </row>
    <row r="2837" spans="3:14" x14ac:dyDescent="0.25">
      <c r="C2837" s="53"/>
      <c r="F2837" s="53"/>
      <c r="G2837" s="53"/>
      <c r="J2837" s="53"/>
      <c r="K2837" s="53"/>
      <c r="N2837" s="53"/>
    </row>
    <row r="2838" spans="3:14" x14ac:dyDescent="0.25">
      <c r="C2838" s="53"/>
      <c r="F2838" s="53"/>
      <c r="G2838" s="53"/>
      <c r="J2838" s="53"/>
      <c r="K2838" s="53"/>
      <c r="N2838" s="53"/>
    </row>
    <row r="2839" spans="3:14" x14ac:dyDescent="0.25">
      <c r="C2839" s="53"/>
      <c r="F2839" s="53"/>
      <c r="G2839" s="53"/>
      <c r="J2839" s="53"/>
      <c r="K2839" s="53"/>
      <c r="N2839" s="53"/>
    </row>
    <row r="2840" spans="3:14" x14ac:dyDescent="0.25">
      <c r="C2840" s="53"/>
      <c r="F2840" s="53"/>
      <c r="G2840" s="53"/>
      <c r="J2840" s="53"/>
      <c r="K2840" s="53"/>
      <c r="N2840" s="53"/>
    </row>
    <row r="2841" spans="3:14" x14ac:dyDescent="0.25">
      <c r="C2841" s="53"/>
      <c r="F2841" s="53"/>
      <c r="G2841" s="53"/>
      <c r="J2841" s="53"/>
      <c r="K2841" s="53"/>
      <c r="N2841" s="53"/>
    </row>
    <row r="2842" spans="3:14" x14ac:dyDescent="0.25">
      <c r="C2842" s="53"/>
      <c r="F2842" s="53"/>
      <c r="G2842" s="53"/>
      <c r="J2842" s="53"/>
      <c r="K2842" s="53"/>
      <c r="N2842" s="53"/>
    </row>
    <row r="2843" spans="3:14" x14ac:dyDescent="0.25">
      <c r="C2843" s="53"/>
      <c r="F2843" s="53"/>
      <c r="G2843" s="53"/>
      <c r="J2843" s="53"/>
      <c r="K2843" s="53"/>
      <c r="N2843" s="53"/>
    </row>
    <row r="2844" spans="3:14" x14ac:dyDescent="0.25">
      <c r="C2844" s="53"/>
      <c r="F2844" s="53"/>
      <c r="G2844" s="53"/>
      <c r="J2844" s="53"/>
      <c r="K2844" s="53"/>
      <c r="N2844" s="53"/>
    </row>
    <row r="2845" spans="3:14" x14ac:dyDescent="0.25">
      <c r="C2845" s="53"/>
      <c r="F2845" s="53"/>
      <c r="G2845" s="53"/>
      <c r="J2845" s="53"/>
      <c r="K2845" s="53"/>
      <c r="N2845" s="53"/>
    </row>
    <row r="2846" spans="3:14" x14ac:dyDescent="0.25">
      <c r="C2846" s="53"/>
      <c r="F2846" s="53"/>
      <c r="G2846" s="53"/>
      <c r="J2846" s="53"/>
      <c r="K2846" s="53"/>
      <c r="N2846" s="53"/>
    </row>
    <row r="2847" spans="3:14" x14ac:dyDescent="0.25">
      <c r="C2847" s="53"/>
      <c r="F2847" s="53"/>
      <c r="G2847" s="53"/>
      <c r="J2847" s="53"/>
      <c r="K2847" s="53"/>
      <c r="N2847" s="53"/>
    </row>
    <row r="2848" spans="3:14" x14ac:dyDescent="0.25">
      <c r="C2848" s="53"/>
      <c r="F2848" s="53"/>
      <c r="G2848" s="53"/>
      <c r="J2848" s="53"/>
      <c r="K2848" s="53"/>
      <c r="N2848" s="53"/>
    </row>
    <row r="2849" spans="3:14" x14ac:dyDescent="0.25">
      <c r="C2849" s="53"/>
      <c r="F2849" s="53"/>
      <c r="G2849" s="53"/>
      <c r="J2849" s="53"/>
      <c r="K2849" s="53"/>
      <c r="N2849" s="53"/>
    </row>
    <row r="2850" spans="3:14" x14ac:dyDescent="0.25">
      <c r="C2850" s="53"/>
      <c r="F2850" s="53"/>
      <c r="G2850" s="53"/>
      <c r="J2850" s="53"/>
      <c r="K2850" s="53"/>
      <c r="N2850" s="53"/>
    </row>
    <row r="2851" spans="3:14" x14ac:dyDescent="0.25">
      <c r="C2851" s="53"/>
      <c r="F2851" s="53"/>
      <c r="G2851" s="53"/>
      <c r="J2851" s="53"/>
      <c r="K2851" s="53"/>
      <c r="N2851" s="53"/>
    </row>
    <row r="2852" spans="3:14" x14ac:dyDescent="0.25">
      <c r="C2852" s="53"/>
      <c r="F2852" s="53"/>
      <c r="G2852" s="53"/>
      <c r="J2852" s="53"/>
      <c r="K2852" s="53"/>
      <c r="N2852" s="53"/>
    </row>
    <row r="2853" spans="3:14" x14ac:dyDescent="0.25">
      <c r="C2853" s="53"/>
      <c r="F2853" s="53"/>
      <c r="G2853" s="53"/>
      <c r="J2853" s="53"/>
      <c r="K2853" s="53"/>
      <c r="N2853" s="53"/>
    </row>
    <row r="2854" spans="3:14" x14ac:dyDescent="0.25">
      <c r="C2854" s="53"/>
      <c r="F2854" s="53"/>
      <c r="G2854" s="53"/>
      <c r="J2854" s="53"/>
      <c r="K2854" s="53"/>
      <c r="N2854" s="53"/>
    </row>
    <row r="2855" spans="3:14" x14ac:dyDescent="0.25">
      <c r="C2855" s="53"/>
      <c r="F2855" s="53"/>
      <c r="G2855" s="53"/>
      <c r="J2855" s="53"/>
      <c r="K2855" s="53"/>
      <c r="N2855" s="53"/>
    </row>
    <row r="2856" spans="3:14" x14ac:dyDescent="0.25">
      <c r="C2856" s="53"/>
      <c r="F2856" s="53"/>
      <c r="G2856" s="53"/>
      <c r="J2856" s="53"/>
      <c r="K2856" s="53"/>
      <c r="N2856" s="53"/>
    </row>
    <row r="2857" spans="3:14" x14ac:dyDescent="0.25">
      <c r="C2857" s="53"/>
      <c r="F2857" s="53"/>
      <c r="G2857" s="53"/>
      <c r="J2857" s="53"/>
      <c r="K2857" s="53"/>
      <c r="N2857" s="53"/>
    </row>
    <row r="2858" spans="3:14" x14ac:dyDescent="0.25">
      <c r="C2858" s="53"/>
      <c r="F2858" s="53"/>
      <c r="G2858" s="53"/>
      <c r="J2858" s="53"/>
      <c r="K2858" s="53"/>
      <c r="N2858" s="53"/>
    </row>
    <row r="2859" spans="3:14" x14ac:dyDescent="0.25">
      <c r="C2859" s="53"/>
      <c r="F2859" s="53"/>
      <c r="G2859" s="53"/>
      <c r="J2859" s="53"/>
      <c r="K2859" s="53"/>
      <c r="N2859" s="53"/>
    </row>
    <row r="2860" spans="3:14" x14ac:dyDescent="0.25">
      <c r="C2860" s="53"/>
      <c r="F2860" s="53"/>
      <c r="G2860" s="53"/>
      <c r="J2860" s="53"/>
      <c r="K2860" s="53"/>
      <c r="N2860" s="53"/>
    </row>
    <row r="2861" spans="3:14" x14ac:dyDescent="0.25">
      <c r="C2861" s="53"/>
      <c r="F2861" s="53"/>
      <c r="G2861" s="53"/>
      <c r="J2861" s="53"/>
      <c r="K2861" s="53"/>
      <c r="N2861" s="53"/>
    </row>
    <row r="2862" spans="3:14" x14ac:dyDescent="0.25">
      <c r="C2862" s="53"/>
      <c r="F2862" s="53"/>
      <c r="G2862" s="53"/>
      <c r="J2862" s="53"/>
      <c r="K2862" s="53"/>
      <c r="N2862" s="53"/>
    </row>
    <row r="2863" spans="3:14" x14ac:dyDescent="0.25">
      <c r="C2863" s="53"/>
      <c r="F2863" s="53"/>
      <c r="G2863" s="53"/>
      <c r="J2863" s="53"/>
      <c r="K2863" s="53"/>
      <c r="N2863" s="53"/>
    </row>
    <row r="2864" spans="3:14" x14ac:dyDescent="0.25">
      <c r="C2864" s="53"/>
      <c r="F2864" s="53"/>
      <c r="G2864" s="53"/>
      <c r="J2864" s="53"/>
      <c r="K2864" s="53"/>
      <c r="N2864" s="53"/>
    </row>
    <row r="2865" spans="3:14" x14ac:dyDescent="0.25">
      <c r="C2865" s="53"/>
      <c r="F2865" s="53"/>
      <c r="G2865" s="53"/>
      <c r="J2865" s="53"/>
      <c r="K2865" s="53"/>
      <c r="N2865" s="53"/>
    </row>
    <row r="2866" spans="3:14" x14ac:dyDescent="0.25">
      <c r="C2866" s="53"/>
      <c r="F2866" s="53"/>
      <c r="G2866" s="53"/>
      <c r="J2866" s="53"/>
      <c r="K2866" s="53"/>
      <c r="N2866" s="53"/>
    </row>
    <row r="2867" spans="3:14" x14ac:dyDescent="0.25">
      <c r="C2867" s="53"/>
      <c r="F2867" s="53"/>
      <c r="G2867" s="53"/>
      <c r="J2867" s="53"/>
      <c r="K2867" s="53"/>
      <c r="N2867" s="53"/>
    </row>
    <row r="2868" spans="3:14" x14ac:dyDescent="0.25">
      <c r="C2868" s="53"/>
      <c r="F2868" s="53"/>
      <c r="G2868" s="53"/>
      <c r="J2868" s="53"/>
      <c r="K2868" s="53"/>
      <c r="N2868" s="53"/>
    </row>
    <row r="2869" spans="3:14" x14ac:dyDescent="0.25">
      <c r="C2869" s="53"/>
      <c r="F2869" s="53"/>
      <c r="G2869" s="53"/>
      <c r="J2869" s="53"/>
      <c r="K2869" s="53"/>
      <c r="N2869" s="53"/>
    </row>
    <row r="2870" spans="3:14" x14ac:dyDescent="0.25">
      <c r="C2870" s="53"/>
      <c r="F2870" s="53"/>
      <c r="G2870" s="53"/>
      <c r="J2870" s="53"/>
      <c r="K2870" s="53"/>
      <c r="N2870" s="53"/>
    </row>
    <row r="2871" spans="3:14" x14ac:dyDescent="0.25">
      <c r="C2871" s="53"/>
      <c r="F2871" s="53"/>
      <c r="G2871" s="53"/>
      <c r="J2871" s="53"/>
      <c r="K2871" s="53"/>
      <c r="N2871" s="53"/>
    </row>
    <row r="2872" spans="3:14" x14ac:dyDescent="0.25">
      <c r="C2872" s="53"/>
      <c r="F2872" s="53"/>
      <c r="G2872" s="53"/>
      <c r="J2872" s="53"/>
      <c r="K2872" s="53"/>
      <c r="N2872" s="53"/>
    </row>
    <row r="2873" spans="3:14" x14ac:dyDescent="0.25">
      <c r="C2873" s="53"/>
      <c r="F2873" s="53"/>
      <c r="G2873" s="53"/>
      <c r="J2873" s="53"/>
      <c r="K2873" s="53"/>
      <c r="N2873" s="53"/>
    </row>
    <row r="2874" spans="3:14" x14ac:dyDescent="0.25">
      <c r="C2874" s="53"/>
      <c r="F2874" s="53"/>
      <c r="G2874" s="53"/>
      <c r="J2874" s="53"/>
      <c r="K2874" s="53"/>
      <c r="N2874" s="53"/>
    </row>
    <row r="2875" spans="3:14" x14ac:dyDescent="0.25">
      <c r="C2875" s="53"/>
      <c r="F2875" s="53"/>
      <c r="G2875" s="53"/>
      <c r="J2875" s="53"/>
      <c r="K2875" s="53"/>
      <c r="N2875" s="53"/>
    </row>
    <row r="2876" spans="3:14" x14ac:dyDescent="0.25">
      <c r="C2876" s="53"/>
      <c r="F2876" s="53"/>
      <c r="G2876" s="53"/>
      <c r="J2876" s="53"/>
      <c r="K2876" s="53"/>
      <c r="N2876" s="53"/>
    </row>
    <row r="2877" spans="3:14" x14ac:dyDescent="0.25">
      <c r="C2877" s="53"/>
      <c r="F2877" s="53"/>
      <c r="G2877" s="53"/>
      <c r="J2877" s="53"/>
      <c r="K2877" s="53"/>
      <c r="N2877" s="53"/>
    </row>
    <row r="2878" spans="3:14" x14ac:dyDescent="0.25">
      <c r="C2878" s="53"/>
      <c r="F2878" s="53"/>
      <c r="G2878" s="53"/>
      <c r="J2878" s="53"/>
      <c r="K2878" s="53"/>
      <c r="N2878" s="53"/>
    </row>
    <row r="2879" spans="3:14" x14ac:dyDescent="0.25">
      <c r="C2879" s="53"/>
      <c r="F2879" s="53"/>
      <c r="G2879" s="53"/>
      <c r="J2879" s="53"/>
      <c r="K2879" s="53"/>
      <c r="N2879" s="53"/>
    </row>
    <row r="2880" spans="3:14" x14ac:dyDescent="0.25">
      <c r="C2880" s="53"/>
      <c r="F2880" s="53"/>
      <c r="G2880" s="53"/>
      <c r="J2880" s="53"/>
      <c r="K2880" s="53"/>
      <c r="N2880" s="53"/>
    </row>
    <row r="2881" spans="3:14" x14ac:dyDescent="0.25">
      <c r="C2881" s="53"/>
      <c r="F2881" s="53"/>
      <c r="G2881" s="53"/>
      <c r="J2881" s="53"/>
      <c r="K2881" s="53"/>
      <c r="N2881" s="53"/>
    </row>
    <row r="2882" spans="3:14" x14ac:dyDescent="0.25">
      <c r="C2882" s="53"/>
      <c r="F2882" s="53"/>
      <c r="G2882" s="53"/>
      <c r="J2882" s="53"/>
      <c r="K2882" s="53"/>
      <c r="N2882" s="53"/>
    </row>
    <row r="2883" spans="3:14" x14ac:dyDescent="0.25">
      <c r="C2883" s="53"/>
      <c r="F2883" s="53"/>
      <c r="G2883" s="53"/>
      <c r="J2883" s="53"/>
      <c r="K2883" s="53"/>
      <c r="N2883" s="53"/>
    </row>
    <row r="2884" spans="3:14" x14ac:dyDescent="0.25">
      <c r="C2884" s="53"/>
      <c r="F2884" s="53"/>
      <c r="G2884" s="53"/>
      <c r="J2884" s="53"/>
      <c r="K2884" s="53"/>
      <c r="N2884" s="53"/>
    </row>
    <row r="2885" spans="3:14" x14ac:dyDescent="0.25">
      <c r="C2885" s="53"/>
      <c r="F2885" s="53"/>
      <c r="G2885" s="53"/>
      <c r="J2885" s="53"/>
      <c r="K2885" s="53"/>
      <c r="N2885" s="53"/>
    </row>
    <row r="2886" spans="3:14" x14ac:dyDescent="0.25">
      <c r="C2886" s="53"/>
      <c r="F2886" s="53"/>
      <c r="G2886" s="53"/>
      <c r="J2886" s="53"/>
      <c r="K2886" s="53"/>
      <c r="N2886" s="53"/>
    </row>
    <row r="2887" spans="3:14" x14ac:dyDescent="0.25">
      <c r="C2887" s="53"/>
      <c r="F2887" s="53"/>
      <c r="G2887" s="53"/>
      <c r="J2887" s="53"/>
      <c r="K2887" s="53"/>
      <c r="N2887" s="53"/>
    </row>
    <row r="2888" spans="3:14" x14ac:dyDescent="0.25">
      <c r="C2888" s="53"/>
      <c r="F2888" s="53"/>
      <c r="G2888" s="53"/>
      <c r="J2888" s="53"/>
      <c r="K2888" s="53"/>
      <c r="N2888" s="53"/>
    </row>
    <row r="2889" spans="3:14" x14ac:dyDescent="0.25">
      <c r="C2889" s="53"/>
      <c r="F2889" s="53"/>
      <c r="G2889" s="53"/>
      <c r="J2889" s="53"/>
      <c r="K2889" s="53"/>
      <c r="N2889" s="53"/>
    </row>
    <row r="2890" spans="3:14" x14ac:dyDescent="0.25">
      <c r="C2890" s="53"/>
      <c r="F2890" s="53"/>
      <c r="G2890" s="53"/>
      <c r="J2890" s="53"/>
      <c r="K2890" s="53"/>
      <c r="N2890" s="53"/>
    </row>
    <row r="2891" spans="3:14" x14ac:dyDescent="0.25">
      <c r="C2891" s="53"/>
      <c r="F2891" s="53"/>
      <c r="G2891" s="53"/>
      <c r="J2891" s="53"/>
      <c r="K2891" s="53"/>
      <c r="N2891" s="53"/>
    </row>
    <row r="2892" spans="3:14" x14ac:dyDescent="0.25">
      <c r="C2892" s="53"/>
      <c r="F2892" s="53"/>
      <c r="G2892" s="53"/>
      <c r="J2892" s="53"/>
      <c r="K2892" s="53"/>
      <c r="N2892" s="53"/>
    </row>
    <row r="2893" spans="3:14" x14ac:dyDescent="0.25">
      <c r="C2893" s="53"/>
      <c r="F2893" s="53"/>
      <c r="G2893" s="53"/>
      <c r="J2893" s="53"/>
      <c r="K2893" s="53"/>
      <c r="N2893" s="53"/>
    </row>
    <row r="2894" spans="3:14" x14ac:dyDescent="0.25">
      <c r="C2894" s="53"/>
      <c r="F2894" s="53"/>
      <c r="G2894" s="53"/>
      <c r="J2894" s="53"/>
      <c r="K2894" s="53"/>
      <c r="N2894" s="53"/>
    </row>
    <row r="2895" spans="3:14" x14ac:dyDescent="0.25">
      <c r="C2895" s="53"/>
      <c r="F2895" s="53"/>
      <c r="G2895" s="53"/>
      <c r="J2895" s="53"/>
      <c r="K2895" s="53"/>
      <c r="N2895" s="53"/>
    </row>
    <row r="2896" spans="3:14" x14ac:dyDescent="0.25">
      <c r="C2896" s="53"/>
      <c r="F2896" s="53"/>
      <c r="G2896" s="53"/>
      <c r="J2896" s="53"/>
      <c r="K2896" s="53"/>
      <c r="N2896" s="53"/>
    </row>
    <row r="2897" spans="3:14" x14ac:dyDescent="0.25">
      <c r="C2897" s="53"/>
      <c r="F2897" s="53"/>
      <c r="G2897" s="53"/>
      <c r="J2897" s="53"/>
      <c r="K2897" s="53"/>
      <c r="N2897" s="53"/>
    </row>
    <row r="2898" spans="3:14" x14ac:dyDescent="0.25">
      <c r="C2898" s="53"/>
      <c r="F2898" s="53"/>
      <c r="G2898" s="53"/>
      <c r="J2898" s="53"/>
      <c r="K2898" s="53"/>
      <c r="N2898" s="53"/>
    </row>
    <row r="2899" spans="3:14" x14ac:dyDescent="0.25">
      <c r="C2899" s="53"/>
      <c r="F2899" s="53"/>
      <c r="G2899" s="53"/>
      <c r="J2899" s="53"/>
      <c r="K2899" s="53"/>
      <c r="N2899" s="53"/>
    </row>
    <row r="2900" spans="3:14" x14ac:dyDescent="0.25">
      <c r="C2900" s="53"/>
      <c r="F2900" s="53"/>
      <c r="G2900" s="53"/>
      <c r="J2900" s="53"/>
      <c r="K2900" s="53"/>
      <c r="N2900" s="53"/>
    </row>
    <row r="2901" spans="3:14" x14ac:dyDescent="0.25">
      <c r="C2901" s="53"/>
      <c r="F2901" s="53"/>
      <c r="G2901" s="53"/>
      <c r="J2901" s="53"/>
      <c r="K2901" s="53"/>
      <c r="N2901" s="53"/>
    </row>
    <row r="2902" spans="3:14" x14ac:dyDescent="0.25">
      <c r="C2902" s="53"/>
      <c r="F2902" s="53"/>
      <c r="G2902" s="53"/>
      <c r="J2902" s="53"/>
      <c r="K2902" s="53"/>
      <c r="N2902" s="53"/>
    </row>
    <row r="2903" spans="3:14" x14ac:dyDescent="0.25">
      <c r="C2903" s="53"/>
      <c r="F2903" s="53"/>
      <c r="G2903" s="53"/>
      <c r="J2903" s="53"/>
      <c r="K2903" s="53"/>
      <c r="N2903" s="53"/>
    </row>
    <row r="2904" spans="3:14" x14ac:dyDescent="0.25">
      <c r="C2904" s="53"/>
      <c r="F2904" s="53"/>
      <c r="G2904" s="53"/>
      <c r="J2904" s="53"/>
      <c r="K2904" s="53"/>
      <c r="N2904" s="53"/>
    </row>
    <row r="2905" spans="3:14" x14ac:dyDescent="0.25">
      <c r="C2905" s="53"/>
      <c r="F2905" s="53"/>
      <c r="G2905" s="53"/>
      <c r="J2905" s="53"/>
      <c r="K2905" s="53"/>
      <c r="N2905" s="53"/>
    </row>
    <row r="2906" spans="3:14" x14ac:dyDescent="0.25">
      <c r="C2906" s="53"/>
      <c r="F2906" s="53"/>
      <c r="G2906" s="53"/>
      <c r="J2906" s="53"/>
      <c r="K2906" s="53"/>
      <c r="N2906" s="53"/>
    </row>
    <row r="2907" spans="3:14" x14ac:dyDescent="0.25">
      <c r="C2907" s="53"/>
      <c r="F2907" s="53"/>
      <c r="G2907" s="53"/>
      <c r="J2907" s="53"/>
      <c r="K2907" s="53"/>
      <c r="N2907" s="53"/>
    </row>
    <row r="2908" spans="3:14" x14ac:dyDescent="0.25">
      <c r="C2908" s="53"/>
      <c r="F2908" s="53"/>
      <c r="G2908" s="53"/>
      <c r="J2908" s="53"/>
      <c r="K2908" s="53"/>
      <c r="N2908" s="53"/>
    </row>
    <row r="2909" spans="3:14" x14ac:dyDescent="0.25">
      <c r="C2909" s="53"/>
      <c r="F2909" s="53"/>
      <c r="G2909" s="53"/>
      <c r="J2909" s="53"/>
      <c r="K2909" s="53"/>
      <c r="N2909" s="53"/>
    </row>
    <row r="2910" spans="3:14" x14ac:dyDescent="0.25">
      <c r="C2910" s="53"/>
      <c r="F2910" s="53"/>
      <c r="G2910" s="53"/>
      <c r="J2910" s="53"/>
      <c r="K2910" s="53"/>
      <c r="N2910" s="53"/>
    </row>
    <row r="2911" spans="3:14" x14ac:dyDescent="0.25">
      <c r="C2911" s="53"/>
      <c r="F2911" s="53"/>
      <c r="G2911" s="53"/>
      <c r="J2911" s="53"/>
      <c r="K2911" s="53"/>
      <c r="N2911" s="53"/>
    </row>
    <row r="2912" spans="3:14" x14ac:dyDescent="0.25">
      <c r="C2912" s="53"/>
      <c r="F2912" s="53"/>
      <c r="G2912" s="53"/>
      <c r="J2912" s="53"/>
      <c r="K2912" s="53"/>
      <c r="N2912" s="53"/>
    </row>
    <row r="2913" spans="3:14" x14ac:dyDescent="0.25">
      <c r="C2913" s="53"/>
      <c r="F2913" s="53"/>
      <c r="G2913" s="53"/>
      <c r="J2913" s="53"/>
      <c r="K2913" s="53"/>
      <c r="N2913" s="53"/>
    </row>
    <row r="2914" spans="3:14" x14ac:dyDescent="0.25">
      <c r="C2914" s="53"/>
      <c r="F2914" s="53"/>
      <c r="G2914" s="53"/>
      <c r="J2914" s="53"/>
      <c r="K2914" s="53"/>
      <c r="N2914" s="53"/>
    </row>
    <row r="2915" spans="3:14" x14ac:dyDescent="0.25">
      <c r="C2915" s="53"/>
      <c r="F2915" s="53"/>
      <c r="G2915" s="53"/>
      <c r="J2915" s="53"/>
      <c r="K2915" s="53"/>
      <c r="N2915" s="53"/>
    </row>
    <row r="2916" spans="3:14" x14ac:dyDescent="0.25">
      <c r="C2916" s="53"/>
      <c r="F2916" s="53"/>
      <c r="G2916" s="53"/>
      <c r="J2916" s="53"/>
      <c r="K2916" s="53"/>
      <c r="N2916" s="53"/>
    </row>
    <row r="2917" spans="3:14" x14ac:dyDescent="0.25">
      <c r="C2917" s="53"/>
      <c r="F2917" s="53"/>
      <c r="G2917" s="53"/>
      <c r="J2917" s="53"/>
      <c r="K2917" s="53"/>
      <c r="N2917" s="53"/>
    </row>
    <row r="2918" spans="3:14" x14ac:dyDescent="0.25">
      <c r="C2918" s="53"/>
      <c r="F2918" s="53"/>
      <c r="G2918" s="53"/>
      <c r="J2918" s="53"/>
      <c r="K2918" s="53"/>
      <c r="N2918" s="53"/>
    </row>
    <row r="2919" spans="3:14" x14ac:dyDescent="0.25">
      <c r="C2919" s="53"/>
      <c r="F2919" s="53"/>
      <c r="G2919" s="53"/>
      <c r="J2919" s="53"/>
      <c r="K2919" s="53"/>
      <c r="N2919" s="53"/>
    </row>
    <row r="2920" spans="3:14" x14ac:dyDescent="0.25">
      <c r="C2920" s="53"/>
      <c r="F2920" s="53"/>
      <c r="G2920" s="53"/>
      <c r="J2920" s="53"/>
      <c r="K2920" s="53"/>
      <c r="N2920" s="53"/>
    </row>
    <row r="2921" spans="3:14" x14ac:dyDescent="0.25">
      <c r="C2921" s="53"/>
      <c r="F2921" s="53"/>
      <c r="G2921" s="53"/>
      <c r="J2921" s="53"/>
      <c r="K2921" s="53"/>
      <c r="N2921" s="53"/>
    </row>
    <row r="2922" spans="3:14" x14ac:dyDescent="0.25">
      <c r="C2922" s="53"/>
      <c r="F2922" s="53"/>
      <c r="G2922" s="53"/>
      <c r="J2922" s="53"/>
      <c r="K2922" s="53"/>
      <c r="N2922" s="53"/>
    </row>
    <row r="2923" spans="3:14" x14ac:dyDescent="0.25">
      <c r="C2923" s="53"/>
      <c r="F2923" s="53"/>
      <c r="G2923" s="53"/>
      <c r="J2923" s="53"/>
      <c r="K2923" s="53"/>
      <c r="N2923" s="53"/>
    </row>
    <row r="2924" spans="3:14" x14ac:dyDescent="0.25">
      <c r="C2924" s="53"/>
      <c r="F2924" s="53"/>
      <c r="G2924" s="53"/>
      <c r="J2924" s="53"/>
      <c r="K2924" s="53"/>
      <c r="N2924" s="53"/>
    </row>
    <row r="2925" spans="3:14" x14ac:dyDescent="0.25">
      <c r="C2925" s="53"/>
      <c r="F2925" s="53"/>
      <c r="G2925" s="53"/>
      <c r="J2925" s="53"/>
      <c r="K2925" s="53"/>
      <c r="N2925" s="53"/>
    </row>
    <row r="2926" spans="3:14" x14ac:dyDescent="0.25">
      <c r="C2926" s="53"/>
      <c r="F2926" s="53"/>
      <c r="G2926" s="53"/>
      <c r="J2926" s="53"/>
      <c r="K2926" s="53"/>
      <c r="N2926" s="53"/>
    </row>
    <row r="2927" spans="3:14" x14ac:dyDescent="0.25">
      <c r="C2927" s="53"/>
      <c r="F2927" s="53"/>
      <c r="G2927" s="53"/>
      <c r="J2927" s="53"/>
      <c r="K2927" s="53"/>
      <c r="N2927" s="53"/>
    </row>
    <row r="2928" spans="3:14" x14ac:dyDescent="0.25">
      <c r="C2928" s="53"/>
      <c r="F2928" s="53"/>
      <c r="G2928" s="53"/>
      <c r="J2928" s="53"/>
      <c r="K2928" s="53"/>
      <c r="N2928" s="53"/>
    </row>
    <row r="2929" spans="3:14" x14ac:dyDescent="0.25">
      <c r="C2929" s="53"/>
      <c r="F2929" s="53"/>
      <c r="G2929" s="53"/>
      <c r="J2929" s="53"/>
      <c r="K2929" s="53"/>
      <c r="N2929" s="53"/>
    </row>
    <row r="2930" spans="3:14" x14ac:dyDescent="0.25">
      <c r="C2930" s="53"/>
      <c r="F2930" s="53"/>
      <c r="G2930" s="53"/>
      <c r="J2930" s="53"/>
      <c r="K2930" s="53"/>
      <c r="N2930" s="53"/>
    </row>
    <row r="2931" spans="3:14" x14ac:dyDescent="0.25">
      <c r="C2931" s="53"/>
      <c r="F2931" s="53"/>
      <c r="G2931" s="53"/>
      <c r="J2931" s="53"/>
      <c r="K2931" s="53"/>
      <c r="N2931" s="53"/>
    </row>
    <row r="2932" spans="3:14" x14ac:dyDescent="0.25">
      <c r="C2932" s="53"/>
      <c r="F2932" s="53"/>
      <c r="G2932" s="53"/>
      <c r="J2932" s="53"/>
      <c r="K2932" s="53"/>
      <c r="N2932" s="53"/>
    </row>
    <row r="2933" spans="3:14" x14ac:dyDescent="0.25">
      <c r="C2933" s="53"/>
      <c r="F2933" s="53"/>
      <c r="G2933" s="53"/>
      <c r="J2933" s="53"/>
      <c r="K2933" s="53"/>
      <c r="N2933" s="53"/>
    </row>
    <row r="2934" spans="3:14" x14ac:dyDescent="0.25">
      <c r="C2934" s="53"/>
      <c r="F2934" s="53"/>
      <c r="G2934" s="53"/>
      <c r="J2934" s="53"/>
      <c r="K2934" s="53"/>
      <c r="N2934" s="53"/>
    </row>
    <row r="2935" spans="3:14" x14ac:dyDescent="0.25">
      <c r="C2935" s="53"/>
      <c r="F2935" s="53"/>
      <c r="G2935" s="53"/>
      <c r="J2935" s="53"/>
      <c r="K2935" s="53"/>
      <c r="N2935" s="53"/>
    </row>
    <row r="2936" spans="3:14" x14ac:dyDescent="0.25">
      <c r="C2936" s="53"/>
      <c r="F2936" s="53"/>
      <c r="G2936" s="53"/>
      <c r="J2936" s="53"/>
      <c r="K2936" s="53"/>
      <c r="N2936" s="53"/>
    </row>
    <row r="2937" spans="3:14" x14ac:dyDescent="0.25">
      <c r="C2937" s="53"/>
      <c r="F2937" s="53"/>
      <c r="G2937" s="53"/>
      <c r="J2937" s="53"/>
      <c r="K2937" s="53"/>
      <c r="N2937" s="53"/>
    </row>
    <row r="2938" spans="3:14" x14ac:dyDescent="0.25">
      <c r="C2938" s="53"/>
      <c r="F2938" s="53"/>
      <c r="G2938" s="53"/>
      <c r="J2938" s="53"/>
      <c r="K2938" s="53"/>
      <c r="N2938" s="53"/>
    </row>
    <row r="2939" spans="3:14" x14ac:dyDescent="0.25">
      <c r="C2939" s="53"/>
      <c r="F2939" s="53"/>
      <c r="G2939" s="53"/>
      <c r="J2939" s="53"/>
      <c r="K2939" s="53"/>
      <c r="N2939" s="53"/>
    </row>
    <row r="2940" spans="3:14" x14ac:dyDescent="0.25">
      <c r="C2940" s="53"/>
      <c r="F2940" s="53"/>
      <c r="G2940" s="53"/>
      <c r="J2940" s="53"/>
      <c r="K2940" s="53"/>
      <c r="N2940" s="53"/>
    </row>
    <row r="2941" spans="3:14" x14ac:dyDescent="0.25">
      <c r="C2941" s="53"/>
      <c r="F2941" s="53"/>
      <c r="G2941" s="53"/>
      <c r="J2941" s="53"/>
      <c r="K2941" s="53"/>
      <c r="N2941" s="53"/>
    </row>
    <row r="2942" spans="3:14" x14ac:dyDescent="0.25">
      <c r="C2942" s="53"/>
      <c r="F2942" s="53"/>
      <c r="G2942" s="53"/>
      <c r="J2942" s="53"/>
      <c r="K2942" s="53"/>
      <c r="N2942" s="53"/>
    </row>
    <row r="2943" spans="3:14" x14ac:dyDescent="0.25">
      <c r="C2943" s="53"/>
      <c r="F2943" s="53"/>
      <c r="G2943" s="53"/>
      <c r="J2943" s="53"/>
      <c r="K2943" s="53"/>
      <c r="N2943" s="53"/>
    </row>
    <row r="2944" spans="3:14" x14ac:dyDescent="0.25">
      <c r="C2944" s="53"/>
      <c r="F2944" s="53"/>
      <c r="G2944" s="53"/>
      <c r="J2944" s="53"/>
      <c r="K2944" s="53"/>
      <c r="N2944" s="53"/>
    </row>
    <row r="2945" spans="3:14" x14ac:dyDescent="0.25">
      <c r="C2945" s="53"/>
      <c r="F2945" s="53"/>
      <c r="G2945" s="53"/>
      <c r="J2945" s="53"/>
      <c r="K2945" s="53"/>
      <c r="N2945" s="53"/>
    </row>
    <row r="2946" spans="3:14" x14ac:dyDescent="0.25">
      <c r="C2946" s="53"/>
      <c r="F2946" s="53"/>
      <c r="G2946" s="53"/>
      <c r="J2946" s="53"/>
      <c r="K2946" s="53"/>
      <c r="N2946" s="53"/>
    </row>
    <row r="2947" spans="3:14" x14ac:dyDescent="0.25">
      <c r="C2947" s="53"/>
      <c r="F2947" s="53"/>
      <c r="G2947" s="53"/>
      <c r="J2947" s="53"/>
      <c r="K2947" s="53"/>
      <c r="N2947" s="53"/>
    </row>
    <row r="2948" spans="3:14" x14ac:dyDescent="0.25">
      <c r="C2948" s="53"/>
      <c r="F2948" s="53"/>
      <c r="G2948" s="53"/>
      <c r="J2948" s="53"/>
      <c r="K2948" s="53"/>
      <c r="N2948" s="53"/>
    </row>
    <row r="2949" spans="3:14" x14ac:dyDescent="0.25">
      <c r="C2949" s="53"/>
      <c r="F2949" s="53"/>
      <c r="G2949" s="53"/>
      <c r="J2949" s="53"/>
      <c r="K2949" s="53"/>
      <c r="N2949" s="53"/>
    </row>
    <row r="2950" spans="3:14" x14ac:dyDescent="0.25">
      <c r="C2950" s="53"/>
      <c r="F2950" s="53"/>
      <c r="G2950" s="53"/>
      <c r="J2950" s="53"/>
      <c r="K2950" s="53"/>
      <c r="N2950" s="53"/>
    </row>
    <row r="2951" spans="3:14" x14ac:dyDescent="0.25">
      <c r="C2951" s="53"/>
      <c r="F2951" s="53"/>
      <c r="G2951" s="53"/>
      <c r="J2951" s="53"/>
      <c r="K2951" s="53"/>
      <c r="N2951" s="53"/>
    </row>
    <row r="2952" spans="3:14" x14ac:dyDescent="0.25">
      <c r="C2952" s="53"/>
      <c r="F2952" s="53"/>
      <c r="G2952" s="53"/>
      <c r="J2952" s="53"/>
      <c r="K2952" s="53"/>
      <c r="N2952" s="53"/>
    </row>
    <row r="2953" spans="3:14" x14ac:dyDescent="0.25">
      <c r="C2953" s="53"/>
      <c r="F2953" s="53"/>
      <c r="G2953" s="53"/>
      <c r="J2953" s="53"/>
      <c r="K2953" s="53"/>
      <c r="N2953" s="53"/>
    </row>
    <row r="2954" spans="3:14" x14ac:dyDescent="0.25">
      <c r="C2954" s="53"/>
      <c r="F2954" s="53"/>
      <c r="G2954" s="53"/>
      <c r="J2954" s="53"/>
      <c r="K2954" s="53"/>
      <c r="N2954" s="53"/>
    </row>
    <row r="2955" spans="3:14" x14ac:dyDescent="0.25">
      <c r="C2955" s="53"/>
      <c r="F2955" s="53"/>
      <c r="G2955" s="53"/>
      <c r="J2955" s="53"/>
      <c r="K2955" s="53"/>
      <c r="N2955" s="53"/>
    </row>
    <row r="2956" spans="3:14" x14ac:dyDescent="0.25">
      <c r="C2956" s="53"/>
      <c r="F2956" s="53"/>
      <c r="G2956" s="53"/>
      <c r="J2956" s="53"/>
      <c r="K2956" s="53"/>
      <c r="N2956" s="53"/>
    </row>
    <row r="2957" spans="3:14" x14ac:dyDescent="0.25">
      <c r="C2957" s="53"/>
      <c r="F2957" s="53"/>
      <c r="G2957" s="53"/>
      <c r="J2957" s="53"/>
      <c r="K2957" s="53"/>
      <c r="N2957" s="53"/>
    </row>
    <row r="2958" spans="3:14" x14ac:dyDescent="0.25">
      <c r="C2958" s="53"/>
      <c r="F2958" s="53"/>
      <c r="G2958" s="53"/>
      <c r="J2958" s="53"/>
      <c r="K2958" s="53"/>
      <c r="N2958" s="53"/>
    </row>
    <row r="2959" spans="3:14" x14ac:dyDescent="0.25">
      <c r="C2959" s="53"/>
      <c r="F2959" s="53"/>
      <c r="G2959" s="53"/>
      <c r="J2959" s="53"/>
      <c r="K2959" s="53"/>
      <c r="N2959" s="53"/>
    </row>
    <row r="2960" spans="3:14" x14ac:dyDescent="0.25">
      <c r="C2960" s="53"/>
      <c r="F2960" s="53"/>
      <c r="G2960" s="53"/>
      <c r="J2960" s="53"/>
      <c r="K2960" s="53"/>
      <c r="N2960" s="53"/>
    </row>
    <row r="2961" spans="3:14" x14ac:dyDescent="0.25">
      <c r="C2961" s="53"/>
      <c r="F2961" s="53"/>
      <c r="G2961" s="53"/>
      <c r="J2961" s="53"/>
      <c r="K2961" s="53"/>
      <c r="N2961" s="53"/>
    </row>
    <row r="2962" spans="3:14" x14ac:dyDescent="0.25">
      <c r="C2962" s="53"/>
      <c r="F2962" s="53"/>
      <c r="G2962" s="53"/>
      <c r="J2962" s="53"/>
      <c r="K2962" s="53"/>
      <c r="N2962" s="53"/>
    </row>
    <row r="2963" spans="3:14" x14ac:dyDescent="0.25">
      <c r="C2963" s="53"/>
      <c r="F2963" s="53"/>
      <c r="G2963" s="53"/>
      <c r="J2963" s="53"/>
      <c r="K2963" s="53"/>
      <c r="N2963" s="53"/>
    </row>
    <row r="2964" spans="3:14" x14ac:dyDescent="0.25">
      <c r="C2964" s="53"/>
      <c r="F2964" s="53"/>
      <c r="G2964" s="53"/>
      <c r="J2964" s="53"/>
      <c r="K2964" s="53"/>
      <c r="N2964" s="53"/>
    </row>
    <row r="2965" spans="3:14" x14ac:dyDescent="0.25">
      <c r="C2965" s="53"/>
      <c r="F2965" s="53"/>
      <c r="G2965" s="53"/>
      <c r="J2965" s="53"/>
      <c r="K2965" s="53"/>
      <c r="N2965" s="53"/>
    </row>
    <row r="2966" spans="3:14" x14ac:dyDescent="0.25">
      <c r="C2966" s="53"/>
      <c r="F2966" s="53"/>
      <c r="G2966" s="53"/>
      <c r="J2966" s="53"/>
      <c r="K2966" s="53"/>
      <c r="N2966" s="53"/>
    </row>
    <row r="2967" spans="3:14" x14ac:dyDescent="0.25">
      <c r="C2967" s="53"/>
      <c r="F2967" s="53"/>
      <c r="G2967" s="53"/>
      <c r="J2967" s="53"/>
      <c r="K2967" s="53"/>
      <c r="N2967" s="53"/>
    </row>
    <row r="2968" spans="3:14" x14ac:dyDescent="0.25">
      <c r="C2968" s="53"/>
      <c r="F2968" s="53"/>
      <c r="G2968" s="53"/>
      <c r="J2968" s="53"/>
      <c r="K2968" s="53"/>
      <c r="N2968" s="53"/>
    </row>
    <row r="2969" spans="3:14" x14ac:dyDescent="0.25">
      <c r="C2969" s="53"/>
      <c r="F2969" s="53"/>
      <c r="G2969" s="53"/>
      <c r="J2969" s="53"/>
      <c r="K2969" s="53"/>
      <c r="N2969" s="53"/>
    </row>
    <row r="2970" spans="3:14" x14ac:dyDescent="0.25">
      <c r="C2970" s="53"/>
      <c r="F2970" s="53"/>
      <c r="G2970" s="53"/>
      <c r="J2970" s="53"/>
      <c r="K2970" s="53"/>
      <c r="N2970" s="53"/>
    </row>
    <row r="2971" spans="3:14" x14ac:dyDescent="0.25">
      <c r="C2971" s="53"/>
      <c r="F2971" s="53"/>
      <c r="G2971" s="53"/>
      <c r="J2971" s="53"/>
      <c r="K2971" s="53"/>
      <c r="N2971" s="53"/>
    </row>
    <row r="2972" spans="3:14" x14ac:dyDescent="0.25">
      <c r="C2972" s="53"/>
      <c r="F2972" s="53"/>
      <c r="G2972" s="53"/>
      <c r="J2972" s="53"/>
      <c r="K2972" s="53"/>
      <c r="N2972" s="53"/>
    </row>
    <row r="2973" spans="3:14" x14ac:dyDescent="0.25">
      <c r="C2973" s="53"/>
      <c r="F2973" s="53"/>
      <c r="G2973" s="53"/>
      <c r="J2973" s="53"/>
      <c r="K2973" s="53"/>
      <c r="N2973" s="53"/>
    </row>
    <row r="2974" spans="3:14" x14ac:dyDescent="0.25">
      <c r="C2974" s="53"/>
      <c r="F2974" s="53"/>
      <c r="G2974" s="53"/>
      <c r="J2974" s="53"/>
      <c r="K2974" s="53"/>
      <c r="N2974" s="53"/>
    </row>
    <row r="2975" spans="3:14" x14ac:dyDescent="0.25">
      <c r="C2975" s="53"/>
      <c r="F2975" s="53"/>
      <c r="G2975" s="53"/>
      <c r="J2975" s="53"/>
      <c r="K2975" s="53"/>
      <c r="N2975" s="53"/>
    </row>
    <row r="2976" spans="3:14" x14ac:dyDescent="0.25">
      <c r="C2976" s="53"/>
      <c r="F2976" s="53"/>
      <c r="G2976" s="53"/>
      <c r="J2976" s="53"/>
      <c r="K2976" s="53"/>
      <c r="N2976" s="53"/>
    </row>
    <row r="2977" spans="3:14" x14ac:dyDescent="0.25">
      <c r="C2977" s="53"/>
      <c r="F2977" s="53"/>
      <c r="G2977" s="53"/>
      <c r="J2977" s="53"/>
      <c r="K2977" s="53"/>
      <c r="N2977" s="53"/>
    </row>
    <row r="2978" spans="3:14" x14ac:dyDescent="0.25">
      <c r="C2978" s="53"/>
      <c r="F2978" s="53"/>
      <c r="G2978" s="53"/>
      <c r="J2978" s="53"/>
      <c r="K2978" s="53"/>
      <c r="N2978" s="53"/>
    </row>
    <row r="2979" spans="3:14" x14ac:dyDescent="0.25">
      <c r="C2979" s="53"/>
      <c r="F2979" s="53"/>
      <c r="G2979" s="53"/>
      <c r="J2979" s="53"/>
      <c r="K2979" s="53"/>
      <c r="N2979" s="53"/>
    </row>
    <row r="2980" spans="3:14" x14ac:dyDescent="0.25">
      <c r="C2980" s="53"/>
      <c r="F2980" s="53"/>
      <c r="G2980" s="53"/>
      <c r="J2980" s="53"/>
      <c r="K2980" s="53"/>
      <c r="N2980" s="53"/>
    </row>
    <row r="2981" spans="3:14" x14ac:dyDescent="0.25">
      <c r="C2981" s="53"/>
      <c r="F2981" s="53"/>
      <c r="G2981" s="53"/>
      <c r="J2981" s="53"/>
      <c r="K2981" s="53"/>
      <c r="N2981" s="53"/>
    </row>
    <row r="2982" spans="3:14" x14ac:dyDescent="0.25">
      <c r="C2982" s="53"/>
      <c r="F2982" s="53"/>
      <c r="G2982" s="53"/>
      <c r="J2982" s="53"/>
      <c r="K2982" s="53"/>
      <c r="N2982" s="53"/>
    </row>
    <row r="2983" spans="3:14" x14ac:dyDescent="0.25">
      <c r="C2983" s="53"/>
      <c r="F2983" s="53"/>
      <c r="G2983" s="53"/>
      <c r="J2983" s="53"/>
      <c r="K2983" s="53"/>
      <c r="N2983" s="53"/>
    </row>
    <row r="2984" spans="3:14" x14ac:dyDescent="0.25">
      <c r="C2984" s="53"/>
      <c r="F2984" s="53"/>
      <c r="G2984" s="53"/>
      <c r="J2984" s="53"/>
      <c r="K2984" s="53"/>
      <c r="N2984" s="53"/>
    </row>
    <row r="2985" spans="3:14" x14ac:dyDescent="0.25">
      <c r="C2985" s="53"/>
      <c r="F2985" s="53"/>
      <c r="G2985" s="53"/>
      <c r="J2985" s="53"/>
      <c r="K2985" s="53"/>
      <c r="N2985" s="53"/>
    </row>
    <row r="2986" spans="3:14" x14ac:dyDescent="0.25">
      <c r="C2986" s="53"/>
      <c r="F2986" s="53"/>
      <c r="G2986" s="53"/>
      <c r="J2986" s="53"/>
      <c r="K2986" s="53"/>
      <c r="N2986" s="53"/>
    </row>
    <row r="2987" spans="3:14" x14ac:dyDescent="0.25">
      <c r="C2987" s="53"/>
      <c r="F2987" s="53"/>
      <c r="G2987" s="53"/>
      <c r="J2987" s="53"/>
      <c r="K2987" s="53"/>
      <c r="N2987" s="53"/>
    </row>
    <row r="2988" spans="3:14" x14ac:dyDescent="0.25">
      <c r="C2988" s="53"/>
      <c r="F2988" s="53"/>
      <c r="G2988" s="53"/>
      <c r="J2988" s="53"/>
      <c r="K2988" s="53"/>
      <c r="N2988" s="53"/>
    </row>
    <row r="2989" spans="3:14" x14ac:dyDescent="0.25">
      <c r="C2989" s="53"/>
      <c r="F2989" s="53"/>
      <c r="G2989" s="53"/>
      <c r="J2989" s="53"/>
      <c r="K2989" s="53"/>
      <c r="N2989" s="53"/>
    </row>
    <row r="2990" spans="3:14" x14ac:dyDescent="0.25">
      <c r="C2990" s="53"/>
      <c r="F2990" s="53"/>
      <c r="G2990" s="53"/>
      <c r="J2990" s="53"/>
      <c r="K2990" s="53"/>
      <c r="N2990" s="53"/>
    </row>
    <row r="2991" spans="3:14" x14ac:dyDescent="0.25">
      <c r="C2991" s="53"/>
      <c r="F2991" s="53"/>
      <c r="G2991" s="53"/>
      <c r="J2991" s="53"/>
      <c r="K2991" s="53"/>
      <c r="N2991" s="53"/>
    </row>
    <row r="2992" spans="3:14" x14ac:dyDescent="0.25">
      <c r="C2992" s="53"/>
      <c r="F2992" s="53"/>
      <c r="G2992" s="53"/>
      <c r="J2992" s="53"/>
      <c r="K2992" s="53"/>
      <c r="N2992" s="53"/>
    </row>
    <row r="2993" spans="3:14" x14ac:dyDescent="0.25">
      <c r="C2993" s="53"/>
      <c r="F2993" s="53"/>
      <c r="G2993" s="53"/>
      <c r="J2993" s="53"/>
      <c r="K2993" s="53"/>
      <c r="N2993" s="53"/>
    </row>
    <row r="2994" spans="3:14" x14ac:dyDescent="0.25">
      <c r="C2994" s="53"/>
      <c r="F2994" s="53"/>
      <c r="G2994" s="53"/>
      <c r="J2994" s="53"/>
      <c r="K2994" s="53"/>
      <c r="N2994" s="53"/>
    </row>
    <row r="2995" spans="3:14" x14ac:dyDescent="0.25">
      <c r="C2995" s="53"/>
      <c r="F2995" s="53"/>
      <c r="G2995" s="53"/>
      <c r="J2995" s="53"/>
      <c r="K2995" s="53"/>
      <c r="N2995" s="53"/>
    </row>
    <row r="2996" spans="3:14" x14ac:dyDescent="0.25">
      <c r="C2996" s="53"/>
      <c r="F2996" s="53"/>
      <c r="G2996" s="53"/>
      <c r="J2996" s="53"/>
      <c r="K2996" s="53"/>
      <c r="N2996" s="53"/>
    </row>
    <row r="2997" spans="3:14" x14ac:dyDescent="0.25">
      <c r="C2997" s="53"/>
      <c r="F2997" s="53"/>
      <c r="G2997" s="53"/>
      <c r="J2997" s="53"/>
      <c r="K2997" s="53"/>
      <c r="N2997" s="53"/>
    </row>
    <row r="2998" spans="3:14" x14ac:dyDescent="0.25">
      <c r="C2998" s="53"/>
      <c r="F2998" s="53"/>
      <c r="G2998" s="53"/>
      <c r="J2998" s="53"/>
      <c r="K2998" s="53"/>
      <c r="N2998" s="53"/>
    </row>
    <row r="2999" spans="3:14" x14ac:dyDescent="0.25">
      <c r="C2999" s="53"/>
      <c r="F2999" s="53"/>
      <c r="G2999" s="53"/>
      <c r="J2999" s="53"/>
      <c r="K2999" s="53"/>
      <c r="N2999" s="53"/>
    </row>
    <row r="3000" spans="3:14" x14ac:dyDescent="0.25">
      <c r="C3000" s="53"/>
      <c r="F3000" s="53"/>
      <c r="G3000" s="53"/>
      <c r="J3000" s="53"/>
      <c r="K3000" s="53"/>
      <c r="N3000" s="53"/>
    </row>
    <row r="3001" spans="3:14" x14ac:dyDescent="0.25">
      <c r="C3001" s="53"/>
      <c r="F3001" s="53"/>
      <c r="G3001" s="53"/>
      <c r="J3001" s="53"/>
      <c r="K3001" s="53"/>
      <c r="N3001" s="53"/>
    </row>
    <row r="3002" spans="3:14" x14ac:dyDescent="0.25">
      <c r="C3002" s="53"/>
      <c r="F3002" s="53"/>
      <c r="G3002" s="53"/>
      <c r="J3002" s="53"/>
      <c r="K3002" s="53"/>
      <c r="N3002" s="53"/>
    </row>
    <row r="3003" spans="3:14" x14ac:dyDescent="0.25">
      <c r="C3003" s="53"/>
      <c r="F3003" s="53"/>
      <c r="G3003" s="53"/>
      <c r="J3003" s="53"/>
      <c r="K3003" s="53"/>
      <c r="N3003" s="53"/>
    </row>
    <row r="3004" spans="3:14" x14ac:dyDescent="0.25">
      <c r="C3004" s="53"/>
      <c r="F3004" s="53"/>
      <c r="G3004" s="53"/>
      <c r="J3004" s="53"/>
      <c r="K3004" s="53"/>
      <c r="N3004" s="53"/>
    </row>
    <row r="3005" spans="3:14" x14ac:dyDescent="0.25">
      <c r="C3005" s="53"/>
      <c r="F3005" s="53"/>
      <c r="G3005" s="53"/>
      <c r="J3005" s="53"/>
      <c r="K3005" s="53"/>
      <c r="N3005" s="53"/>
    </row>
    <row r="3006" spans="3:14" x14ac:dyDescent="0.25">
      <c r="C3006" s="53"/>
      <c r="F3006" s="53"/>
      <c r="G3006" s="53"/>
      <c r="J3006" s="53"/>
      <c r="K3006" s="53"/>
      <c r="N3006" s="53"/>
    </row>
    <row r="3007" spans="3:14" x14ac:dyDescent="0.25">
      <c r="C3007" s="53"/>
      <c r="F3007" s="53"/>
      <c r="G3007" s="53"/>
      <c r="J3007" s="53"/>
      <c r="K3007" s="53"/>
      <c r="N3007" s="53"/>
    </row>
    <row r="3008" spans="3:14" x14ac:dyDescent="0.25">
      <c r="C3008" s="53"/>
      <c r="F3008" s="53"/>
      <c r="G3008" s="53"/>
      <c r="J3008" s="53"/>
      <c r="K3008" s="53"/>
      <c r="N3008" s="53"/>
    </row>
    <row r="3009" spans="3:14" x14ac:dyDescent="0.25">
      <c r="C3009" s="53"/>
      <c r="F3009" s="53"/>
      <c r="G3009" s="53"/>
      <c r="J3009" s="53"/>
      <c r="K3009" s="53"/>
      <c r="N3009" s="53"/>
    </row>
    <row r="3010" spans="3:14" x14ac:dyDescent="0.25">
      <c r="C3010" s="53"/>
      <c r="F3010" s="53"/>
      <c r="G3010" s="53"/>
      <c r="J3010" s="53"/>
      <c r="K3010" s="53"/>
      <c r="N3010" s="53"/>
    </row>
    <row r="3011" spans="3:14" x14ac:dyDescent="0.25">
      <c r="C3011" s="53"/>
      <c r="F3011" s="53"/>
      <c r="G3011" s="53"/>
      <c r="J3011" s="53"/>
      <c r="K3011" s="53"/>
      <c r="N3011" s="53"/>
    </row>
    <row r="3012" spans="3:14" x14ac:dyDescent="0.25">
      <c r="C3012" s="53"/>
      <c r="F3012" s="53"/>
      <c r="G3012" s="53"/>
      <c r="J3012" s="53"/>
      <c r="K3012" s="53"/>
      <c r="N3012" s="53"/>
    </row>
    <row r="3013" spans="3:14" x14ac:dyDescent="0.25">
      <c r="C3013" s="53"/>
      <c r="F3013" s="53"/>
      <c r="G3013" s="53"/>
      <c r="J3013" s="53"/>
      <c r="K3013" s="53"/>
      <c r="N3013" s="53"/>
    </row>
    <row r="3014" spans="3:14" x14ac:dyDescent="0.25">
      <c r="C3014" s="53"/>
      <c r="F3014" s="53"/>
      <c r="G3014" s="53"/>
      <c r="J3014" s="53"/>
      <c r="K3014" s="53"/>
      <c r="N3014" s="53"/>
    </row>
    <row r="3015" spans="3:14" x14ac:dyDescent="0.25">
      <c r="C3015" s="53"/>
      <c r="F3015" s="53"/>
      <c r="G3015" s="53"/>
      <c r="J3015" s="53"/>
      <c r="K3015" s="53"/>
      <c r="N3015" s="53"/>
    </row>
    <row r="3016" spans="3:14" x14ac:dyDescent="0.25">
      <c r="C3016" s="53"/>
      <c r="F3016" s="53"/>
      <c r="G3016" s="53"/>
      <c r="J3016" s="53"/>
      <c r="K3016" s="53"/>
      <c r="N3016" s="53"/>
    </row>
    <row r="3017" spans="3:14" x14ac:dyDescent="0.25">
      <c r="C3017" s="53"/>
      <c r="F3017" s="53"/>
      <c r="G3017" s="53"/>
      <c r="J3017" s="53"/>
      <c r="K3017" s="53"/>
      <c r="N3017" s="53"/>
    </row>
    <row r="3018" spans="3:14" x14ac:dyDescent="0.25">
      <c r="C3018" s="53"/>
      <c r="F3018" s="53"/>
      <c r="G3018" s="53"/>
      <c r="J3018" s="53"/>
      <c r="K3018" s="53"/>
      <c r="N3018" s="53"/>
    </row>
    <row r="3019" spans="3:14" x14ac:dyDescent="0.25">
      <c r="C3019" s="53"/>
      <c r="F3019" s="53"/>
      <c r="G3019" s="53"/>
      <c r="J3019" s="53"/>
      <c r="K3019" s="53"/>
      <c r="N3019" s="53"/>
    </row>
    <row r="3020" spans="3:14" x14ac:dyDescent="0.25">
      <c r="C3020" s="53"/>
      <c r="F3020" s="53"/>
      <c r="G3020" s="53"/>
      <c r="J3020" s="53"/>
      <c r="K3020" s="53"/>
      <c r="N3020" s="53"/>
    </row>
    <row r="3021" spans="3:14" x14ac:dyDescent="0.25">
      <c r="C3021" s="53"/>
      <c r="F3021" s="53"/>
      <c r="G3021" s="53"/>
      <c r="J3021" s="53"/>
      <c r="K3021" s="53"/>
      <c r="N3021" s="53"/>
    </row>
    <row r="3022" spans="3:14" x14ac:dyDescent="0.25">
      <c r="C3022" s="53"/>
      <c r="F3022" s="53"/>
      <c r="G3022" s="53"/>
      <c r="J3022" s="53"/>
      <c r="K3022" s="53"/>
      <c r="N3022" s="53"/>
    </row>
    <row r="3023" spans="3:14" x14ac:dyDescent="0.25">
      <c r="C3023" s="53"/>
      <c r="F3023" s="53"/>
      <c r="G3023" s="53"/>
      <c r="J3023" s="53"/>
      <c r="K3023" s="53"/>
      <c r="N3023" s="53"/>
    </row>
    <row r="3024" spans="3:14" x14ac:dyDescent="0.25">
      <c r="C3024" s="53"/>
      <c r="F3024" s="53"/>
      <c r="G3024" s="53"/>
      <c r="J3024" s="53"/>
      <c r="K3024" s="53"/>
      <c r="N3024" s="53"/>
    </row>
    <row r="3025" spans="3:14" x14ac:dyDescent="0.25">
      <c r="C3025" s="53"/>
      <c r="F3025" s="53"/>
      <c r="G3025" s="53"/>
      <c r="J3025" s="53"/>
      <c r="K3025" s="53"/>
      <c r="N3025" s="53"/>
    </row>
    <row r="3026" spans="3:14" x14ac:dyDescent="0.25">
      <c r="C3026" s="53"/>
      <c r="F3026" s="53"/>
      <c r="G3026" s="53"/>
      <c r="J3026" s="53"/>
      <c r="K3026" s="53"/>
      <c r="N3026" s="53"/>
    </row>
    <row r="3027" spans="3:14" x14ac:dyDescent="0.25">
      <c r="C3027" s="53"/>
      <c r="F3027" s="53"/>
      <c r="G3027" s="53"/>
      <c r="J3027" s="53"/>
      <c r="K3027" s="53"/>
      <c r="N3027" s="53"/>
    </row>
    <row r="3028" spans="3:14" x14ac:dyDescent="0.25">
      <c r="C3028" s="53"/>
      <c r="F3028" s="53"/>
      <c r="G3028" s="53"/>
      <c r="J3028" s="53"/>
      <c r="K3028" s="53"/>
      <c r="N3028" s="53"/>
    </row>
    <row r="3029" spans="3:14" x14ac:dyDescent="0.25">
      <c r="C3029" s="53"/>
      <c r="F3029" s="53"/>
      <c r="G3029" s="53"/>
      <c r="J3029" s="53"/>
      <c r="K3029" s="53"/>
      <c r="N3029" s="53"/>
    </row>
    <row r="3030" spans="3:14" x14ac:dyDescent="0.25">
      <c r="C3030" s="53"/>
      <c r="F3030" s="53"/>
      <c r="G3030" s="53"/>
      <c r="J3030" s="53"/>
      <c r="K3030" s="53"/>
      <c r="N3030" s="53"/>
    </row>
    <row r="3031" spans="3:14" x14ac:dyDescent="0.25">
      <c r="C3031" s="53"/>
      <c r="F3031" s="53"/>
      <c r="G3031" s="53"/>
      <c r="J3031" s="53"/>
      <c r="K3031" s="53"/>
      <c r="N3031" s="53"/>
    </row>
    <row r="3032" spans="3:14" x14ac:dyDescent="0.25">
      <c r="C3032" s="53"/>
      <c r="F3032" s="53"/>
      <c r="G3032" s="53"/>
      <c r="J3032" s="53"/>
      <c r="K3032" s="53"/>
      <c r="N3032" s="53"/>
    </row>
    <row r="3033" spans="3:14" x14ac:dyDescent="0.25">
      <c r="C3033" s="53"/>
      <c r="F3033" s="53"/>
      <c r="G3033" s="53"/>
      <c r="J3033" s="53"/>
      <c r="K3033" s="53"/>
      <c r="N3033" s="53"/>
    </row>
    <row r="3034" spans="3:14" x14ac:dyDescent="0.25">
      <c r="C3034" s="53"/>
      <c r="F3034" s="53"/>
      <c r="G3034" s="53"/>
      <c r="J3034" s="53"/>
      <c r="K3034" s="53"/>
      <c r="N3034" s="53"/>
    </row>
    <row r="3035" spans="3:14" x14ac:dyDescent="0.25">
      <c r="C3035" s="53"/>
      <c r="F3035" s="53"/>
      <c r="G3035" s="53"/>
      <c r="J3035" s="53"/>
      <c r="K3035" s="53"/>
      <c r="N3035" s="53"/>
    </row>
    <row r="3036" spans="3:14" x14ac:dyDescent="0.25">
      <c r="C3036" s="53"/>
      <c r="F3036" s="53"/>
      <c r="G3036" s="53"/>
      <c r="J3036" s="53"/>
      <c r="K3036" s="53"/>
      <c r="N3036" s="53"/>
    </row>
    <row r="3037" spans="3:14" x14ac:dyDescent="0.25">
      <c r="C3037" s="53"/>
      <c r="F3037" s="53"/>
      <c r="G3037" s="53"/>
      <c r="J3037" s="53"/>
      <c r="K3037" s="53"/>
      <c r="N3037" s="53"/>
    </row>
    <row r="3038" spans="3:14" x14ac:dyDescent="0.25">
      <c r="C3038" s="53"/>
      <c r="F3038" s="53"/>
      <c r="G3038" s="53"/>
      <c r="J3038" s="53"/>
      <c r="K3038" s="53"/>
      <c r="N3038" s="53"/>
    </row>
    <row r="3039" spans="3:14" x14ac:dyDescent="0.25">
      <c r="C3039" s="53"/>
      <c r="F3039" s="53"/>
      <c r="G3039" s="53"/>
      <c r="J3039" s="53"/>
      <c r="K3039" s="53"/>
      <c r="N3039" s="53"/>
    </row>
    <row r="3040" spans="3:14" x14ac:dyDescent="0.25">
      <c r="C3040" s="53"/>
      <c r="F3040" s="53"/>
      <c r="G3040" s="53"/>
      <c r="J3040" s="53"/>
      <c r="K3040" s="53"/>
      <c r="N3040" s="53"/>
    </row>
    <row r="3041" spans="3:14" x14ac:dyDescent="0.25">
      <c r="C3041" s="53"/>
      <c r="F3041" s="53"/>
      <c r="G3041" s="53"/>
      <c r="J3041" s="53"/>
      <c r="K3041" s="53"/>
      <c r="N3041" s="53"/>
    </row>
    <row r="3042" spans="3:14" x14ac:dyDescent="0.25">
      <c r="C3042" s="53"/>
      <c r="F3042" s="53"/>
      <c r="G3042" s="53"/>
      <c r="J3042" s="53"/>
      <c r="K3042" s="53"/>
      <c r="N3042" s="53"/>
    </row>
    <row r="3043" spans="3:14" x14ac:dyDescent="0.25">
      <c r="C3043" s="53"/>
      <c r="F3043" s="53"/>
      <c r="G3043" s="53"/>
      <c r="J3043" s="53"/>
      <c r="K3043" s="53"/>
      <c r="N3043" s="53"/>
    </row>
    <row r="3044" spans="3:14" x14ac:dyDescent="0.25">
      <c r="C3044" s="53"/>
      <c r="F3044" s="53"/>
      <c r="G3044" s="53"/>
      <c r="J3044" s="53"/>
      <c r="K3044" s="53"/>
      <c r="N3044" s="53"/>
    </row>
    <row r="3045" spans="3:14" x14ac:dyDescent="0.25">
      <c r="C3045" s="53"/>
      <c r="F3045" s="53"/>
      <c r="G3045" s="53"/>
      <c r="J3045" s="53"/>
      <c r="K3045" s="53"/>
      <c r="N3045" s="53"/>
    </row>
    <row r="3046" spans="3:14" x14ac:dyDescent="0.25">
      <c r="C3046" s="53"/>
      <c r="F3046" s="53"/>
      <c r="G3046" s="53"/>
      <c r="J3046" s="53"/>
      <c r="K3046" s="53"/>
      <c r="N3046" s="53"/>
    </row>
    <row r="3047" spans="3:14" x14ac:dyDescent="0.25">
      <c r="C3047" s="53"/>
      <c r="F3047" s="53"/>
      <c r="G3047" s="53"/>
      <c r="J3047" s="53"/>
      <c r="K3047" s="53"/>
      <c r="N3047" s="53"/>
    </row>
    <row r="3048" spans="3:14" x14ac:dyDescent="0.25">
      <c r="C3048" s="53"/>
      <c r="F3048" s="53"/>
      <c r="G3048" s="53"/>
      <c r="J3048" s="53"/>
      <c r="K3048" s="53"/>
      <c r="N3048" s="53"/>
    </row>
    <row r="3049" spans="3:14" x14ac:dyDescent="0.25">
      <c r="C3049" s="53"/>
      <c r="F3049" s="53"/>
      <c r="G3049" s="53"/>
      <c r="J3049" s="53"/>
      <c r="K3049" s="53"/>
      <c r="N3049" s="53"/>
    </row>
    <row r="3050" spans="3:14" x14ac:dyDescent="0.25">
      <c r="C3050" s="53"/>
      <c r="F3050" s="53"/>
      <c r="G3050" s="53"/>
      <c r="J3050" s="53"/>
      <c r="K3050" s="53"/>
      <c r="N3050" s="53"/>
    </row>
    <row r="3051" spans="3:14" x14ac:dyDescent="0.25">
      <c r="C3051" s="53"/>
      <c r="F3051" s="53"/>
      <c r="G3051" s="53"/>
      <c r="J3051" s="53"/>
      <c r="K3051" s="53"/>
      <c r="N3051" s="53"/>
    </row>
    <row r="3052" spans="3:14" x14ac:dyDescent="0.25">
      <c r="C3052" s="53"/>
      <c r="F3052" s="53"/>
      <c r="G3052" s="53"/>
      <c r="J3052" s="53"/>
      <c r="K3052" s="53"/>
      <c r="N3052" s="53"/>
    </row>
    <row r="3053" spans="3:14" x14ac:dyDescent="0.25">
      <c r="C3053" s="53"/>
      <c r="F3053" s="53"/>
      <c r="G3053" s="53"/>
      <c r="J3053" s="53"/>
      <c r="K3053" s="53"/>
      <c r="N3053" s="53"/>
    </row>
    <row r="3054" spans="3:14" x14ac:dyDescent="0.25">
      <c r="C3054" s="53"/>
      <c r="F3054" s="53"/>
      <c r="G3054" s="53"/>
      <c r="J3054" s="53"/>
      <c r="K3054" s="53"/>
      <c r="N3054" s="53"/>
    </row>
    <row r="3055" spans="3:14" x14ac:dyDescent="0.25">
      <c r="C3055" s="53"/>
      <c r="F3055" s="53"/>
      <c r="G3055" s="53"/>
      <c r="J3055" s="53"/>
      <c r="K3055" s="53"/>
      <c r="N3055" s="53"/>
    </row>
    <row r="3056" spans="3:14" x14ac:dyDescent="0.25">
      <c r="C3056" s="53"/>
      <c r="F3056" s="53"/>
      <c r="G3056" s="53"/>
      <c r="J3056" s="53"/>
      <c r="K3056" s="53"/>
      <c r="N3056" s="53"/>
    </row>
    <row r="3057" spans="3:14" x14ac:dyDescent="0.25">
      <c r="C3057" s="53"/>
      <c r="F3057" s="53"/>
      <c r="G3057" s="53"/>
      <c r="J3057" s="53"/>
      <c r="K3057" s="53"/>
      <c r="N3057" s="53"/>
    </row>
    <row r="3058" spans="3:14" x14ac:dyDescent="0.25">
      <c r="C3058" s="53"/>
      <c r="F3058" s="53"/>
      <c r="G3058" s="53"/>
      <c r="J3058" s="53"/>
      <c r="K3058" s="53"/>
      <c r="N3058" s="53"/>
    </row>
    <row r="3059" spans="3:14" x14ac:dyDescent="0.25">
      <c r="C3059" s="53"/>
      <c r="F3059" s="53"/>
      <c r="G3059" s="53"/>
      <c r="J3059" s="53"/>
      <c r="K3059" s="53"/>
      <c r="N3059" s="53"/>
    </row>
    <row r="3060" spans="3:14" x14ac:dyDescent="0.25">
      <c r="C3060" s="53"/>
      <c r="F3060" s="53"/>
      <c r="G3060" s="53"/>
      <c r="J3060" s="53"/>
      <c r="K3060" s="53"/>
      <c r="N3060" s="53"/>
    </row>
    <row r="3061" spans="3:14" x14ac:dyDescent="0.25">
      <c r="C3061" s="53"/>
      <c r="F3061" s="53"/>
      <c r="G3061" s="53"/>
      <c r="J3061" s="53"/>
      <c r="K3061" s="53"/>
      <c r="N3061" s="53"/>
    </row>
    <row r="3062" spans="3:14" x14ac:dyDescent="0.25">
      <c r="C3062" s="53"/>
      <c r="F3062" s="53"/>
      <c r="G3062" s="53"/>
      <c r="J3062" s="53"/>
      <c r="K3062" s="53"/>
      <c r="N3062" s="53"/>
    </row>
    <row r="3063" spans="3:14" x14ac:dyDescent="0.25">
      <c r="C3063" s="53"/>
      <c r="F3063" s="53"/>
      <c r="G3063" s="53"/>
      <c r="J3063" s="53"/>
      <c r="K3063" s="53"/>
      <c r="N3063" s="53"/>
    </row>
    <row r="3064" spans="3:14" x14ac:dyDescent="0.25">
      <c r="C3064" s="53"/>
      <c r="F3064" s="53"/>
      <c r="G3064" s="53"/>
      <c r="J3064" s="53"/>
      <c r="K3064" s="53"/>
      <c r="N3064" s="53"/>
    </row>
    <row r="3065" spans="3:14" x14ac:dyDescent="0.25">
      <c r="C3065" s="53"/>
      <c r="F3065" s="53"/>
      <c r="G3065" s="53"/>
      <c r="J3065" s="53"/>
      <c r="K3065" s="53"/>
      <c r="N3065" s="53"/>
    </row>
    <row r="3066" spans="3:14" x14ac:dyDescent="0.25">
      <c r="C3066" s="53"/>
      <c r="F3066" s="53"/>
      <c r="G3066" s="53"/>
      <c r="J3066" s="53"/>
      <c r="K3066" s="53"/>
      <c r="N3066" s="53"/>
    </row>
    <row r="3067" spans="3:14" x14ac:dyDescent="0.25">
      <c r="C3067" s="53"/>
      <c r="F3067" s="53"/>
      <c r="G3067" s="53"/>
      <c r="J3067" s="53"/>
      <c r="K3067" s="53"/>
      <c r="N3067" s="53"/>
    </row>
    <row r="3068" spans="3:14" x14ac:dyDescent="0.25">
      <c r="C3068" s="53"/>
      <c r="F3068" s="53"/>
      <c r="G3068" s="53"/>
      <c r="J3068" s="53"/>
      <c r="K3068" s="53"/>
      <c r="N3068" s="53"/>
    </row>
    <row r="3069" spans="3:14" x14ac:dyDescent="0.25">
      <c r="C3069" s="53"/>
      <c r="F3069" s="53"/>
      <c r="G3069" s="53"/>
      <c r="J3069" s="53"/>
      <c r="K3069" s="53"/>
      <c r="N3069" s="53"/>
    </row>
    <row r="3070" spans="3:14" x14ac:dyDescent="0.25">
      <c r="C3070" s="53"/>
      <c r="F3070" s="53"/>
      <c r="G3070" s="53"/>
      <c r="J3070" s="53"/>
      <c r="K3070" s="53"/>
      <c r="N3070" s="53"/>
    </row>
    <row r="3071" spans="3:14" x14ac:dyDescent="0.25">
      <c r="C3071" s="53"/>
      <c r="F3071" s="53"/>
      <c r="G3071" s="53"/>
      <c r="J3071" s="53"/>
      <c r="K3071" s="53"/>
      <c r="N3071" s="53"/>
    </row>
    <row r="3072" spans="3:14" x14ac:dyDescent="0.25">
      <c r="C3072" s="53"/>
      <c r="F3072" s="53"/>
      <c r="G3072" s="53"/>
      <c r="J3072" s="53"/>
      <c r="K3072" s="53"/>
      <c r="N3072" s="53"/>
    </row>
    <row r="3073" spans="3:14" x14ac:dyDescent="0.25">
      <c r="C3073" s="53"/>
      <c r="F3073" s="53"/>
      <c r="G3073" s="53"/>
      <c r="J3073" s="53"/>
      <c r="K3073" s="53"/>
      <c r="N3073" s="53"/>
    </row>
    <row r="3074" spans="3:14" x14ac:dyDescent="0.25">
      <c r="C3074" s="53"/>
      <c r="F3074" s="53"/>
      <c r="G3074" s="53"/>
      <c r="J3074" s="53"/>
      <c r="K3074" s="53"/>
      <c r="N3074" s="53"/>
    </row>
    <row r="3075" spans="3:14" x14ac:dyDescent="0.25">
      <c r="C3075" s="53"/>
      <c r="F3075" s="53"/>
      <c r="G3075" s="53"/>
      <c r="J3075" s="53"/>
      <c r="K3075" s="53"/>
      <c r="N3075" s="53"/>
    </row>
    <row r="3076" spans="3:14" x14ac:dyDescent="0.25">
      <c r="C3076" s="53"/>
      <c r="F3076" s="53"/>
      <c r="G3076" s="53"/>
      <c r="J3076" s="53"/>
      <c r="K3076" s="53"/>
      <c r="N3076" s="53"/>
    </row>
    <row r="3077" spans="3:14" x14ac:dyDescent="0.25">
      <c r="C3077" s="53"/>
      <c r="F3077" s="53"/>
      <c r="G3077" s="53"/>
      <c r="J3077" s="53"/>
      <c r="K3077" s="53"/>
      <c r="N3077" s="53"/>
    </row>
    <row r="3078" spans="3:14" x14ac:dyDescent="0.25">
      <c r="C3078" s="53"/>
      <c r="F3078" s="53"/>
      <c r="G3078" s="53"/>
      <c r="J3078" s="53"/>
      <c r="K3078" s="53"/>
      <c r="N3078" s="53"/>
    </row>
    <row r="3079" spans="3:14" x14ac:dyDescent="0.25">
      <c r="C3079" s="53"/>
      <c r="F3079" s="53"/>
      <c r="G3079" s="53"/>
      <c r="J3079" s="53"/>
      <c r="K3079" s="53"/>
      <c r="N3079" s="53"/>
    </row>
    <row r="3080" spans="3:14" x14ac:dyDescent="0.25">
      <c r="C3080" s="53"/>
      <c r="F3080" s="53"/>
      <c r="G3080" s="53"/>
      <c r="J3080" s="53"/>
      <c r="K3080" s="53"/>
      <c r="N3080" s="53"/>
    </row>
    <row r="3081" spans="3:14" x14ac:dyDescent="0.25">
      <c r="C3081" s="53"/>
      <c r="F3081" s="53"/>
      <c r="G3081" s="53"/>
      <c r="J3081" s="53"/>
      <c r="K3081" s="53"/>
      <c r="N3081" s="53"/>
    </row>
    <row r="3082" spans="3:14" x14ac:dyDescent="0.25">
      <c r="C3082" s="53"/>
      <c r="F3082" s="53"/>
      <c r="G3082" s="53"/>
      <c r="J3082" s="53"/>
      <c r="K3082" s="53"/>
      <c r="N3082" s="53"/>
    </row>
    <row r="3083" spans="3:14" x14ac:dyDescent="0.25">
      <c r="C3083" s="53"/>
      <c r="F3083" s="53"/>
      <c r="G3083" s="53"/>
      <c r="J3083" s="53"/>
      <c r="K3083" s="53"/>
      <c r="N3083" s="53"/>
    </row>
    <row r="3084" spans="3:14" x14ac:dyDescent="0.25">
      <c r="C3084" s="53"/>
      <c r="F3084" s="53"/>
      <c r="G3084" s="53"/>
      <c r="J3084" s="53"/>
      <c r="K3084" s="53"/>
      <c r="N3084" s="53"/>
    </row>
    <row r="3085" spans="3:14" x14ac:dyDescent="0.25">
      <c r="C3085" s="53"/>
      <c r="F3085" s="53"/>
      <c r="G3085" s="53"/>
      <c r="J3085" s="53"/>
      <c r="K3085" s="53"/>
      <c r="N3085" s="53"/>
    </row>
    <row r="3086" spans="3:14" x14ac:dyDescent="0.25">
      <c r="C3086" s="53"/>
      <c r="F3086" s="53"/>
      <c r="G3086" s="53"/>
      <c r="J3086" s="53"/>
      <c r="K3086" s="53"/>
      <c r="N3086" s="53"/>
    </row>
    <row r="3087" spans="3:14" x14ac:dyDescent="0.25">
      <c r="C3087" s="53"/>
      <c r="F3087" s="53"/>
      <c r="G3087" s="53"/>
      <c r="J3087" s="53"/>
      <c r="K3087" s="53"/>
      <c r="N3087" s="53"/>
    </row>
    <row r="3088" spans="3:14" x14ac:dyDescent="0.25">
      <c r="C3088" s="53"/>
      <c r="F3088" s="53"/>
      <c r="G3088" s="53"/>
      <c r="J3088" s="53"/>
      <c r="K3088" s="53"/>
      <c r="N3088" s="53"/>
    </row>
    <row r="3089" spans="3:14" x14ac:dyDescent="0.25">
      <c r="C3089" s="53"/>
      <c r="F3089" s="53"/>
      <c r="G3089" s="53"/>
      <c r="J3089" s="53"/>
      <c r="K3089" s="53"/>
      <c r="N3089" s="53"/>
    </row>
    <row r="3090" spans="3:14" x14ac:dyDescent="0.25">
      <c r="C3090" s="53"/>
      <c r="F3090" s="53"/>
      <c r="G3090" s="53"/>
      <c r="J3090" s="53"/>
      <c r="K3090" s="53"/>
      <c r="N3090" s="53"/>
    </row>
    <row r="3091" spans="3:14" x14ac:dyDescent="0.25">
      <c r="C3091" s="53"/>
      <c r="F3091" s="53"/>
      <c r="G3091" s="53"/>
      <c r="J3091" s="53"/>
      <c r="K3091" s="53"/>
      <c r="N3091" s="53"/>
    </row>
    <row r="3092" spans="3:14" x14ac:dyDescent="0.25">
      <c r="C3092" s="53"/>
      <c r="F3092" s="53"/>
      <c r="G3092" s="53"/>
      <c r="J3092" s="53"/>
      <c r="K3092" s="53"/>
      <c r="N3092" s="53"/>
    </row>
    <row r="3093" spans="3:14" x14ac:dyDescent="0.25">
      <c r="C3093" s="53"/>
      <c r="F3093" s="53"/>
      <c r="G3093" s="53"/>
      <c r="J3093" s="53"/>
      <c r="K3093" s="53"/>
      <c r="N3093" s="53"/>
    </row>
    <row r="3094" spans="3:14" x14ac:dyDescent="0.25">
      <c r="C3094" s="53"/>
      <c r="F3094" s="53"/>
      <c r="G3094" s="53"/>
      <c r="J3094" s="53"/>
      <c r="K3094" s="53"/>
      <c r="N3094" s="53"/>
    </row>
    <row r="3095" spans="3:14" x14ac:dyDescent="0.25">
      <c r="C3095" s="53"/>
      <c r="F3095" s="53"/>
      <c r="G3095" s="53"/>
      <c r="J3095" s="53"/>
      <c r="K3095" s="53"/>
      <c r="N3095" s="53"/>
    </row>
    <row r="3096" spans="3:14" x14ac:dyDescent="0.25">
      <c r="C3096" s="53"/>
      <c r="F3096" s="53"/>
      <c r="G3096" s="53"/>
      <c r="J3096" s="53"/>
      <c r="K3096" s="53"/>
      <c r="N3096" s="53"/>
    </row>
    <row r="3097" spans="3:14" x14ac:dyDescent="0.25">
      <c r="C3097" s="53"/>
      <c r="F3097" s="53"/>
      <c r="G3097" s="53"/>
      <c r="J3097" s="53"/>
      <c r="K3097" s="53"/>
      <c r="N3097" s="53"/>
    </row>
    <row r="3098" spans="3:14" x14ac:dyDescent="0.25">
      <c r="C3098" s="53"/>
      <c r="F3098" s="53"/>
      <c r="G3098" s="53"/>
      <c r="J3098" s="53"/>
      <c r="K3098" s="53"/>
      <c r="N3098" s="53"/>
    </row>
    <row r="3099" spans="3:14" x14ac:dyDescent="0.25">
      <c r="C3099" s="53"/>
      <c r="F3099" s="53"/>
      <c r="G3099" s="53"/>
      <c r="J3099" s="53"/>
      <c r="K3099" s="53"/>
      <c r="N3099" s="53"/>
    </row>
    <row r="3100" spans="3:14" x14ac:dyDescent="0.25">
      <c r="C3100" s="53"/>
      <c r="F3100" s="53"/>
      <c r="G3100" s="53"/>
      <c r="J3100" s="53"/>
      <c r="K3100" s="53"/>
      <c r="N3100" s="53"/>
    </row>
    <row r="3101" spans="3:14" x14ac:dyDescent="0.25">
      <c r="C3101" s="53"/>
      <c r="F3101" s="53"/>
      <c r="G3101" s="53"/>
      <c r="J3101" s="53"/>
      <c r="K3101" s="53"/>
      <c r="N3101" s="53"/>
    </row>
    <row r="3102" spans="3:14" x14ac:dyDescent="0.25">
      <c r="C3102" s="53"/>
      <c r="F3102" s="53"/>
      <c r="G3102" s="53"/>
      <c r="J3102" s="53"/>
      <c r="K3102" s="53"/>
      <c r="N3102" s="53"/>
    </row>
    <row r="3103" spans="3:14" x14ac:dyDescent="0.25">
      <c r="C3103" s="53"/>
      <c r="F3103" s="53"/>
      <c r="G3103" s="53"/>
      <c r="J3103" s="53"/>
      <c r="K3103" s="53"/>
      <c r="N3103" s="53"/>
    </row>
    <row r="3104" spans="3:14" x14ac:dyDescent="0.25">
      <c r="C3104" s="53"/>
      <c r="F3104" s="53"/>
      <c r="G3104" s="53"/>
      <c r="J3104" s="53"/>
      <c r="K3104" s="53"/>
      <c r="N3104" s="53"/>
    </row>
    <row r="3105" spans="3:14" x14ac:dyDescent="0.25">
      <c r="C3105" s="53"/>
      <c r="F3105" s="53"/>
      <c r="G3105" s="53"/>
      <c r="J3105" s="53"/>
      <c r="K3105" s="53"/>
      <c r="N3105" s="53"/>
    </row>
    <row r="3106" spans="3:14" x14ac:dyDescent="0.25">
      <c r="C3106" s="53"/>
      <c r="F3106" s="53"/>
      <c r="G3106" s="53"/>
      <c r="J3106" s="53"/>
      <c r="K3106" s="53"/>
      <c r="N3106" s="53"/>
    </row>
    <row r="3107" spans="3:14" x14ac:dyDescent="0.25">
      <c r="C3107" s="53"/>
      <c r="F3107" s="53"/>
      <c r="G3107" s="53"/>
      <c r="J3107" s="53"/>
      <c r="K3107" s="53"/>
      <c r="N3107" s="53"/>
    </row>
    <row r="3108" spans="3:14" x14ac:dyDescent="0.25">
      <c r="C3108" s="53"/>
      <c r="F3108" s="53"/>
      <c r="G3108" s="53"/>
      <c r="J3108" s="53"/>
      <c r="K3108" s="53"/>
      <c r="N3108" s="53"/>
    </row>
    <row r="3109" spans="3:14" x14ac:dyDescent="0.25">
      <c r="C3109" s="53"/>
      <c r="F3109" s="53"/>
      <c r="G3109" s="53"/>
      <c r="J3109" s="53"/>
      <c r="K3109" s="53"/>
      <c r="N3109" s="53"/>
    </row>
    <row r="3110" spans="3:14" x14ac:dyDescent="0.25">
      <c r="C3110" s="53"/>
      <c r="F3110" s="53"/>
      <c r="G3110" s="53"/>
      <c r="J3110" s="53"/>
      <c r="K3110" s="53"/>
      <c r="N3110" s="53"/>
    </row>
    <row r="3111" spans="3:14" x14ac:dyDescent="0.25">
      <c r="C3111" s="53"/>
      <c r="F3111" s="53"/>
      <c r="G3111" s="53"/>
      <c r="J3111" s="53"/>
      <c r="K3111" s="53"/>
      <c r="N3111" s="53"/>
    </row>
    <row r="3112" spans="3:14" x14ac:dyDescent="0.25">
      <c r="C3112" s="53"/>
      <c r="F3112" s="53"/>
      <c r="G3112" s="53"/>
      <c r="J3112" s="53"/>
      <c r="K3112" s="53"/>
      <c r="N3112" s="53"/>
    </row>
    <row r="3113" spans="3:14" x14ac:dyDescent="0.25">
      <c r="C3113" s="53"/>
      <c r="F3113" s="53"/>
      <c r="G3113" s="53"/>
      <c r="J3113" s="53"/>
      <c r="K3113" s="53"/>
      <c r="N3113" s="53"/>
    </row>
    <row r="3114" spans="3:14" x14ac:dyDescent="0.25">
      <c r="C3114" s="53"/>
      <c r="F3114" s="53"/>
      <c r="G3114" s="53"/>
      <c r="J3114" s="53"/>
      <c r="K3114" s="53"/>
      <c r="N3114" s="53"/>
    </row>
    <row r="3115" spans="3:14" x14ac:dyDescent="0.25">
      <c r="C3115" s="53"/>
      <c r="F3115" s="53"/>
      <c r="G3115" s="53"/>
      <c r="J3115" s="53"/>
      <c r="K3115" s="53"/>
      <c r="N3115" s="53"/>
    </row>
    <row r="3116" spans="3:14" x14ac:dyDescent="0.25">
      <c r="C3116" s="53"/>
      <c r="F3116" s="53"/>
      <c r="G3116" s="53"/>
      <c r="J3116" s="53"/>
      <c r="K3116" s="53"/>
      <c r="N3116" s="53"/>
    </row>
    <row r="3117" spans="3:14" x14ac:dyDescent="0.25">
      <c r="C3117" s="53"/>
      <c r="F3117" s="53"/>
      <c r="G3117" s="53"/>
      <c r="J3117" s="53"/>
      <c r="K3117" s="53"/>
      <c r="N3117" s="53"/>
    </row>
    <row r="3118" spans="3:14" x14ac:dyDescent="0.25">
      <c r="C3118" s="53"/>
      <c r="F3118" s="53"/>
      <c r="G3118" s="53"/>
      <c r="J3118" s="53"/>
      <c r="K3118" s="53"/>
      <c r="N3118" s="53"/>
    </row>
    <row r="3119" spans="3:14" x14ac:dyDescent="0.25">
      <c r="C3119" s="53"/>
      <c r="F3119" s="53"/>
      <c r="G3119" s="53"/>
      <c r="J3119" s="53"/>
      <c r="K3119" s="53"/>
      <c r="N3119" s="53"/>
    </row>
    <row r="3120" spans="3:14" x14ac:dyDescent="0.25">
      <c r="C3120" s="53"/>
      <c r="F3120" s="53"/>
      <c r="G3120" s="53"/>
      <c r="J3120" s="53"/>
      <c r="K3120" s="53"/>
      <c r="N3120" s="53"/>
    </row>
    <row r="3121" spans="3:14" x14ac:dyDescent="0.25">
      <c r="C3121" s="53"/>
      <c r="F3121" s="53"/>
      <c r="G3121" s="53"/>
      <c r="J3121" s="53"/>
      <c r="K3121" s="53"/>
      <c r="N3121" s="53"/>
    </row>
    <row r="3122" spans="3:14" x14ac:dyDescent="0.25">
      <c r="C3122" s="53"/>
      <c r="F3122" s="53"/>
      <c r="G3122" s="53"/>
      <c r="J3122" s="53"/>
      <c r="K3122" s="53"/>
      <c r="N3122" s="53"/>
    </row>
    <row r="3123" spans="3:14" x14ac:dyDescent="0.25">
      <c r="C3123" s="53"/>
      <c r="F3123" s="53"/>
      <c r="G3123" s="53"/>
      <c r="J3123" s="53"/>
      <c r="K3123" s="53"/>
      <c r="N3123" s="53"/>
    </row>
    <row r="3124" spans="3:14" x14ac:dyDescent="0.25">
      <c r="C3124" s="53"/>
      <c r="F3124" s="53"/>
      <c r="G3124" s="53"/>
      <c r="J3124" s="53"/>
      <c r="K3124" s="53"/>
      <c r="N3124" s="53"/>
    </row>
    <row r="3125" spans="3:14" x14ac:dyDescent="0.25">
      <c r="C3125" s="53"/>
      <c r="F3125" s="53"/>
      <c r="G3125" s="53"/>
      <c r="J3125" s="53"/>
      <c r="K3125" s="53"/>
      <c r="N3125" s="53"/>
    </row>
    <row r="3126" spans="3:14" x14ac:dyDescent="0.25">
      <c r="C3126" s="53"/>
      <c r="F3126" s="53"/>
      <c r="G3126" s="53"/>
      <c r="J3126" s="53"/>
      <c r="K3126" s="53"/>
      <c r="N3126" s="53"/>
    </row>
    <row r="3127" spans="3:14" x14ac:dyDescent="0.25">
      <c r="C3127" s="53"/>
      <c r="F3127" s="53"/>
      <c r="G3127" s="53"/>
      <c r="J3127" s="53"/>
      <c r="K3127" s="53"/>
      <c r="N3127" s="53"/>
    </row>
    <row r="3128" spans="3:14" x14ac:dyDescent="0.25">
      <c r="C3128" s="53"/>
      <c r="F3128" s="53"/>
      <c r="G3128" s="53"/>
      <c r="J3128" s="53"/>
      <c r="K3128" s="53"/>
      <c r="N3128" s="53"/>
    </row>
    <row r="3129" spans="3:14" x14ac:dyDescent="0.25">
      <c r="C3129" s="53"/>
      <c r="F3129" s="53"/>
      <c r="G3129" s="53"/>
      <c r="J3129" s="53"/>
      <c r="K3129" s="53"/>
      <c r="N3129" s="53"/>
    </row>
    <row r="3130" spans="3:14" x14ac:dyDescent="0.25">
      <c r="C3130" s="53"/>
      <c r="F3130" s="53"/>
      <c r="G3130" s="53"/>
      <c r="J3130" s="53"/>
      <c r="K3130" s="53"/>
      <c r="N3130" s="53"/>
    </row>
    <row r="3131" spans="3:14" x14ac:dyDescent="0.25">
      <c r="C3131" s="53"/>
      <c r="F3131" s="53"/>
      <c r="G3131" s="53"/>
      <c r="J3131" s="53"/>
      <c r="K3131" s="53"/>
      <c r="N3131" s="53"/>
    </row>
    <row r="3132" spans="3:14" x14ac:dyDescent="0.25">
      <c r="C3132" s="53"/>
      <c r="F3132" s="53"/>
      <c r="G3132" s="53"/>
      <c r="J3132" s="53"/>
      <c r="K3132" s="53"/>
      <c r="N3132" s="53"/>
    </row>
    <row r="3133" spans="3:14" x14ac:dyDescent="0.25">
      <c r="C3133" s="53"/>
      <c r="F3133" s="53"/>
      <c r="G3133" s="53"/>
      <c r="J3133" s="53"/>
      <c r="K3133" s="53"/>
      <c r="N3133" s="53"/>
    </row>
    <row r="3134" spans="3:14" x14ac:dyDescent="0.25">
      <c r="C3134" s="53"/>
      <c r="F3134" s="53"/>
      <c r="G3134" s="53"/>
      <c r="J3134" s="53"/>
      <c r="K3134" s="53"/>
      <c r="N3134" s="53"/>
    </row>
    <row r="3135" spans="3:14" x14ac:dyDescent="0.25">
      <c r="C3135" s="53"/>
      <c r="F3135" s="53"/>
      <c r="G3135" s="53"/>
      <c r="J3135" s="53"/>
      <c r="K3135" s="53"/>
      <c r="N3135" s="53"/>
    </row>
    <row r="3136" spans="3:14" x14ac:dyDescent="0.25">
      <c r="C3136" s="53"/>
      <c r="F3136" s="53"/>
      <c r="G3136" s="53"/>
      <c r="J3136" s="53"/>
      <c r="K3136" s="53"/>
      <c r="N3136" s="53"/>
    </row>
    <row r="3137" spans="3:14" x14ac:dyDescent="0.25">
      <c r="C3137" s="53"/>
      <c r="F3137" s="53"/>
      <c r="G3137" s="53"/>
      <c r="J3137" s="53"/>
      <c r="K3137" s="53"/>
      <c r="N3137" s="53"/>
    </row>
    <row r="3138" spans="3:14" x14ac:dyDescent="0.25">
      <c r="C3138" s="53"/>
      <c r="F3138" s="53"/>
      <c r="G3138" s="53"/>
      <c r="J3138" s="53"/>
      <c r="K3138" s="53"/>
      <c r="N3138" s="53"/>
    </row>
    <row r="3139" spans="3:14" x14ac:dyDescent="0.25">
      <c r="C3139" s="53"/>
      <c r="F3139" s="53"/>
      <c r="G3139" s="53"/>
      <c r="J3139" s="53"/>
      <c r="K3139" s="53"/>
      <c r="N3139" s="53"/>
    </row>
    <row r="3140" spans="3:14" x14ac:dyDescent="0.25">
      <c r="C3140" s="53"/>
      <c r="F3140" s="53"/>
      <c r="G3140" s="53"/>
      <c r="J3140" s="53"/>
      <c r="K3140" s="53"/>
      <c r="N3140" s="53"/>
    </row>
    <row r="3141" spans="3:14" x14ac:dyDescent="0.25">
      <c r="C3141" s="53"/>
      <c r="F3141" s="53"/>
      <c r="G3141" s="53"/>
      <c r="J3141" s="53"/>
      <c r="K3141" s="53"/>
      <c r="N3141" s="53"/>
    </row>
    <row r="3142" spans="3:14" x14ac:dyDescent="0.25">
      <c r="C3142" s="53"/>
      <c r="F3142" s="53"/>
      <c r="G3142" s="53"/>
      <c r="J3142" s="53"/>
      <c r="K3142" s="53"/>
      <c r="N3142" s="53"/>
    </row>
    <row r="3143" spans="3:14" x14ac:dyDescent="0.25">
      <c r="C3143" s="53"/>
      <c r="F3143" s="53"/>
      <c r="G3143" s="53"/>
      <c r="J3143" s="53"/>
      <c r="K3143" s="53"/>
      <c r="N3143" s="53"/>
    </row>
    <row r="3144" spans="3:14" x14ac:dyDescent="0.25">
      <c r="C3144" s="53"/>
      <c r="F3144" s="53"/>
      <c r="G3144" s="53"/>
      <c r="J3144" s="53"/>
      <c r="K3144" s="53"/>
      <c r="N3144" s="53"/>
    </row>
    <row r="3145" spans="3:14" x14ac:dyDescent="0.25">
      <c r="C3145" s="53"/>
      <c r="F3145" s="53"/>
      <c r="G3145" s="53"/>
      <c r="J3145" s="53"/>
      <c r="K3145" s="53"/>
      <c r="N3145" s="53"/>
    </row>
    <row r="3146" spans="3:14" x14ac:dyDescent="0.25">
      <c r="C3146" s="53"/>
      <c r="F3146" s="53"/>
      <c r="G3146" s="53"/>
      <c r="J3146" s="53"/>
      <c r="K3146" s="53"/>
      <c r="N3146" s="53"/>
    </row>
    <row r="3147" spans="3:14" x14ac:dyDescent="0.25">
      <c r="C3147" s="53"/>
      <c r="F3147" s="53"/>
      <c r="G3147" s="53"/>
      <c r="J3147" s="53"/>
      <c r="K3147" s="53"/>
      <c r="N3147" s="53"/>
    </row>
    <row r="3148" spans="3:14" x14ac:dyDescent="0.25">
      <c r="C3148" s="53"/>
      <c r="F3148" s="53"/>
      <c r="G3148" s="53"/>
      <c r="J3148" s="53"/>
      <c r="K3148" s="53"/>
      <c r="N3148" s="53"/>
    </row>
    <row r="3149" spans="3:14" x14ac:dyDescent="0.25">
      <c r="C3149" s="53"/>
      <c r="F3149" s="53"/>
      <c r="G3149" s="53"/>
      <c r="J3149" s="53"/>
      <c r="K3149" s="53"/>
      <c r="N3149" s="53"/>
    </row>
    <row r="3150" spans="3:14" x14ac:dyDescent="0.25">
      <c r="C3150" s="53"/>
      <c r="F3150" s="53"/>
      <c r="G3150" s="53"/>
      <c r="J3150" s="53"/>
      <c r="K3150" s="53"/>
      <c r="N3150" s="53"/>
    </row>
    <row r="3151" spans="3:14" x14ac:dyDescent="0.25">
      <c r="C3151" s="53"/>
      <c r="F3151" s="53"/>
      <c r="G3151" s="53"/>
      <c r="J3151" s="53"/>
      <c r="K3151" s="53"/>
      <c r="N3151" s="53"/>
    </row>
    <row r="3152" spans="3:14" x14ac:dyDescent="0.25">
      <c r="C3152" s="53"/>
      <c r="F3152" s="53"/>
      <c r="G3152" s="53"/>
      <c r="J3152" s="53"/>
      <c r="K3152" s="53"/>
      <c r="N3152" s="53"/>
    </row>
    <row r="3153" spans="3:14" x14ac:dyDescent="0.25">
      <c r="C3153" s="53"/>
      <c r="F3153" s="53"/>
      <c r="G3153" s="53"/>
      <c r="J3153" s="53"/>
      <c r="K3153" s="53"/>
      <c r="N3153" s="53"/>
    </row>
    <row r="3154" spans="3:14" x14ac:dyDescent="0.25">
      <c r="C3154" s="53"/>
      <c r="F3154" s="53"/>
      <c r="G3154" s="53"/>
      <c r="J3154" s="53"/>
      <c r="K3154" s="53"/>
      <c r="N3154" s="53"/>
    </row>
    <row r="3155" spans="3:14" x14ac:dyDescent="0.25">
      <c r="C3155" s="53"/>
      <c r="F3155" s="53"/>
      <c r="G3155" s="53"/>
      <c r="J3155" s="53"/>
      <c r="K3155" s="53"/>
      <c r="N3155" s="53"/>
    </row>
    <row r="3156" spans="3:14" x14ac:dyDescent="0.25">
      <c r="C3156" s="53"/>
      <c r="F3156" s="53"/>
      <c r="G3156" s="53"/>
      <c r="J3156" s="53"/>
      <c r="K3156" s="53"/>
      <c r="N3156" s="53"/>
    </row>
    <row r="3157" spans="3:14" x14ac:dyDescent="0.25">
      <c r="C3157" s="53"/>
      <c r="F3157" s="53"/>
      <c r="G3157" s="53"/>
      <c r="J3157" s="53"/>
      <c r="K3157" s="53"/>
      <c r="N3157" s="53"/>
    </row>
    <row r="3158" spans="3:14" x14ac:dyDescent="0.25">
      <c r="C3158" s="53"/>
      <c r="F3158" s="53"/>
      <c r="G3158" s="53"/>
      <c r="J3158" s="53"/>
      <c r="K3158" s="53"/>
      <c r="N3158" s="53"/>
    </row>
    <row r="3159" spans="3:14" x14ac:dyDescent="0.25">
      <c r="C3159" s="53"/>
      <c r="F3159" s="53"/>
      <c r="G3159" s="53"/>
      <c r="J3159" s="53"/>
      <c r="K3159" s="53"/>
      <c r="N3159" s="53"/>
    </row>
    <row r="3160" spans="3:14" x14ac:dyDescent="0.25">
      <c r="C3160" s="53"/>
      <c r="F3160" s="53"/>
      <c r="G3160" s="53"/>
      <c r="J3160" s="53"/>
      <c r="K3160" s="53"/>
      <c r="N3160" s="53"/>
    </row>
    <row r="3161" spans="3:14" x14ac:dyDescent="0.25">
      <c r="C3161" s="53"/>
      <c r="F3161" s="53"/>
      <c r="G3161" s="53"/>
      <c r="J3161" s="53"/>
      <c r="K3161" s="53"/>
      <c r="N3161" s="53"/>
    </row>
    <row r="3162" spans="3:14" x14ac:dyDescent="0.25">
      <c r="C3162" s="53"/>
      <c r="F3162" s="53"/>
      <c r="G3162" s="53"/>
      <c r="J3162" s="53"/>
      <c r="K3162" s="53"/>
      <c r="N3162" s="53"/>
    </row>
    <row r="3163" spans="3:14" x14ac:dyDescent="0.25">
      <c r="C3163" s="53"/>
      <c r="F3163" s="53"/>
      <c r="G3163" s="53"/>
      <c r="J3163" s="53"/>
      <c r="K3163" s="53"/>
      <c r="N3163" s="53"/>
    </row>
    <row r="3164" spans="3:14" x14ac:dyDescent="0.25">
      <c r="C3164" s="53"/>
      <c r="F3164" s="53"/>
      <c r="G3164" s="53"/>
      <c r="J3164" s="53"/>
      <c r="K3164" s="53"/>
      <c r="N3164" s="53"/>
    </row>
    <row r="3165" spans="3:14" x14ac:dyDescent="0.25">
      <c r="C3165" s="53"/>
      <c r="F3165" s="53"/>
      <c r="G3165" s="53"/>
      <c r="J3165" s="53"/>
      <c r="K3165" s="53"/>
      <c r="N3165" s="53"/>
    </row>
    <row r="3166" spans="3:14" x14ac:dyDescent="0.25">
      <c r="C3166" s="53"/>
      <c r="F3166" s="53"/>
      <c r="G3166" s="53"/>
      <c r="J3166" s="53"/>
      <c r="K3166" s="53"/>
      <c r="N3166" s="53"/>
    </row>
    <row r="3167" spans="3:14" x14ac:dyDescent="0.25">
      <c r="C3167" s="53"/>
      <c r="F3167" s="53"/>
      <c r="G3167" s="53"/>
      <c r="J3167" s="53"/>
      <c r="K3167" s="53"/>
      <c r="N3167" s="53"/>
    </row>
    <row r="3168" spans="3:14" x14ac:dyDescent="0.25">
      <c r="C3168" s="53"/>
      <c r="F3168" s="53"/>
      <c r="G3168" s="53"/>
      <c r="J3168" s="53"/>
      <c r="K3168" s="53"/>
      <c r="N3168" s="53"/>
    </row>
    <row r="3169" spans="3:14" x14ac:dyDescent="0.25">
      <c r="C3169" s="53"/>
      <c r="F3169" s="53"/>
      <c r="G3169" s="53"/>
      <c r="J3169" s="53"/>
      <c r="K3169" s="53"/>
      <c r="N3169" s="53"/>
    </row>
    <row r="3170" spans="3:14" x14ac:dyDescent="0.25">
      <c r="C3170" s="53"/>
      <c r="F3170" s="53"/>
      <c r="G3170" s="53"/>
      <c r="J3170" s="53"/>
      <c r="K3170" s="53"/>
      <c r="N3170" s="53"/>
    </row>
    <row r="3171" spans="3:14" x14ac:dyDescent="0.25">
      <c r="C3171" s="53"/>
      <c r="F3171" s="53"/>
      <c r="G3171" s="53"/>
      <c r="J3171" s="53"/>
      <c r="K3171" s="53"/>
      <c r="N3171" s="53"/>
    </row>
    <row r="3172" spans="3:14" x14ac:dyDescent="0.25">
      <c r="C3172" s="53"/>
      <c r="F3172" s="53"/>
      <c r="G3172" s="53"/>
      <c r="J3172" s="53"/>
      <c r="K3172" s="53"/>
      <c r="N3172" s="53"/>
    </row>
    <row r="3173" spans="3:14" x14ac:dyDescent="0.25">
      <c r="C3173" s="53"/>
      <c r="F3173" s="53"/>
      <c r="G3173" s="53"/>
      <c r="J3173" s="53"/>
      <c r="K3173" s="53"/>
      <c r="N3173" s="53"/>
    </row>
    <row r="3174" spans="3:14" x14ac:dyDescent="0.25">
      <c r="C3174" s="53"/>
      <c r="F3174" s="53"/>
      <c r="G3174" s="53"/>
      <c r="J3174" s="53"/>
      <c r="K3174" s="53"/>
      <c r="N3174" s="53"/>
    </row>
    <row r="3175" spans="3:14" x14ac:dyDescent="0.25">
      <c r="C3175" s="53"/>
      <c r="F3175" s="53"/>
      <c r="G3175" s="53"/>
      <c r="J3175" s="53"/>
      <c r="K3175" s="53"/>
      <c r="N3175" s="53"/>
    </row>
    <row r="3176" spans="3:14" x14ac:dyDescent="0.25">
      <c r="C3176" s="53"/>
      <c r="F3176" s="53"/>
      <c r="G3176" s="53"/>
      <c r="J3176" s="53"/>
      <c r="K3176" s="53"/>
      <c r="N3176" s="53"/>
    </row>
    <row r="3177" spans="3:14" x14ac:dyDescent="0.25">
      <c r="C3177" s="53"/>
      <c r="F3177" s="53"/>
      <c r="G3177" s="53"/>
      <c r="J3177" s="53"/>
      <c r="K3177" s="53"/>
      <c r="N3177" s="53"/>
    </row>
    <row r="3178" spans="3:14" x14ac:dyDescent="0.25">
      <c r="C3178" s="53"/>
      <c r="F3178" s="53"/>
      <c r="G3178" s="53"/>
      <c r="J3178" s="53"/>
      <c r="K3178" s="53"/>
      <c r="N3178" s="53"/>
    </row>
    <row r="3179" spans="3:14" x14ac:dyDescent="0.25">
      <c r="C3179" s="53"/>
      <c r="F3179" s="53"/>
      <c r="G3179" s="53"/>
      <c r="J3179" s="53"/>
      <c r="K3179" s="53"/>
      <c r="N3179" s="53"/>
    </row>
    <row r="3180" spans="3:14" x14ac:dyDescent="0.25">
      <c r="C3180" s="53"/>
      <c r="F3180" s="53"/>
      <c r="G3180" s="53"/>
      <c r="J3180" s="53"/>
      <c r="K3180" s="53"/>
      <c r="N3180" s="53"/>
    </row>
    <row r="3181" spans="3:14" x14ac:dyDescent="0.25">
      <c r="C3181" s="53"/>
      <c r="F3181" s="53"/>
      <c r="G3181" s="53"/>
      <c r="J3181" s="53"/>
      <c r="K3181" s="53"/>
      <c r="N3181" s="53"/>
    </row>
    <row r="3182" spans="3:14" x14ac:dyDescent="0.25">
      <c r="C3182" s="53"/>
      <c r="F3182" s="53"/>
      <c r="G3182" s="53"/>
      <c r="J3182" s="53"/>
      <c r="K3182" s="53"/>
      <c r="N3182" s="53"/>
    </row>
    <row r="3183" spans="3:14" x14ac:dyDescent="0.25">
      <c r="C3183" s="53"/>
      <c r="F3183" s="53"/>
      <c r="G3183" s="53"/>
      <c r="J3183" s="53"/>
      <c r="K3183" s="53"/>
      <c r="N3183" s="53"/>
    </row>
    <row r="3184" spans="3:14" x14ac:dyDescent="0.25">
      <c r="C3184" s="53"/>
      <c r="F3184" s="53"/>
      <c r="G3184" s="53"/>
      <c r="J3184" s="53"/>
      <c r="K3184" s="53"/>
      <c r="N3184" s="53"/>
    </row>
    <row r="3185" spans="3:14" x14ac:dyDescent="0.25">
      <c r="C3185" s="53"/>
      <c r="F3185" s="53"/>
      <c r="G3185" s="53"/>
      <c r="J3185" s="53"/>
      <c r="K3185" s="53"/>
      <c r="N3185" s="53"/>
    </row>
    <row r="3186" spans="3:14" x14ac:dyDescent="0.25">
      <c r="C3186" s="53"/>
      <c r="F3186" s="53"/>
      <c r="G3186" s="53"/>
      <c r="J3186" s="53"/>
      <c r="K3186" s="53"/>
      <c r="N3186" s="53"/>
    </row>
    <row r="3187" spans="3:14" x14ac:dyDescent="0.25">
      <c r="C3187" s="53"/>
      <c r="F3187" s="53"/>
      <c r="G3187" s="53"/>
      <c r="J3187" s="53"/>
      <c r="K3187" s="53"/>
      <c r="N3187" s="53"/>
    </row>
    <row r="3188" spans="3:14" x14ac:dyDescent="0.25">
      <c r="C3188" s="53"/>
      <c r="F3188" s="53"/>
      <c r="G3188" s="53"/>
      <c r="J3188" s="53"/>
      <c r="K3188" s="53"/>
      <c r="N3188" s="53"/>
    </row>
    <row r="3189" spans="3:14" x14ac:dyDescent="0.25">
      <c r="C3189" s="53"/>
      <c r="F3189" s="53"/>
      <c r="G3189" s="53"/>
      <c r="J3189" s="53"/>
      <c r="K3189" s="53"/>
      <c r="N3189" s="53"/>
    </row>
    <row r="3190" spans="3:14" x14ac:dyDescent="0.25">
      <c r="C3190" s="53"/>
      <c r="F3190" s="53"/>
      <c r="G3190" s="53"/>
      <c r="J3190" s="53"/>
      <c r="K3190" s="53"/>
      <c r="N3190" s="53"/>
    </row>
    <row r="3191" spans="3:14" x14ac:dyDescent="0.25">
      <c r="C3191" s="53"/>
      <c r="F3191" s="53"/>
      <c r="G3191" s="53"/>
      <c r="J3191" s="53"/>
      <c r="K3191" s="53"/>
      <c r="N3191" s="53"/>
    </row>
    <row r="3192" spans="3:14" x14ac:dyDescent="0.25">
      <c r="C3192" s="53"/>
      <c r="F3192" s="53"/>
      <c r="G3192" s="53"/>
      <c r="J3192" s="53"/>
      <c r="K3192" s="53"/>
      <c r="N3192" s="53"/>
    </row>
    <row r="3193" spans="3:14" x14ac:dyDescent="0.25">
      <c r="C3193" s="53"/>
      <c r="F3193" s="53"/>
      <c r="G3193" s="53"/>
      <c r="J3193" s="53"/>
      <c r="K3193" s="53"/>
      <c r="N3193" s="53"/>
    </row>
    <row r="3194" spans="3:14" x14ac:dyDescent="0.25">
      <c r="C3194" s="53"/>
      <c r="F3194" s="53"/>
      <c r="G3194" s="53"/>
      <c r="J3194" s="53"/>
      <c r="K3194" s="53"/>
      <c r="N3194" s="53"/>
    </row>
    <row r="3195" spans="3:14" x14ac:dyDescent="0.25">
      <c r="C3195" s="53"/>
      <c r="F3195" s="53"/>
      <c r="G3195" s="53"/>
      <c r="J3195" s="53"/>
      <c r="K3195" s="53"/>
      <c r="N3195" s="53"/>
    </row>
    <row r="3196" spans="3:14" x14ac:dyDescent="0.25">
      <c r="C3196" s="53"/>
      <c r="F3196" s="53"/>
      <c r="G3196" s="53"/>
      <c r="J3196" s="53"/>
      <c r="K3196" s="53"/>
      <c r="N3196" s="53"/>
    </row>
    <row r="3197" spans="3:14" x14ac:dyDescent="0.25">
      <c r="C3197" s="53"/>
      <c r="F3197" s="53"/>
      <c r="G3197" s="53"/>
      <c r="J3197" s="53"/>
      <c r="K3197" s="53"/>
      <c r="N3197" s="53"/>
    </row>
    <row r="3198" spans="3:14" x14ac:dyDescent="0.25">
      <c r="C3198" s="53"/>
      <c r="F3198" s="53"/>
      <c r="G3198" s="53"/>
      <c r="J3198" s="53"/>
      <c r="K3198" s="53"/>
      <c r="N3198" s="53"/>
    </row>
    <row r="3199" spans="3:14" x14ac:dyDescent="0.25">
      <c r="C3199" s="53"/>
      <c r="F3199" s="53"/>
      <c r="G3199" s="53"/>
      <c r="J3199" s="53"/>
      <c r="K3199" s="53"/>
      <c r="N3199" s="53"/>
    </row>
    <row r="3200" spans="3:14" x14ac:dyDescent="0.25">
      <c r="C3200" s="53"/>
      <c r="F3200" s="53"/>
      <c r="G3200" s="53"/>
      <c r="J3200" s="53"/>
      <c r="K3200" s="53"/>
      <c r="N3200" s="53"/>
    </row>
    <row r="3201" spans="3:14" x14ac:dyDescent="0.25">
      <c r="C3201" s="53"/>
      <c r="F3201" s="53"/>
      <c r="G3201" s="53"/>
      <c r="J3201" s="53"/>
      <c r="K3201" s="53"/>
      <c r="N3201" s="53"/>
    </row>
    <row r="3202" spans="3:14" x14ac:dyDescent="0.25">
      <c r="C3202" s="53"/>
      <c r="F3202" s="53"/>
      <c r="G3202" s="53"/>
      <c r="J3202" s="53"/>
      <c r="K3202" s="53"/>
      <c r="N3202" s="53"/>
    </row>
    <row r="3203" spans="3:14" x14ac:dyDescent="0.25">
      <c r="C3203" s="53"/>
      <c r="F3203" s="53"/>
      <c r="G3203" s="53"/>
      <c r="J3203" s="53"/>
      <c r="K3203" s="53"/>
      <c r="N3203" s="53"/>
    </row>
    <row r="3204" spans="3:14" x14ac:dyDescent="0.25">
      <c r="C3204" s="53"/>
      <c r="F3204" s="53"/>
      <c r="G3204" s="53"/>
      <c r="J3204" s="53"/>
      <c r="K3204" s="53"/>
      <c r="N3204" s="53"/>
    </row>
    <row r="3205" spans="3:14" x14ac:dyDescent="0.25">
      <c r="C3205" s="53"/>
      <c r="F3205" s="53"/>
      <c r="G3205" s="53"/>
      <c r="J3205" s="53"/>
      <c r="K3205" s="53"/>
      <c r="N3205" s="53"/>
    </row>
    <row r="3206" spans="3:14" x14ac:dyDescent="0.25">
      <c r="C3206" s="53"/>
      <c r="F3206" s="53"/>
      <c r="G3206" s="53"/>
      <c r="J3206" s="53"/>
      <c r="K3206" s="53"/>
      <c r="N3206" s="53"/>
    </row>
    <row r="3207" spans="3:14" x14ac:dyDescent="0.25">
      <c r="C3207" s="53"/>
      <c r="F3207" s="53"/>
      <c r="G3207" s="53"/>
      <c r="J3207" s="53"/>
      <c r="K3207" s="53"/>
      <c r="N3207" s="53"/>
    </row>
    <row r="3208" spans="3:14" x14ac:dyDescent="0.25">
      <c r="C3208" s="53"/>
      <c r="F3208" s="53"/>
      <c r="G3208" s="53"/>
      <c r="J3208" s="53"/>
      <c r="K3208" s="53"/>
      <c r="N3208" s="53"/>
    </row>
    <row r="3209" spans="3:14" x14ac:dyDescent="0.25">
      <c r="C3209" s="53"/>
      <c r="F3209" s="53"/>
      <c r="G3209" s="53"/>
      <c r="J3209" s="53"/>
      <c r="K3209" s="53"/>
      <c r="N3209" s="53"/>
    </row>
    <row r="3210" spans="3:14" x14ac:dyDescent="0.25">
      <c r="C3210" s="53"/>
      <c r="F3210" s="53"/>
      <c r="G3210" s="53"/>
      <c r="J3210" s="53"/>
      <c r="K3210" s="53"/>
      <c r="N3210" s="53"/>
    </row>
    <row r="3211" spans="3:14" x14ac:dyDescent="0.25">
      <c r="C3211" s="53"/>
      <c r="F3211" s="53"/>
      <c r="G3211" s="53"/>
      <c r="J3211" s="53"/>
      <c r="K3211" s="53"/>
      <c r="N3211" s="53"/>
    </row>
    <row r="3212" spans="3:14" x14ac:dyDescent="0.25">
      <c r="C3212" s="53"/>
      <c r="F3212" s="53"/>
      <c r="G3212" s="53"/>
      <c r="J3212" s="53"/>
      <c r="K3212" s="53"/>
      <c r="N3212" s="53"/>
    </row>
    <row r="3213" spans="3:14" x14ac:dyDescent="0.25">
      <c r="C3213" s="53"/>
      <c r="F3213" s="53"/>
      <c r="G3213" s="53"/>
      <c r="J3213" s="53"/>
      <c r="K3213" s="53"/>
      <c r="N3213" s="53"/>
    </row>
    <row r="3214" spans="3:14" x14ac:dyDescent="0.25">
      <c r="C3214" s="53"/>
      <c r="F3214" s="53"/>
      <c r="G3214" s="53"/>
      <c r="J3214" s="53"/>
      <c r="K3214" s="53"/>
      <c r="N3214" s="53"/>
    </row>
    <row r="3215" spans="3:14" x14ac:dyDescent="0.25">
      <c r="C3215" s="53"/>
      <c r="F3215" s="53"/>
      <c r="G3215" s="53"/>
      <c r="J3215" s="53"/>
      <c r="K3215" s="53"/>
      <c r="N3215" s="53"/>
    </row>
    <row r="3216" spans="3:14" x14ac:dyDescent="0.25">
      <c r="C3216" s="53"/>
      <c r="F3216" s="53"/>
      <c r="G3216" s="53"/>
      <c r="J3216" s="53"/>
      <c r="K3216" s="53"/>
      <c r="N3216" s="53"/>
    </row>
    <row r="3217" spans="3:14" x14ac:dyDescent="0.25">
      <c r="C3217" s="53"/>
      <c r="F3217" s="53"/>
      <c r="G3217" s="53"/>
      <c r="J3217" s="53"/>
      <c r="K3217" s="53"/>
      <c r="N3217" s="53"/>
    </row>
    <row r="3218" spans="3:14" x14ac:dyDescent="0.25">
      <c r="C3218" s="53"/>
      <c r="F3218" s="53"/>
      <c r="G3218" s="53"/>
      <c r="J3218" s="53"/>
      <c r="K3218" s="53"/>
      <c r="N3218" s="53"/>
    </row>
    <row r="3219" spans="3:14" x14ac:dyDescent="0.25">
      <c r="C3219" s="53"/>
      <c r="F3219" s="53"/>
      <c r="G3219" s="53"/>
      <c r="J3219" s="53"/>
      <c r="K3219" s="53"/>
      <c r="N3219" s="53"/>
    </row>
    <row r="3220" spans="3:14" x14ac:dyDescent="0.25">
      <c r="C3220" s="53"/>
      <c r="F3220" s="53"/>
      <c r="G3220" s="53"/>
      <c r="J3220" s="53"/>
      <c r="K3220" s="53"/>
      <c r="N3220" s="53"/>
    </row>
    <row r="3221" spans="3:14" x14ac:dyDescent="0.25">
      <c r="C3221" s="53"/>
      <c r="F3221" s="53"/>
      <c r="G3221" s="53"/>
      <c r="J3221" s="53"/>
      <c r="K3221" s="53"/>
      <c r="N3221" s="53"/>
    </row>
    <row r="3222" spans="3:14" x14ac:dyDescent="0.25">
      <c r="C3222" s="53"/>
      <c r="F3222" s="53"/>
      <c r="G3222" s="53"/>
      <c r="J3222" s="53"/>
      <c r="K3222" s="53"/>
      <c r="N3222" s="53"/>
    </row>
    <row r="3223" spans="3:14" x14ac:dyDescent="0.25">
      <c r="C3223" s="53"/>
      <c r="F3223" s="53"/>
      <c r="G3223" s="53"/>
      <c r="J3223" s="53"/>
      <c r="K3223" s="53"/>
      <c r="N3223" s="53"/>
    </row>
    <row r="3224" spans="3:14" x14ac:dyDescent="0.25">
      <c r="C3224" s="53"/>
      <c r="F3224" s="53"/>
      <c r="G3224" s="53"/>
      <c r="J3224" s="53"/>
      <c r="K3224" s="53"/>
      <c r="N3224" s="53"/>
    </row>
    <row r="3225" spans="3:14" x14ac:dyDescent="0.25">
      <c r="C3225" s="53"/>
      <c r="F3225" s="53"/>
      <c r="G3225" s="53"/>
      <c r="J3225" s="53"/>
      <c r="K3225" s="53"/>
      <c r="N3225" s="53"/>
    </row>
    <row r="3226" spans="3:14" x14ac:dyDescent="0.25">
      <c r="C3226" s="53"/>
      <c r="F3226" s="53"/>
      <c r="G3226" s="53"/>
      <c r="J3226" s="53"/>
      <c r="K3226" s="53"/>
      <c r="N3226" s="53"/>
    </row>
    <row r="3227" spans="3:14" x14ac:dyDescent="0.25">
      <c r="C3227" s="53"/>
      <c r="F3227" s="53"/>
      <c r="G3227" s="53"/>
      <c r="J3227" s="53"/>
      <c r="K3227" s="53"/>
      <c r="N3227" s="53"/>
    </row>
    <row r="3228" spans="3:14" x14ac:dyDescent="0.25">
      <c r="C3228" s="53"/>
      <c r="F3228" s="53"/>
      <c r="G3228" s="53"/>
      <c r="J3228" s="53"/>
      <c r="K3228" s="53"/>
      <c r="N3228" s="53"/>
    </row>
    <row r="3229" spans="3:14" x14ac:dyDescent="0.25">
      <c r="C3229" s="53"/>
      <c r="F3229" s="53"/>
      <c r="G3229" s="53"/>
      <c r="J3229" s="53"/>
      <c r="K3229" s="53"/>
      <c r="N3229" s="53"/>
    </row>
    <row r="3230" spans="3:14" x14ac:dyDescent="0.25">
      <c r="C3230" s="53"/>
      <c r="F3230" s="53"/>
      <c r="G3230" s="53"/>
      <c r="J3230" s="53"/>
      <c r="K3230" s="53"/>
      <c r="N3230" s="53"/>
    </row>
    <row r="3231" spans="3:14" x14ac:dyDescent="0.25">
      <c r="C3231" s="53"/>
      <c r="F3231" s="53"/>
      <c r="G3231" s="53"/>
      <c r="J3231" s="53"/>
      <c r="K3231" s="53"/>
      <c r="N3231" s="53"/>
    </row>
    <row r="3232" spans="3:14" x14ac:dyDescent="0.25">
      <c r="C3232" s="53"/>
      <c r="F3232" s="53"/>
      <c r="G3232" s="53"/>
      <c r="J3232" s="53"/>
      <c r="K3232" s="53"/>
      <c r="N3232" s="53"/>
    </row>
    <row r="3233" spans="3:14" x14ac:dyDescent="0.25">
      <c r="C3233" s="53"/>
      <c r="F3233" s="53"/>
      <c r="G3233" s="53"/>
      <c r="J3233" s="53"/>
      <c r="K3233" s="53"/>
      <c r="N3233" s="53"/>
    </row>
    <row r="3234" spans="3:14" x14ac:dyDescent="0.25">
      <c r="C3234" s="53"/>
      <c r="F3234" s="53"/>
      <c r="G3234" s="53"/>
      <c r="J3234" s="53"/>
      <c r="K3234" s="53"/>
      <c r="N3234" s="53"/>
    </row>
    <row r="3235" spans="3:14" x14ac:dyDescent="0.25">
      <c r="C3235" s="53"/>
      <c r="F3235" s="53"/>
      <c r="G3235" s="53"/>
      <c r="J3235" s="53"/>
      <c r="K3235" s="53"/>
      <c r="N3235" s="53"/>
    </row>
    <row r="3236" spans="3:14" x14ac:dyDescent="0.25">
      <c r="C3236" s="53"/>
      <c r="F3236" s="53"/>
      <c r="G3236" s="53"/>
      <c r="J3236" s="53"/>
      <c r="K3236" s="53"/>
      <c r="N3236" s="53"/>
    </row>
    <row r="3237" spans="3:14" x14ac:dyDescent="0.25">
      <c r="C3237" s="53"/>
      <c r="F3237" s="53"/>
      <c r="G3237" s="53"/>
      <c r="J3237" s="53"/>
      <c r="K3237" s="53"/>
      <c r="N3237" s="53"/>
    </row>
    <row r="3238" spans="3:14" x14ac:dyDescent="0.25">
      <c r="C3238" s="53"/>
      <c r="F3238" s="53"/>
      <c r="G3238" s="53"/>
      <c r="J3238" s="53"/>
      <c r="K3238" s="53"/>
      <c r="N3238" s="53"/>
    </row>
    <row r="3239" spans="3:14" x14ac:dyDescent="0.25">
      <c r="C3239" s="53"/>
      <c r="F3239" s="53"/>
      <c r="G3239" s="53"/>
      <c r="J3239" s="53"/>
      <c r="K3239" s="53"/>
      <c r="N3239" s="53"/>
    </row>
    <row r="3240" spans="3:14" x14ac:dyDescent="0.25">
      <c r="C3240" s="53"/>
      <c r="F3240" s="53"/>
      <c r="G3240" s="53"/>
      <c r="J3240" s="53"/>
      <c r="K3240" s="53"/>
      <c r="N3240" s="53"/>
    </row>
    <row r="3241" spans="3:14" x14ac:dyDescent="0.25">
      <c r="C3241" s="53"/>
      <c r="F3241" s="53"/>
      <c r="G3241" s="53"/>
      <c r="J3241" s="53"/>
      <c r="K3241" s="53"/>
      <c r="N3241" s="53"/>
    </row>
    <row r="3242" spans="3:14" x14ac:dyDescent="0.25">
      <c r="C3242" s="53"/>
      <c r="F3242" s="53"/>
      <c r="G3242" s="53"/>
      <c r="J3242" s="53"/>
      <c r="K3242" s="53"/>
      <c r="N3242" s="53"/>
    </row>
    <row r="3243" spans="3:14" x14ac:dyDescent="0.25">
      <c r="C3243" s="53"/>
      <c r="F3243" s="53"/>
      <c r="G3243" s="53"/>
      <c r="J3243" s="53"/>
      <c r="K3243" s="53"/>
      <c r="N3243" s="53"/>
    </row>
    <row r="3244" spans="3:14" x14ac:dyDescent="0.25">
      <c r="C3244" s="53"/>
      <c r="F3244" s="53"/>
      <c r="G3244" s="53"/>
      <c r="J3244" s="53"/>
      <c r="K3244" s="53"/>
      <c r="N3244" s="53"/>
    </row>
    <row r="3245" spans="3:14" x14ac:dyDescent="0.25">
      <c r="C3245" s="53"/>
      <c r="F3245" s="53"/>
      <c r="G3245" s="53"/>
      <c r="J3245" s="53"/>
      <c r="K3245" s="53"/>
      <c r="N3245" s="53"/>
    </row>
    <row r="3246" spans="3:14" x14ac:dyDescent="0.25">
      <c r="C3246" s="53"/>
      <c r="F3246" s="53"/>
      <c r="G3246" s="53"/>
      <c r="J3246" s="53"/>
      <c r="K3246" s="53"/>
      <c r="N3246" s="53"/>
    </row>
    <row r="3247" spans="3:14" x14ac:dyDescent="0.25">
      <c r="C3247" s="53"/>
      <c r="F3247" s="53"/>
      <c r="G3247" s="53"/>
      <c r="J3247" s="53"/>
      <c r="K3247" s="53"/>
      <c r="N3247" s="53"/>
    </row>
    <row r="3248" spans="3:14" x14ac:dyDescent="0.25">
      <c r="C3248" s="53"/>
      <c r="F3248" s="53"/>
      <c r="G3248" s="53"/>
      <c r="J3248" s="53"/>
      <c r="K3248" s="53"/>
      <c r="N3248" s="53"/>
    </row>
    <row r="3249" spans="3:14" x14ac:dyDescent="0.25">
      <c r="C3249" s="53"/>
      <c r="F3249" s="53"/>
      <c r="G3249" s="53"/>
      <c r="J3249" s="53"/>
      <c r="K3249" s="53"/>
      <c r="N3249" s="53"/>
    </row>
    <row r="3250" spans="3:14" x14ac:dyDescent="0.25">
      <c r="C3250" s="53"/>
      <c r="F3250" s="53"/>
      <c r="G3250" s="53"/>
      <c r="J3250" s="53"/>
      <c r="K3250" s="53"/>
      <c r="N3250" s="53"/>
    </row>
    <row r="3251" spans="3:14" x14ac:dyDescent="0.25">
      <c r="C3251" s="53"/>
      <c r="F3251" s="53"/>
      <c r="G3251" s="53"/>
      <c r="J3251" s="53"/>
      <c r="K3251" s="53"/>
      <c r="N3251" s="53"/>
    </row>
    <row r="3252" spans="3:14" x14ac:dyDescent="0.25">
      <c r="C3252" s="53"/>
      <c r="F3252" s="53"/>
      <c r="G3252" s="53"/>
      <c r="J3252" s="53"/>
      <c r="K3252" s="53"/>
      <c r="N3252" s="53"/>
    </row>
    <row r="3253" spans="3:14" x14ac:dyDescent="0.25">
      <c r="C3253" s="53"/>
      <c r="F3253" s="53"/>
      <c r="G3253" s="53"/>
      <c r="J3253" s="53"/>
      <c r="K3253" s="53"/>
      <c r="N3253" s="53"/>
    </row>
    <row r="3254" spans="3:14" x14ac:dyDescent="0.25">
      <c r="C3254" s="53"/>
      <c r="F3254" s="53"/>
      <c r="G3254" s="53"/>
      <c r="J3254" s="53"/>
      <c r="K3254" s="53"/>
      <c r="N3254" s="53"/>
    </row>
    <row r="3255" spans="3:14" x14ac:dyDescent="0.25">
      <c r="C3255" s="53"/>
      <c r="F3255" s="53"/>
      <c r="G3255" s="53"/>
      <c r="J3255" s="53"/>
      <c r="K3255" s="53"/>
      <c r="N3255" s="53"/>
    </row>
    <row r="3256" spans="3:14" x14ac:dyDescent="0.25">
      <c r="C3256" s="53"/>
      <c r="F3256" s="53"/>
      <c r="G3256" s="53"/>
      <c r="J3256" s="53"/>
      <c r="K3256" s="53"/>
      <c r="N3256" s="53"/>
    </row>
    <row r="3257" spans="3:14" x14ac:dyDescent="0.25">
      <c r="C3257" s="53"/>
      <c r="F3257" s="53"/>
      <c r="G3257" s="53"/>
      <c r="J3257" s="53"/>
      <c r="K3257" s="53"/>
      <c r="N3257" s="53"/>
    </row>
    <row r="3258" spans="3:14" x14ac:dyDescent="0.25">
      <c r="C3258" s="53"/>
      <c r="F3258" s="53"/>
      <c r="G3258" s="53"/>
      <c r="J3258" s="53"/>
      <c r="K3258" s="53"/>
      <c r="N3258" s="53"/>
    </row>
    <row r="3259" spans="3:14" x14ac:dyDescent="0.25">
      <c r="C3259" s="53"/>
      <c r="F3259" s="53"/>
      <c r="G3259" s="53"/>
      <c r="J3259" s="53"/>
      <c r="K3259" s="53"/>
      <c r="N3259" s="53"/>
    </row>
    <row r="3260" spans="3:14" x14ac:dyDescent="0.25">
      <c r="C3260" s="53"/>
      <c r="F3260" s="53"/>
      <c r="G3260" s="53"/>
      <c r="J3260" s="53"/>
      <c r="K3260" s="53"/>
      <c r="N3260" s="53"/>
    </row>
    <row r="3261" spans="3:14" x14ac:dyDescent="0.25">
      <c r="C3261" s="53"/>
      <c r="F3261" s="53"/>
      <c r="G3261" s="53"/>
      <c r="J3261" s="53"/>
      <c r="K3261" s="53"/>
      <c r="N3261" s="53"/>
    </row>
    <row r="3262" spans="3:14" x14ac:dyDescent="0.25">
      <c r="C3262" s="53"/>
      <c r="F3262" s="53"/>
      <c r="G3262" s="53"/>
      <c r="J3262" s="53"/>
      <c r="K3262" s="53"/>
      <c r="N3262" s="53"/>
    </row>
    <row r="3263" spans="3:14" x14ac:dyDescent="0.25">
      <c r="C3263" s="53"/>
      <c r="F3263" s="53"/>
      <c r="G3263" s="53"/>
      <c r="J3263" s="53"/>
      <c r="K3263" s="53"/>
      <c r="N3263" s="53"/>
    </row>
    <row r="3264" spans="3:14" x14ac:dyDescent="0.25">
      <c r="C3264" s="53"/>
      <c r="F3264" s="53"/>
      <c r="G3264" s="53"/>
      <c r="J3264" s="53"/>
      <c r="K3264" s="53"/>
      <c r="N3264" s="53"/>
    </row>
    <row r="3265" spans="3:14" x14ac:dyDescent="0.25">
      <c r="C3265" s="53"/>
      <c r="F3265" s="53"/>
      <c r="G3265" s="53"/>
      <c r="J3265" s="53"/>
      <c r="K3265" s="53"/>
      <c r="N3265" s="53"/>
    </row>
    <row r="3266" spans="3:14" x14ac:dyDescent="0.25">
      <c r="C3266" s="53"/>
      <c r="F3266" s="53"/>
      <c r="G3266" s="53"/>
      <c r="J3266" s="53"/>
      <c r="K3266" s="53"/>
      <c r="N3266" s="53"/>
    </row>
    <row r="3267" spans="3:14" x14ac:dyDescent="0.25">
      <c r="C3267" s="53"/>
      <c r="F3267" s="53"/>
      <c r="G3267" s="53"/>
      <c r="J3267" s="53"/>
      <c r="K3267" s="53"/>
      <c r="N3267" s="53"/>
    </row>
    <row r="3268" spans="3:14" x14ac:dyDescent="0.25">
      <c r="C3268" s="53"/>
      <c r="F3268" s="53"/>
      <c r="G3268" s="53"/>
      <c r="J3268" s="53"/>
      <c r="K3268" s="53"/>
      <c r="N3268" s="53"/>
    </row>
    <row r="3269" spans="3:14" x14ac:dyDescent="0.25">
      <c r="C3269" s="53"/>
      <c r="F3269" s="53"/>
      <c r="G3269" s="53"/>
      <c r="J3269" s="53"/>
      <c r="K3269" s="53"/>
      <c r="N3269" s="53"/>
    </row>
    <row r="3270" spans="3:14" x14ac:dyDescent="0.25">
      <c r="C3270" s="53"/>
      <c r="F3270" s="53"/>
      <c r="G3270" s="53"/>
      <c r="J3270" s="53"/>
      <c r="K3270" s="53"/>
      <c r="N3270" s="53"/>
    </row>
    <row r="3271" spans="3:14" x14ac:dyDescent="0.25">
      <c r="C3271" s="53"/>
      <c r="F3271" s="53"/>
      <c r="G3271" s="53"/>
      <c r="J3271" s="53"/>
      <c r="K3271" s="53"/>
      <c r="N3271" s="53"/>
    </row>
    <row r="3272" spans="3:14" x14ac:dyDescent="0.25">
      <c r="C3272" s="53"/>
      <c r="F3272" s="53"/>
      <c r="G3272" s="53"/>
      <c r="J3272" s="53"/>
      <c r="K3272" s="53"/>
      <c r="N3272" s="53"/>
    </row>
    <row r="3273" spans="3:14" x14ac:dyDescent="0.25">
      <c r="C3273" s="53"/>
      <c r="F3273" s="53"/>
      <c r="G3273" s="53"/>
      <c r="J3273" s="53"/>
      <c r="K3273" s="53"/>
      <c r="N3273" s="53"/>
    </row>
    <row r="3274" spans="3:14" x14ac:dyDescent="0.25">
      <c r="C3274" s="53"/>
      <c r="F3274" s="53"/>
      <c r="G3274" s="53"/>
      <c r="J3274" s="53"/>
      <c r="K3274" s="53"/>
      <c r="N3274" s="53"/>
    </row>
    <row r="3275" spans="3:14" x14ac:dyDescent="0.25">
      <c r="C3275" s="53"/>
      <c r="F3275" s="53"/>
      <c r="G3275" s="53"/>
      <c r="J3275" s="53"/>
      <c r="K3275" s="53"/>
      <c r="N3275" s="53"/>
    </row>
    <row r="3276" spans="3:14" x14ac:dyDescent="0.25">
      <c r="C3276" s="53"/>
      <c r="F3276" s="53"/>
      <c r="G3276" s="53"/>
      <c r="J3276" s="53"/>
      <c r="K3276" s="53"/>
      <c r="N3276" s="53"/>
    </row>
    <row r="3277" spans="3:14" x14ac:dyDescent="0.25">
      <c r="C3277" s="53"/>
      <c r="F3277" s="53"/>
      <c r="G3277" s="53"/>
      <c r="J3277" s="53"/>
      <c r="K3277" s="53"/>
      <c r="N3277" s="53"/>
    </row>
    <row r="3278" spans="3:14" x14ac:dyDescent="0.25">
      <c r="C3278" s="53"/>
      <c r="F3278" s="53"/>
      <c r="G3278" s="53"/>
      <c r="J3278" s="53"/>
      <c r="K3278" s="53"/>
      <c r="N3278" s="53"/>
    </row>
    <row r="3279" spans="3:14" x14ac:dyDescent="0.25">
      <c r="C3279" s="53"/>
      <c r="F3279" s="53"/>
      <c r="G3279" s="53"/>
      <c r="J3279" s="53"/>
      <c r="K3279" s="53"/>
      <c r="N3279" s="53"/>
    </row>
    <row r="3280" spans="3:14" x14ac:dyDescent="0.25">
      <c r="C3280" s="53"/>
      <c r="F3280" s="53"/>
      <c r="G3280" s="53"/>
      <c r="J3280" s="53"/>
      <c r="K3280" s="53"/>
      <c r="N3280" s="53"/>
    </row>
    <row r="3281" spans="3:14" x14ac:dyDescent="0.25">
      <c r="C3281" s="53"/>
      <c r="F3281" s="53"/>
      <c r="G3281" s="53"/>
      <c r="J3281" s="53"/>
      <c r="K3281" s="53"/>
      <c r="N3281" s="53"/>
    </row>
    <row r="3282" spans="3:14" x14ac:dyDescent="0.25">
      <c r="C3282" s="53"/>
      <c r="F3282" s="53"/>
      <c r="G3282" s="53"/>
      <c r="J3282" s="53"/>
      <c r="K3282" s="53"/>
      <c r="N3282" s="53"/>
    </row>
    <row r="3283" spans="3:14" x14ac:dyDescent="0.25">
      <c r="C3283" s="53"/>
      <c r="F3283" s="53"/>
      <c r="G3283" s="53"/>
      <c r="J3283" s="53"/>
      <c r="K3283" s="53"/>
      <c r="N3283" s="53"/>
    </row>
    <row r="3284" spans="3:14" x14ac:dyDescent="0.25">
      <c r="C3284" s="53"/>
      <c r="F3284" s="53"/>
      <c r="G3284" s="53"/>
      <c r="J3284" s="53"/>
      <c r="K3284" s="53"/>
      <c r="N3284" s="53"/>
    </row>
    <row r="3285" spans="3:14" x14ac:dyDescent="0.25">
      <c r="C3285" s="53"/>
      <c r="F3285" s="53"/>
      <c r="G3285" s="53"/>
      <c r="J3285" s="53"/>
      <c r="K3285" s="53"/>
      <c r="N3285" s="53"/>
    </row>
    <row r="3286" spans="3:14" x14ac:dyDescent="0.25">
      <c r="C3286" s="53"/>
      <c r="F3286" s="53"/>
      <c r="G3286" s="53"/>
      <c r="J3286" s="53"/>
      <c r="K3286" s="53"/>
      <c r="N3286" s="53"/>
    </row>
    <row r="3287" spans="3:14" x14ac:dyDescent="0.25">
      <c r="C3287" s="53"/>
      <c r="F3287" s="53"/>
      <c r="G3287" s="53"/>
      <c r="J3287" s="53"/>
      <c r="K3287" s="53"/>
      <c r="N3287" s="53"/>
    </row>
    <row r="3288" spans="3:14" x14ac:dyDescent="0.25">
      <c r="C3288" s="53"/>
      <c r="F3288" s="53"/>
      <c r="G3288" s="53"/>
      <c r="J3288" s="53"/>
      <c r="K3288" s="53"/>
      <c r="N3288" s="53"/>
    </row>
    <row r="3289" spans="3:14" x14ac:dyDescent="0.25">
      <c r="C3289" s="53"/>
      <c r="F3289" s="53"/>
      <c r="G3289" s="53"/>
      <c r="J3289" s="53"/>
      <c r="K3289" s="53"/>
      <c r="N3289" s="53"/>
    </row>
    <row r="3290" spans="3:14" x14ac:dyDescent="0.25">
      <c r="C3290" s="53"/>
      <c r="F3290" s="53"/>
      <c r="G3290" s="53"/>
      <c r="J3290" s="53"/>
      <c r="K3290" s="53"/>
      <c r="N3290" s="53"/>
    </row>
    <row r="3291" spans="3:14" x14ac:dyDescent="0.25">
      <c r="C3291" s="53"/>
      <c r="F3291" s="53"/>
      <c r="G3291" s="53"/>
      <c r="J3291" s="53"/>
      <c r="K3291" s="53"/>
      <c r="N3291" s="53"/>
    </row>
    <row r="3292" spans="3:14" x14ac:dyDescent="0.25">
      <c r="C3292" s="53"/>
      <c r="F3292" s="53"/>
      <c r="G3292" s="53"/>
      <c r="J3292" s="53"/>
      <c r="K3292" s="53"/>
      <c r="N3292" s="53"/>
    </row>
    <row r="3293" spans="3:14" x14ac:dyDescent="0.25">
      <c r="C3293" s="53"/>
      <c r="F3293" s="53"/>
      <c r="G3293" s="53"/>
      <c r="J3293" s="53"/>
      <c r="K3293" s="53"/>
      <c r="N3293" s="53"/>
    </row>
    <row r="3294" spans="3:14" x14ac:dyDescent="0.25">
      <c r="C3294" s="53"/>
      <c r="F3294" s="53"/>
      <c r="G3294" s="53"/>
      <c r="J3294" s="53"/>
      <c r="K3294" s="53"/>
      <c r="N3294" s="53"/>
    </row>
    <row r="3295" spans="3:14" x14ac:dyDescent="0.25">
      <c r="C3295" s="53"/>
      <c r="F3295" s="53"/>
      <c r="G3295" s="53"/>
      <c r="J3295" s="53"/>
      <c r="K3295" s="53"/>
      <c r="N3295" s="53"/>
    </row>
    <row r="3296" spans="3:14" x14ac:dyDescent="0.25">
      <c r="C3296" s="53"/>
      <c r="F3296" s="53"/>
      <c r="G3296" s="53"/>
      <c r="J3296" s="53"/>
      <c r="K3296" s="53"/>
      <c r="N3296" s="53"/>
    </row>
    <row r="3297" spans="3:14" x14ac:dyDescent="0.25">
      <c r="C3297" s="53"/>
      <c r="F3297" s="53"/>
      <c r="G3297" s="53"/>
      <c r="J3297" s="53"/>
      <c r="K3297" s="53"/>
      <c r="N3297" s="53"/>
    </row>
    <row r="3298" spans="3:14" x14ac:dyDescent="0.25">
      <c r="C3298" s="53"/>
      <c r="F3298" s="53"/>
      <c r="G3298" s="53"/>
      <c r="J3298" s="53"/>
      <c r="K3298" s="53"/>
      <c r="N3298" s="53"/>
    </row>
    <row r="3299" spans="3:14" x14ac:dyDescent="0.25">
      <c r="C3299" s="53"/>
      <c r="F3299" s="53"/>
      <c r="G3299" s="53"/>
      <c r="J3299" s="53"/>
      <c r="K3299" s="53"/>
      <c r="N3299" s="53"/>
    </row>
    <row r="3300" spans="3:14" x14ac:dyDescent="0.25">
      <c r="C3300" s="53"/>
      <c r="F3300" s="53"/>
      <c r="G3300" s="53"/>
      <c r="J3300" s="53"/>
      <c r="K3300" s="53"/>
      <c r="N3300" s="53"/>
    </row>
    <row r="3301" spans="3:14" x14ac:dyDescent="0.25">
      <c r="C3301" s="53"/>
      <c r="F3301" s="53"/>
      <c r="G3301" s="53"/>
      <c r="J3301" s="53"/>
      <c r="K3301" s="53"/>
      <c r="N3301" s="53"/>
    </row>
    <row r="3302" spans="3:14" x14ac:dyDescent="0.25">
      <c r="C3302" s="53"/>
      <c r="F3302" s="53"/>
      <c r="G3302" s="53"/>
      <c r="J3302" s="53"/>
      <c r="K3302" s="53"/>
      <c r="N3302" s="53"/>
    </row>
    <row r="3303" spans="3:14" x14ac:dyDescent="0.25">
      <c r="C3303" s="53"/>
      <c r="F3303" s="53"/>
      <c r="G3303" s="53"/>
      <c r="J3303" s="53"/>
      <c r="K3303" s="53"/>
      <c r="N3303" s="53"/>
    </row>
    <row r="3304" spans="3:14" x14ac:dyDescent="0.25">
      <c r="C3304" s="53"/>
      <c r="F3304" s="53"/>
      <c r="G3304" s="53"/>
      <c r="J3304" s="53"/>
      <c r="K3304" s="53"/>
      <c r="N3304" s="53"/>
    </row>
    <row r="3305" spans="3:14" x14ac:dyDescent="0.25">
      <c r="C3305" s="53"/>
      <c r="F3305" s="53"/>
      <c r="G3305" s="53"/>
      <c r="J3305" s="53"/>
      <c r="K3305" s="53"/>
      <c r="N3305" s="53"/>
    </row>
    <row r="3306" spans="3:14" x14ac:dyDescent="0.25">
      <c r="C3306" s="53"/>
      <c r="F3306" s="53"/>
      <c r="G3306" s="53"/>
      <c r="J3306" s="53"/>
      <c r="K3306" s="53"/>
      <c r="N3306" s="53"/>
    </row>
    <row r="3307" spans="3:14" x14ac:dyDescent="0.25">
      <c r="C3307" s="53"/>
      <c r="F3307" s="53"/>
      <c r="G3307" s="53"/>
      <c r="J3307" s="53"/>
      <c r="K3307" s="53"/>
      <c r="N3307" s="53"/>
    </row>
    <row r="3308" spans="3:14" x14ac:dyDescent="0.25">
      <c r="C3308" s="53"/>
      <c r="F3308" s="53"/>
      <c r="G3308" s="53"/>
      <c r="J3308" s="53"/>
      <c r="K3308" s="53"/>
      <c r="N3308" s="53"/>
    </row>
    <row r="3309" spans="3:14" x14ac:dyDescent="0.25">
      <c r="C3309" s="53"/>
      <c r="F3309" s="53"/>
      <c r="G3309" s="53"/>
      <c r="J3309" s="53"/>
      <c r="K3309" s="53"/>
      <c r="N3309" s="53"/>
    </row>
    <row r="3310" spans="3:14" x14ac:dyDescent="0.25">
      <c r="C3310" s="53"/>
      <c r="F3310" s="53"/>
      <c r="G3310" s="53"/>
      <c r="J3310" s="53"/>
      <c r="K3310" s="53"/>
      <c r="N3310" s="53"/>
    </row>
    <row r="3311" spans="3:14" x14ac:dyDescent="0.25">
      <c r="C3311" s="53"/>
      <c r="F3311" s="53"/>
      <c r="G3311" s="53"/>
      <c r="J3311" s="53"/>
      <c r="K3311" s="53"/>
      <c r="N3311" s="53"/>
    </row>
    <row r="3312" spans="3:14" x14ac:dyDescent="0.25">
      <c r="C3312" s="53"/>
      <c r="F3312" s="53"/>
      <c r="G3312" s="53"/>
      <c r="J3312" s="53"/>
      <c r="K3312" s="53"/>
      <c r="N3312" s="53"/>
    </row>
    <row r="3313" spans="3:14" x14ac:dyDescent="0.25">
      <c r="C3313" s="53"/>
      <c r="F3313" s="53"/>
      <c r="G3313" s="53"/>
      <c r="J3313" s="53"/>
      <c r="K3313" s="53"/>
      <c r="N3313" s="53"/>
    </row>
    <row r="3314" spans="3:14" x14ac:dyDescent="0.25">
      <c r="C3314" s="53"/>
      <c r="F3314" s="53"/>
      <c r="G3314" s="53"/>
      <c r="J3314" s="53"/>
      <c r="K3314" s="53"/>
      <c r="N3314" s="53"/>
    </row>
    <row r="3315" spans="3:14" x14ac:dyDescent="0.25">
      <c r="C3315" s="53"/>
      <c r="F3315" s="53"/>
      <c r="G3315" s="53"/>
      <c r="J3315" s="53"/>
      <c r="K3315" s="53"/>
      <c r="N3315" s="53"/>
    </row>
    <row r="3316" spans="3:14" x14ac:dyDescent="0.25">
      <c r="C3316" s="53"/>
      <c r="F3316" s="53"/>
      <c r="G3316" s="53"/>
      <c r="J3316" s="53"/>
      <c r="K3316" s="53"/>
      <c r="N3316" s="53"/>
    </row>
    <row r="3317" spans="3:14" x14ac:dyDescent="0.25">
      <c r="C3317" s="53"/>
      <c r="F3317" s="53"/>
      <c r="G3317" s="53"/>
      <c r="J3317" s="53"/>
      <c r="K3317" s="53"/>
      <c r="N3317" s="53"/>
    </row>
    <row r="3318" spans="3:14" x14ac:dyDescent="0.25">
      <c r="C3318" s="53"/>
      <c r="F3318" s="53"/>
      <c r="G3318" s="53"/>
      <c r="J3318" s="53"/>
      <c r="K3318" s="53"/>
      <c r="N3318" s="53"/>
    </row>
    <row r="3319" spans="3:14" x14ac:dyDescent="0.25">
      <c r="C3319" s="53"/>
      <c r="F3319" s="53"/>
      <c r="G3319" s="53"/>
      <c r="J3319" s="53"/>
      <c r="K3319" s="53"/>
      <c r="N3319" s="53"/>
    </row>
    <row r="3320" spans="3:14" x14ac:dyDescent="0.25">
      <c r="C3320" s="53"/>
      <c r="F3320" s="53"/>
      <c r="G3320" s="53"/>
      <c r="J3320" s="53"/>
      <c r="K3320" s="53"/>
      <c r="N3320" s="53"/>
    </row>
    <row r="3321" spans="3:14" x14ac:dyDescent="0.25">
      <c r="C3321" s="53"/>
      <c r="F3321" s="53"/>
      <c r="G3321" s="53"/>
      <c r="J3321" s="53"/>
      <c r="K3321" s="53"/>
      <c r="N3321" s="53"/>
    </row>
    <row r="3322" spans="3:14" x14ac:dyDescent="0.25">
      <c r="C3322" s="53"/>
      <c r="F3322" s="53"/>
      <c r="G3322" s="53"/>
      <c r="J3322" s="53"/>
      <c r="K3322" s="53"/>
      <c r="N3322" s="53"/>
    </row>
    <row r="3323" spans="3:14" x14ac:dyDescent="0.25">
      <c r="C3323" s="53"/>
      <c r="F3323" s="53"/>
      <c r="G3323" s="53"/>
      <c r="J3323" s="53"/>
      <c r="K3323" s="53"/>
      <c r="N3323" s="53"/>
    </row>
    <row r="3324" spans="3:14" x14ac:dyDescent="0.25">
      <c r="C3324" s="53"/>
      <c r="F3324" s="53"/>
      <c r="G3324" s="53"/>
      <c r="J3324" s="53"/>
      <c r="K3324" s="53"/>
      <c r="N3324" s="53"/>
    </row>
    <row r="3325" spans="3:14" x14ac:dyDescent="0.25">
      <c r="C3325" s="53"/>
      <c r="F3325" s="53"/>
      <c r="G3325" s="53"/>
      <c r="J3325" s="53"/>
      <c r="K3325" s="53"/>
      <c r="N3325" s="53"/>
    </row>
    <row r="3326" spans="3:14" x14ac:dyDescent="0.25">
      <c r="C3326" s="53"/>
      <c r="F3326" s="53"/>
      <c r="G3326" s="53"/>
      <c r="J3326" s="53"/>
      <c r="K3326" s="53"/>
      <c r="N3326" s="53"/>
    </row>
    <row r="3327" spans="3:14" x14ac:dyDescent="0.25">
      <c r="C3327" s="53"/>
      <c r="F3327" s="53"/>
      <c r="G3327" s="53"/>
      <c r="J3327" s="53"/>
      <c r="K3327" s="53"/>
      <c r="N3327" s="53"/>
    </row>
    <row r="3328" spans="3:14" x14ac:dyDescent="0.25">
      <c r="C3328" s="53"/>
      <c r="F3328" s="53"/>
      <c r="G3328" s="53"/>
      <c r="J3328" s="53"/>
      <c r="K3328" s="53"/>
      <c r="N3328" s="53"/>
    </row>
    <row r="3329" spans="3:14" x14ac:dyDescent="0.25">
      <c r="C3329" s="53"/>
      <c r="F3329" s="53"/>
      <c r="G3329" s="53"/>
      <c r="J3329" s="53"/>
      <c r="K3329" s="53"/>
      <c r="N3329" s="53"/>
    </row>
    <row r="3330" spans="3:14" x14ac:dyDescent="0.25">
      <c r="C3330" s="53"/>
      <c r="F3330" s="53"/>
      <c r="G3330" s="53"/>
      <c r="J3330" s="53"/>
      <c r="K3330" s="53"/>
      <c r="N3330" s="53"/>
    </row>
    <row r="3331" spans="3:14" x14ac:dyDescent="0.25">
      <c r="C3331" s="53"/>
      <c r="F3331" s="53"/>
      <c r="G3331" s="53"/>
      <c r="J3331" s="53"/>
      <c r="K3331" s="53"/>
      <c r="N3331" s="53"/>
    </row>
    <row r="3332" spans="3:14" x14ac:dyDescent="0.25">
      <c r="C3332" s="53"/>
      <c r="F3332" s="53"/>
      <c r="G3332" s="53"/>
      <c r="J3332" s="53"/>
      <c r="K3332" s="53"/>
      <c r="N3332" s="53"/>
    </row>
    <row r="3333" spans="3:14" x14ac:dyDescent="0.25">
      <c r="C3333" s="53"/>
      <c r="F3333" s="53"/>
      <c r="G3333" s="53"/>
      <c r="J3333" s="53"/>
      <c r="K3333" s="53"/>
      <c r="N3333" s="53"/>
    </row>
    <row r="3334" spans="3:14" x14ac:dyDescent="0.25">
      <c r="C3334" s="53"/>
      <c r="F3334" s="53"/>
      <c r="G3334" s="53"/>
      <c r="J3334" s="53"/>
      <c r="K3334" s="53"/>
      <c r="N3334" s="53"/>
    </row>
    <row r="3335" spans="3:14" x14ac:dyDescent="0.25">
      <c r="C3335" s="53"/>
      <c r="F3335" s="53"/>
      <c r="G3335" s="53"/>
      <c r="J3335" s="53"/>
      <c r="K3335" s="53"/>
      <c r="N3335" s="53"/>
    </row>
    <row r="3336" spans="3:14" x14ac:dyDescent="0.25">
      <c r="C3336" s="53"/>
      <c r="F3336" s="53"/>
      <c r="G3336" s="53"/>
      <c r="J3336" s="53"/>
      <c r="K3336" s="53"/>
      <c r="N3336" s="53"/>
    </row>
    <row r="3337" spans="3:14" x14ac:dyDescent="0.25">
      <c r="C3337" s="53"/>
      <c r="F3337" s="53"/>
      <c r="G3337" s="53"/>
      <c r="J3337" s="53"/>
      <c r="K3337" s="53"/>
      <c r="N3337" s="53"/>
    </row>
    <row r="3338" spans="3:14" x14ac:dyDescent="0.25">
      <c r="C3338" s="53"/>
      <c r="F3338" s="53"/>
      <c r="G3338" s="53"/>
      <c r="J3338" s="53"/>
      <c r="K3338" s="53"/>
      <c r="N3338" s="53"/>
    </row>
    <row r="3339" spans="3:14" x14ac:dyDescent="0.25">
      <c r="C3339" s="53"/>
      <c r="F3339" s="53"/>
      <c r="G3339" s="53"/>
      <c r="J3339" s="53"/>
      <c r="K3339" s="53"/>
      <c r="N3339" s="53"/>
    </row>
    <row r="3340" spans="3:14" x14ac:dyDescent="0.25">
      <c r="C3340" s="53"/>
      <c r="F3340" s="53"/>
      <c r="G3340" s="53"/>
      <c r="J3340" s="53"/>
      <c r="K3340" s="53"/>
      <c r="N3340" s="53"/>
    </row>
    <row r="3341" spans="3:14" x14ac:dyDescent="0.25">
      <c r="C3341" s="53"/>
      <c r="F3341" s="53"/>
      <c r="G3341" s="53"/>
      <c r="J3341" s="53"/>
      <c r="K3341" s="53"/>
      <c r="N3341" s="53"/>
    </row>
    <row r="3342" spans="3:14" x14ac:dyDescent="0.25">
      <c r="C3342" s="53"/>
      <c r="F3342" s="53"/>
      <c r="G3342" s="53"/>
      <c r="J3342" s="53"/>
      <c r="K3342" s="53"/>
      <c r="N3342" s="53"/>
    </row>
    <row r="3343" spans="3:14" x14ac:dyDescent="0.25">
      <c r="C3343" s="53"/>
      <c r="F3343" s="53"/>
      <c r="G3343" s="53"/>
      <c r="J3343" s="53"/>
      <c r="K3343" s="53"/>
      <c r="N3343" s="53"/>
    </row>
    <row r="3344" spans="3:14" x14ac:dyDescent="0.25">
      <c r="C3344" s="53"/>
      <c r="F3344" s="53"/>
      <c r="G3344" s="53"/>
      <c r="J3344" s="53"/>
      <c r="K3344" s="53"/>
      <c r="N3344" s="53"/>
    </row>
    <row r="3345" spans="3:14" x14ac:dyDescent="0.25">
      <c r="C3345" s="53"/>
      <c r="F3345" s="53"/>
      <c r="G3345" s="53"/>
      <c r="J3345" s="53"/>
      <c r="K3345" s="53"/>
      <c r="N3345" s="53"/>
    </row>
    <row r="3346" spans="3:14" x14ac:dyDescent="0.25">
      <c r="C3346" s="53"/>
      <c r="F3346" s="53"/>
      <c r="G3346" s="53"/>
      <c r="J3346" s="53"/>
      <c r="K3346" s="53"/>
      <c r="N3346" s="53"/>
    </row>
    <row r="3347" spans="3:14" x14ac:dyDescent="0.25">
      <c r="C3347" s="53"/>
      <c r="F3347" s="53"/>
      <c r="G3347" s="53"/>
      <c r="J3347" s="53"/>
      <c r="K3347" s="53"/>
      <c r="N3347" s="53"/>
    </row>
    <row r="3348" spans="3:14" x14ac:dyDescent="0.25">
      <c r="C3348" s="53"/>
      <c r="F3348" s="53"/>
      <c r="G3348" s="53"/>
      <c r="J3348" s="53"/>
      <c r="K3348" s="53"/>
      <c r="N3348" s="53"/>
    </row>
    <row r="3349" spans="3:14" x14ac:dyDescent="0.25">
      <c r="C3349" s="53"/>
      <c r="F3349" s="53"/>
      <c r="G3349" s="53"/>
      <c r="J3349" s="53"/>
      <c r="K3349" s="53"/>
      <c r="N3349" s="53"/>
    </row>
    <row r="3350" spans="3:14" x14ac:dyDescent="0.25">
      <c r="C3350" s="53"/>
      <c r="F3350" s="53"/>
      <c r="G3350" s="53"/>
      <c r="J3350" s="53"/>
      <c r="K3350" s="53"/>
      <c r="N3350" s="53"/>
    </row>
    <row r="3351" spans="3:14" x14ac:dyDescent="0.25">
      <c r="C3351" s="53"/>
      <c r="F3351" s="53"/>
      <c r="G3351" s="53"/>
      <c r="J3351" s="53"/>
      <c r="K3351" s="53"/>
      <c r="N3351" s="53"/>
    </row>
    <row r="3352" spans="3:14" x14ac:dyDescent="0.25">
      <c r="C3352" s="53"/>
      <c r="F3352" s="53"/>
      <c r="G3352" s="53"/>
      <c r="J3352" s="53"/>
      <c r="K3352" s="53"/>
      <c r="N3352" s="53"/>
    </row>
    <row r="3353" spans="3:14" x14ac:dyDescent="0.25">
      <c r="C3353" s="53"/>
      <c r="F3353" s="53"/>
      <c r="G3353" s="53"/>
      <c r="J3353" s="53"/>
      <c r="K3353" s="53"/>
      <c r="N3353" s="53"/>
    </row>
    <row r="3354" spans="3:14" x14ac:dyDescent="0.25">
      <c r="C3354" s="53"/>
      <c r="F3354" s="53"/>
      <c r="G3354" s="53"/>
      <c r="J3354" s="53"/>
      <c r="K3354" s="53"/>
      <c r="N3354" s="53"/>
    </row>
    <row r="3355" spans="3:14" x14ac:dyDescent="0.25">
      <c r="C3355" s="53"/>
      <c r="F3355" s="53"/>
      <c r="G3355" s="53"/>
      <c r="J3355" s="53"/>
      <c r="K3355" s="53"/>
      <c r="N3355" s="53"/>
    </row>
    <row r="3356" spans="3:14" x14ac:dyDescent="0.25">
      <c r="C3356" s="53"/>
      <c r="F3356" s="53"/>
      <c r="G3356" s="53"/>
      <c r="J3356" s="53"/>
      <c r="K3356" s="53"/>
      <c r="N3356" s="53"/>
    </row>
    <row r="3357" spans="3:14" x14ac:dyDescent="0.25">
      <c r="C3357" s="53"/>
      <c r="F3357" s="53"/>
      <c r="G3357" s="53"/>
      <c r="J3357" s="53"/>
      <c r="K3357" s="53"/>
      <c r="N3357" s="53"/>
    </row>
    <row r="3358" spans="3:14" x14ac:dyDescent="0.25">
      <c r="C3358" s="53"/>
      <c r="F3358" s="53"/>
      <c r="G3358" s="53"/>
      <c r="J3358" s="53"/>
      <c r="K3358" s="53"/>
      <c r="N3358" s="53"/>
    </row>
    <row r="3359" spans="3:14" x14ac:dyDescent="0.25">
      <c r="C3359" s="53"/>
      <c r="F3359" s="53"/>
      <c r="G3359" s="53"/>
      <c r="J3359" s="53"/>
      <c r="K3359" s="53"/>
      <c r="N3359" s="53"/>
    </row>
    <row r="3360" spans="3:14" x14ac:dyDescent="0.25">
      <c r="C3360" s="53"/>
      <c r="F3360" s="53"/>
      <c r="G3360" s="53"/>
      <c r="J3360" s="53"/>
      <c r="K3360" s="53"/>
      <c r="N3360" s="53"/>
    </row>
    <row r="3361" spans="3:14" x14ac:dyDescent="0.25">
      <c r="C3361" s="53"/>
      <c r="F3361" s="53"/>
      <c r="G3361" s="53"/>
      <c r="J3361" s="53"/>
      <c r="K3361" s="53"/>
      <c r="N3361" s="53"/>
    </row>
    <row r="3362" spans="3:14" x14ac:dyDescent="0.25">
      <c r="C3362" s="53"/>
      <c r="F3362" s="53"/>
      <c r="G3362" s="53"/>
      <c r="J3362" s="53"/>
      <c r="K3362" s="53"/>
      <c r="N3362" s="53"/>
    </row>
    <row r="3363" spans="3:14" x14ac:dyDescent="0.25">
      <c r="C3363" s="53"/>
      <c r="F3363" s="53"/>
      <c r="G3363" s="53"/>
      <c r="J3363" s="53"/>
      <c r="K3363" s="53"/>
      <c r="N3363" s="53"/>
    </row>
    <row r="3364" spans="3:14" x14ac:dyDescent="0.25">
      <c r="C3364" s="53"/>
      <c r="F3364" s="53"/>
      <c r="G3364" s="53"/>
      <c r="J3364" s="53"/>
      <c r="K3364" s="53"/>
      <c r="N3364" s="53"/>
    </row>
    <row r="3365" spans="3:14" x14ac:dyDescent="0.25">
      <c r="C3365" s="53"/>
      <c r="F3365" s="53"/>
      <c r="G3365" s="53"/>
      <c r="J3365" s="53"/>
      <c r="K3365" s="53"/>
      <c r="N3365" s="53"/>
    </row>
    <row r="3366" spans="3:14" x14ac:dyDescent="0.25">
      <c r="C3366" s="53"/>
      <c r="F3366" s="53"/>
      <c r="G3366" s="53"/>
      <c r="J3366" s="53"/>
      <c r="K3366" s="53"/>
      <c r="N3366" s="53"/>
    </row>
    <row r="3367" spans="3:14" x14ac:dyDescent="0.25">
      <c r="C3367" s="53"/>
      <c r="F3367" s="53"/>
      <c r="G3367" s="53"/>
      <c r="J3367" s="53"/>
      <c r="K3367" s="53"/>
      <c r="N3367" s="53"/>
    </row>
    <row r="3368" spans="3:14" x14ac:dyDescent="0.25">
      <c r="C3368" s="53"/>
      <c r="F3368" s="53"/>
      <c r="G3368" s="53"/>
      <c r="J3368" s="53"/>
      <c r="K3368" s="53"/>
      <c r="N3368" s="53"/>
    </row>
    <row r="3369" spans="3:14" x14ac:dyDescent="0.25">
      <c r="C3369" s="53"/>
      <c r="F3369" s="53"/>
      <c r="G3369" s="53"/>
      <c r="J3369" s="53"/>
      <c r="K3369" s="53"/>
      <c r="N3369" s="53"/>
    </row>
    <row r="3370" spans="3:14" x14ac:dyDescent="0.25">
      <c r="C3370" s="53"/>
      <c r="F3370" s="53"/>
      <c r="G3370" s="53"/>
      <c r="J3370" s="53"/>
      <c r="K3370" s="53"/>
      <c r="N3370" s="53"/>
    </row>
    <row r="3371" spans="3:14" x14ac:dyDescent="0.25">
      <c r="C3371" s="53"/>
      <c r="F3371" s="53"/>
      <c r="G3371" s="53"/>
      <c r="J3371" s="53"/>
      <c r="K3371" s="53"/>
      <c r="N3371" s="53"/>
    </row>
    <row r="3372" spans="3:14" x14ac:dyDescent="0.25">
      <c r="C3372" s="53"/>
      <c r="F3372" s="53"/>
      <c r="G3372" s="53"/>
      <c r="J3372" s="53"/>
      <c r="K3372" s="53"/>
      <c r="N3372" s="53"/>
    </row>
    <row r="3373" spans="3:14" x14ac:dyDescent="0.25">
      <c r="C3373" s="53"/>
      <c r="F3373" s="53"/>
      <c r="G3373" s="53"/>
      <c r="J3373" s="53"/>
      <c r="K3373" s="53"/>
      <c r="N3373" s="53"/>
    </row>
    <row r="3374" spans="3:14" x14ac:dyDescent="0.25">
      <c r="C3374" s="53"/>
      <c r="F3374" s="53"/>
      <c r="G3374" s="53"/>
      <c r="J3374" s="53"/>
      <c r="K3374" s="53"/>
      <c r="N3374" s="53"/>
    </row>
    <row r="3375" spans="3:14" x14ac:dyDescent="0.25">
      <c r="C3375" s="53"/>
      <c r="F3375" s="53"/>
      <c r="G3375" s="53"/>
      <c r="J3375" s="53"/>
      <c r="K3375" s="53"/>
      <c r="N3375" s="53"/>
    </row>
    <row r="3376" spans="3:14" x14ac:dyDescent="0.25">
      <c r="C3376" s="53"/>
      <c r="F3376" s="53"/>
      <c r="G3376" s="53"/>
      <c r="J3376" s="53"/>
      <c r="K3376" s="53"/>
      <c r="N3376" s="53"/>
    </row>
    <row r="3377" spans="3:14" x14ac:dyDescent="0.25">
      <c r="C3377" s="53"/>
      <c r="F3377" s="53"/>
      <c r="G3377" s="53"/>
      <c r="J3377" s="53"/>
      <c r="K3377" s="53"/>
      <c r="N3377" s="53"/>
    </row>
    <row r="3378" spans="3:14" x14ac:dyDescent="0.25">
      <c r="C3378" s="53"/>
      <c r="F3378" s="53"/>
      <c r="G3378" s="53"/>
      <c r="J3378" s="53"/>
      <c r="K3378" s="53"/>
      <c r="N3378" s="53"/>
    </row>
    <row r="3379" spans="3:14" x14ac:dyDescent="0.25">
      <c r="C3379" s="53"/>
      <c r="F3379" s="53"/>
      <c r="G3379" s="53"/>
      <c r="J3379" s="53"/>
      <c r="K3379" s="53"/>
      <c r="N3379" s="53"/>
    </row>
    <row r="3380" spans="3:14" x14ac:dyDescent="0.25">
      <c r="C3380" s="53"/>
      <c r="F3380" s="53"/>
      <c r="G3380" s="53"/>
      <c r="J3380" s="53"/>
      <c r="K3380" s="53"/>
      <c r="N3380" s="53"/>
    </row>
    <row r="3381" spans="3:14" x14ac:dyDescent="0.25">
      <c r="C3381" s="53"/>
      <c r="F3381" s="53"/>
      <c r="G3381" s="53"/>
      <c r="J3381" s="53"/>
      <c r="K3381" s="53"/>
      <c r="N3381" s="53"/>
    </row>
    <row r="3382" spans="3:14" x14ac:dyDescent="0.25">
      <c r="C3382" s="53"/>
      <c r="F3382" s="53"/>
      <c r="G3382" s="53"/>
      <c r="J3382" s="53"/>
      <c r="K3382" s="53"/>
      <c r="N3382" s="53"/>
    </row>
    <row r="3383" spans="3:14" x14ac:dyDescent="0.25">
      <c r="C3383" s="53"/>
      <c r="F3383" s="53"/>
      <c r="G3383" s="53"/>
      <c r="J3383" s="53"/>
      <c r="K3383" s="53"/>
      <c r="N3383" s="53"/>
    </row>
    <row r="3384" spans="3:14" x14ac:dyDescent="0.25">
      <c r="C3384" s="53"/>
      <c r="F3384" s="53"/>
      <c r="G3384" s="53"/>
      <c r="J3384" s="53"/>
      <c r="K3384" s="53"/>
      <c r="N3384" s="53"/>
    </row>
    <row r="3385" spans="3:14" x14ac:dyDescent="0.25">
      <c r="C3385" s="53"/>
      <c r="F3385" s="53"/>
      <c r="G3385" s="53"/>
      <c r="J3385" s="53"/>
      <c r="K3385" s="53"/>
      <c r="N3385" s="53"/>
    </row>
    <row r="3386" spans="3:14" x14ac:dyDescent="0.25">
      <c r="C3386" s="53"/>
      <c r="F3386" s="53"/>
      <c r="G3386" s="53"/>
      <c r="J3386" s="53"/>
      <c r="K3386" s="53"/>
      <c r="N3386" s="53"/>
    </row>
    <row r="3387" spans="3:14" x14ac:dyDescent="0.25">
      <c r="C3387" s="53"/>
      <c r="F3387" s="53"/>
      <c r="G3387" s="53"/>
      <c r="J3387" s="53"/>
      <c r="K3387" s="53"/>
      <c r="N3387" s="53"/>
    </row>
    <row r="3388" spans="3:14" x14ac:dyDescent="0.25">
      <c r="C3388" s="53"/>
      <c r="F3388" s="53"/>
      <c r="G3388" s="53"/>
      <c r="J3388" s="53"/>
      <c r="K3388" s="53"/>
      <c r="N3388" s="53"/>
    </row>
    <row r="3389" spans="3:14" x14ac:dyDescent="0.25">
      <c r="C3389" s="53"/>
      <c r="F3389" s="53"/>
      <c r="G3389" s="53"/>
      <c r="J3389" s="53"/>
      <c r="K3389" s="53"/>
      <c r="N3389" s="53"/>
    </row>
    <row r="3390" spans="3:14" x14ac:dyDescent="0.25">
      <c r="C3390" s="53"/>
      <c r="F3390" s="53"/>
      <c r="G3390" s="53"/>
      <c r="J3390" s="53"/>
      <c r="K3390" s="53"/>
      <c r="N3390" s="53"/>
    </row>
    <row r="3391" spans="3:14" x14ac:dyDescent="0.25">
      <c r="C3391" s="53"/>
      <c r="F3391" s="53"/>
      <c r="G3391" s="53"/>
      <c r="J3391" s="53"/>
      <c r="K3391" s="53"/>
      <c r="N3391" s="53"/>
    </row>
    <row r="3392" spans="3:14" x14ac:dyDescent="0.25">
      <c r="C3392" s="53"/>
      <c r="F3392" s="53"/>
      <c r="G3392" s="53"/>
      <c r="J3392" s="53"/>
      <c r="K3392" s="53"/>
      <c r="N3392" s="53"/>
    </row>
    <row r="3393" spans="3:14" x14ac:dyDescent="0.25">
      <c r="C3393" s="53"/>
      <c r="F3393" s="53"/>
      <c r="G3393" s="53"/>
      <c r="J3393" s="53"/>
      <c r="K3393" s="53"/>
      <c r="N3393" s="53"/>
    </row>
    <row r="3394" spans="3:14" x14ac:dyDescent="0.25">
      <c r="C3394" s="53"/>
      <c r="F3394" s="53"/>
      <c r="G3394" s="53"/>
      <c r="J3394" s="53"/>
      <c r="K3394" s="53"/>
      <c r="N3394" s="53"/>
    </row>
    <row r="3395" spans="3:14" x14ac:dyDescent="0.25">
      <c r="C3395" s="53"/>
      <c r="F3395" s="53"/>
      <c r="G3395" s="53"/>
      <c r="J3395" s="53"/>
      <c r="K3395" s="53"/>
      <c r="N3395" s="53"/>
    </row>
    <row r="3396" spans="3:14" x14ac:dyDescent="0.25">
      <c r="C3396" s="53"/>
      <c r="F3396" s="53"/>
      <c r="G3396" s="53"/>
      <c r="J3396" s="53"/>
      <c r="K3396" s="53"/>
      <c r="N3396" s="53"/>
    </row>
    <row r="3397" spans="3:14" x14ac:dyDescent="0.25">
      <c r="C3397" s="53"/>
      <c r="F3397" s="53"/>
      <c r="G3397" s="53"/>
      <c r="J3397" s="53"/>
      <c r="K3397" s="53"/>
      <c r="N3397" s="53"/>
    </row>
    <row r="3398" spans="3:14" x14ac:dyDescent="0.25">
      <c r="C3398" s="53"/>
      <c r="F3398" s="53"/>
      <c r="G3398" s="53"/>
      <c r="J3398" s="53"/>
      <c r="K3398" s="53"/>
      <c r="N3398" s="53"/>
    </row>
    <row r="3399" spans="3:14" x14ac:dyDescent="0.25">
      <c r="C3399" s="53"/>
      <c r="F3399" s="53"/>
      <c r="G3399" s="53"/>
      <c r="J3399" s="53"/>
      <c r="K3399" s="53"/>
      <c r="N3399" s="53"/>
    </row>
    <row r="3400" spans="3:14" x14ac:dyDescent="0.25">
      <c r="C3400" s="53"/>
      <c r="F3400" s="53"/>
      <c r="G3400" s="53"/>
      <c r="J3400" s="53"/>
      <c r="K3400" s="53"/>
      <c r="N3400" s="53"/>
    </row>
    <row r="3401" spans="3:14" x14ac:dyDescent="0.25">
      <c r="C3401" s="53"/>
      <c r="F3401" s="53"/>
      <c r="G3401" s="53"/>
      <c r="J3401" s="53"/>
      <c r="K3401" s="53"/>
      <c r="N3401" s="53"/>
    </row>
    <row r="3402" spans="3:14" x14ac:dyDescent="0.25">
      <c r="C3402" s="53"/>
      <c r="F3402" s="53"/>
      <c r="G3402" s="53"/>
      <c r="J3402" s="53"/>
      <c r="K3402" s="53"/>
      <c r="N3402" s="53"/>
    </row>
    <row r="3403" spans="3:14" x14ac:dyDescent="0.25">
      <c r="C3403" s="53"/>
      <c r="F3403" s="53"/>
      <c r="G3403" s="53"/>
      <c r="J3403" s="53"/>
      <c r="K3403" s="53"/>
      <c r="N3403" s="53"/>
    </row>
    <row r="3404" spans="3:14" x14ac:dyDescent="0.25">
      <c r="C3404" s="53"/>
      <c r="F3404" s="53"/>
      <c r="G3404" s="53"/>
      <c r="J3404" s="53"/>
      <c r="K3404" s="53"/>
      <c r="N3404" s="53"/>
    </row>
    <row r="3405" spans="3:14" x14ac:dyDescent="0.25">
      <c r="C3405" s="53"/>
      <c r="F3405" s="53"/>
      <c r="G3405" s="53"/>
      <c r="J3405" s="53"/>
      <c r="K3405" s="53"/>
      <c r="N3405" s="53"/>
    </row>
    <row r="3406" spans="3:14" x14ac:dyDescent="0.25">
      <c r="C3406" s="53"/>
      <c r="F3406" s="53"/>
      <c r="G3406" s="53"/>
      <c r="J3406" s="53"/>
      <c r="K3406" s="53"/>
      <c r="N3406" s="53"/>
    </row>
    <row r="3407" spans="3:14" x14ac:dyDescent="0.25">
      <c r="C3407" s="53"/>
      <c r="F3407" s="53"/>
      <c r="G3407" s="53"/>
      <c r="J3407" s="53"/>
      <c r="K3407" s="53"/>
      <c r="N3407" s="53"/>
    </row>
    <row r="3408" spans="3:14" x14ac:dyDescent="0.25">
      <c r="C3408" s="53"/>
      <c r="F3408" s="53"/>
      <c r="G3408" s="53"/>
      <c r="J3408" s="53"/>
      <c r="K3408" s="53"/>
      <c r="N3408" s="53"/>
    </row>
    <row r="3409" spans="3:14" x14ac:dyDescent="0.25">
      <c r="C3409" s="53"/>
      <c r="F3409" s="53"/>
      <c r="G3409" s="53"/>
      <c r="J3409" s="53"/>
      <c r="K3409" s="53"/>
      <c r="N3409" s="53"/>
    </row>
    <row r="3410" spans="3:14" x14ac:dyDescent="0.25">
      <c r="C3410" s="53"/>
      <c r="F3410" s="53"/>
      <c r="G3410" s="53"/>
      <c r="J3410" s="53"/>
      <c r="K3410" s="53"/>
      <c r="N3410" s="53"/>
    </row>
    <row r="3411" spans="3:14" x14ac:dyDescent="0.25">
      <c r="C3411" s="53"/>
      <c r="F3411" s="53"/>
      <c r="G3411" s="53"/>
      <c r="J3411" s="53"/>
      <c r="K3411" s="53"/>
      <c r="N3411" s="53"/>
    </row>
    <row r="3412" spans="3:14" x14ac:dyDescent="0.25">
      <c r="C3412" s="53"/>
      <c r="F3412" s="53"/>
      <c r="G3412" s="53"/>
      <c r="J3412" s="53"/>
      <c r="K3412" s="53"/>
      <c r="N3412" s="53"/>
    </row>
    <row r="3413" spans="3:14" x14ac:dyDescent="0.25">
      <c r="C3413" s="53"/>
      <c r="F3413" s="53"/>
      <c r="G3413" s="53"/>
      <c r="J3413" s="53"/>
      <c r="K3413" s="53"/>
      <c r="N3413" s="53"/>
    </row>
    <row r="3414" spans="3:14" x14ac:dyDescent="0.25">
      <c r="C3414" s="53"/>
      <c r="F3414" s="53"/>
      <c r="G3414" s="53"/>
      <c r="J3414" s="53"/>
      <c r="K3414" s="53"/>
      <c r="N3414" s="53"/>
    </row>
    <row r="3415" spans="3:14" x14ac:dyDescent="0.25">
      <c r="C3415" s="53"/>
      <c r="F3415" s="53"/>
      <c r="G3415" s="53"/>
      <c r="J3415" s="53"/>
      <c r="K3415" s="53"/>
      <c r="N3415" s="53"/>
    </row>
    <row r="3416" spans="3:14" x14ac:dyDescent="0.25">
      <c r="C3416" s="53"/>
      <c r="F3416" s="53"/>
      <c r="G3416" s="53"/>
      <c r="J3416" s="53"/>
      <c r="K3416" s="53"/>
      <c r="N3416" s="53"/>
    </row>
    <row r="3417" spans="3:14" x14ac:dyDescent="0.25">
      <c r="C3417" s="53"/>
      <c r="F3417" s="53"/>
      <c r="G3417" s="53"/>
      <c r="J3417" s="53"/>
      <c r="K3417" s="53"/>
      <c r="N3417" s="53"/>
    </row>
    <row r="3418" spans="3:14" x14ac:dyDescent="0.25">
      <c r="C3418" s="53"/>
      <c r="F3418" s="53"/>
      <c r="G3418" s="53"/>
      <c r="J3418" s="53"/>
      <c r="K3418" s="53"/>
      <c r="N3418" s="53"/>
    </row>
    <row r="3419" spans="3:14" x14ac:dyDescent="0.25">
      <c r="C3419" s="53"/>
      <c r="F3419" s="53"/>
      <c r="G3419" s="53"/>
      <c r="J3419" s="53"/>
      <c r="K3419" s="53"/>
      <c r="N3419" s="53"/>
    </row>
    <row r="3420" spans="3:14" x14ac:dyDescent="0.25">
      <c r="C3420" s="53"/>
      <c r="F3420" s="53"/>
      <c r="G3420" s="53"/>
      <c r="J3420" s="53"/>
      <c r="K3420" s="53"/>
      <c r="N3420" s="53"/>
    </row>
    <row r="3421" spans="3:14" x14ac:dyDescent="0.25">
      <c r="C3421" s="53"/>
      <c r="F3421" s="53"/>
      <c r="G3421" s="53"/>
      <c r="J3421" s="53"/>
      <c r="K3421" s="53"/>
      <c r="N3421" s="53"/>
    </row>
    <row r="3422" spans="3:14" x14ac:dyDescent="0.25">
      <c r="C3422" s="53"/>
      <c r="F3422" s="53"/>
      <c r="G3422" s="53"/>
      <c r="J3422" s="53"/>
      <c r="K3422" s="53"/>
      <c r="N3422" s="53"/>
    </row>
    <row r="3423" spans="3:14" x14ac:dyDescent="0.25">
      <c r="C3423" s="53"/>
      <c r="F3423" s="53"/>
      <c r="G3423" s="53"/>
      <c r="J3423" s="53"/>
      <c r="K3423" s="53"/>
      <c r="N3423" s="53"/>
    </row>
    <row r="3424" spans="3:14" x14ac:dyDescent="0.25">
      <c r="C3424" s="53"/>
      <c r="F3424" s="53"/>
      <c r="G3424" s="53"/>
      <c r="J3424" s="53"/>
      <c r="K3424" s="53"/>
      <c r="N3424" s="53"/>
    </row>
    <row r="3425" spans="3:14" x14ac:dyDescent="0.25">
      <c r="C3425" s="53"/>
      <c r="F3425" s="53"/>
      <c r="G3425" s="53"/>
      <c r="J3425" s="53"/>
      <c r="K3425" s="53"/>
      <c r="N3425" s="53"/>
    </row>
    <row r="3426" spans="3:14" x14ac:dyDescent="0.25">
      <c r="C3426" s="53"/>
      <c r="F3426" s="53"/>
      <c r="G3426" s="53"/>
      <c r="J3426" s="53"/>
      <c r="K3426" s="53"/>
      <c r="N3426" s="53"/>
    </row>
    <row r="3427" spans="3:14" x14ac:dyDescent="0.25">
      <c r="C3427" s="53"/>
      <c r="F3427" s="53"/>
      <c r="G3427" s="53"/>
      <c r="J3427" s="53"/>
      <c r="K3427" s="53"/>
      <c r="N3427" s="53"/>
    </row>
    <row r="3428" spans="3:14" x14ac:dyDescent="0.25">
      <c r="C3428" s="53"/>
      <c r="F3428" s="53"/>
      <c r="G3428" s="53"/>
      <c r="J3428" s="53"/>
      <c r="K3428" s="53"/>
      <c r="N3428" s="53"/>
    </row>
    <row r="3429" spans="3:14" x14ac:dyDescent="0.25">
      <c r="C3429" s="53"/>
      <c r="F3429" s="53"/>
      <c r="G3429" s="53"/>
      <c r="J3429" s="53"/>
      <c r="K3429" s="53"/>
      <c r="N3429" s="53"/>
    </row>
    <row r="3430" spans="3:14" x14ac:dyDescent="0.25">
      <c r="C3430" s="53"/>
      <c r="F3430" s="53"/>
      <c r="G3430" s="53"/>
      <c r="J3430" s="53"/>
      <c r="K3430" s="53"/>
      <c r="N3430" s="53"/>
    </row>
    <row r="3431" spans="3:14" x14ac:dyDescent="0.25">
      <c r="C3431" s="53"/>
      <c r="F3431" s="53"/>
      <c r="G3431" s="53"/>
      <c r="J3431" s="53"/>
      <c r="K3431" s="53"/>
      <c r="N3431" s="53"/>
    </row>
    <row r="3432" spans="3:14" x14ac:dyDescent="0.25">
      <c r="C3432" s="53"/>
      <c r="F3432" s="53"/>
      <c r="G3432" s="53"/>
      <c r="J3432" s="53"/>
      <c r="K3432" s="53"/>
      <c r="N3432" s="53"/>
    </row>
    <row r="3433" spans="3:14" x14ac:dyDescent="0.25">
      <c r="C3433" s="53"/>
      <c r="F3433" s="53"/>
      <c r="G3433" s="53"/>
      <c r="J3433" s="53"/>
      <c r="K3433" s="53"/>
      <c r="N3433" s="53"/>
    </row>
    <row r="3434" spans="3:14" x14ac:dyDescent="0.25">
      <c r="C3434" s="53"/>
      <c r="F3434" s="53"/>
      <c r="G3434" s="53"/>
      <c r="J3434" s="53"/>
      <c r="K3434" s="53"/>
      <c r="N3434" s="53"/>
    </row>
    <row r="3435" spans="3:14" x14ac:dyDescent="0.25">
      <c r="C3435" s="53"/>
      <c r="F3435" s="53"/>
      <c r="G3435" s="53"/>
      <c r="J3435" s="53"/>
      <c r="K3435" s="53"/>
      <c r="N3435" s="53"/>
    </row>
    <row r="3436" spans="3:14" x14ac:dyDescent="0.25">
      <c r="C3436" s="53"/>
      <c r="F3436" s="53"/>
      <c r="G3436" s="53"/>
      <c r="J3436" s="53"/>
      <c r="K3436" s="53"/>
      <c r="N3436" s="53"/>
    </row>
    <row r="3437" spans="3:14" x14ac:dyDescent="0.25">
      <c r="C3437" s="53"/>
      <c r="F3437" s="53"/>
      <c r="G3437" s="53"/>
      <c r="J3437" s="53"/>
      <c r="K3437" s="53"/>
      <c r="N3437" s="53"/>
    </row>
    <row r="3438" spans="3:14" x14ac:dyDescent="0.25">
      <c r="C3438" s="53"/>
      <c r="F3438" s="53"/>
      <c r="G3438" s="53"/>
      <c r="J3438" s="53"/>
      <c r="K3438" s="53"/>
      <c r="N3438" s="53"/>
    </row>
    <row r="3439" spans="3:14" x14ac:dyDescent="0.25">
      <c r="C3439" s="53"/>
      <c r="F3439" s="53"/>
      <c r="G3439" s="53"/>
      <c r="J3439" s="53"/>
      <c r="K3439" s="53"/>
      <c r="N3439" s="53"/>
    </row>
    <row r="3440" spans="3:14" x14ac:dyDescent="0.25">
      <c r="C3440" s="53"/>
      <c r="F3440" s="53"/>
      <c r="G3440" s="53"/>
      <c r="J3440" s="53"/>
      <c r="K3440" s="53"/>
      <c r="N3440" s="53"/>
    </row>
    <row r="3441" spans="3:14" x14ac:dyDescent="0.25">
      <c r="C3441" s="53"/>
      <c r="F3441" s="53"/>
      <c r="G3441" s="53"/>
      <c r="J3441" s="53"/>
      <c r="K3441" s="53"/>
      <c r="N3441" s="53"/>
    </row>
    <row r="3442" spans="3:14" x14ac:dyDescent="0.25">
      <c r="C3442" s="53"/>
      <c r="F3442" s="53"/>
      <c r="G3442" s="53"/>
      <c r="J3442" s="53"/>
      <c r="K3442" s="53"/>
      <c r="N3442" s="53"/>
    </row>
    <row r="3443" spans="3:14" x14ac:dyDescent="0.25">
      <c r="C3443" s="53"/>
      <c r="F3443" s="53"/>
      <c r="G3443" s="53"/>
      <c r="J3443" s="53"/>
      <c r="K3443" s="53"/>
      <c r="N3443" s="53"/>
    </row>
    <row r="3444" spans="3:14" x14ac:dyDescent="0.25">
      <c r="C3444" s="53"/>
      <c r="F3444" s="53"/>
      <c r="G3444" s="53"/>
      <c r="J3444" s="53"/>
      <c r="K3444" s="53"/>
      <c r="N3444" s="53"/>
    </row>
    <row r="3445" spans="3:14" x14ac:dyDescent="0.25">
      <c r="C3445" s="53"/>
      <c r="F3445" s="53"/>
      <c r="G3445" s="53"/>
      <c r="J3445" s="53"/>
      <c r="K3445" s="53"/>
      <c r="N3445" s="53"/>
    </row>
    <row r="3446" spans="3:14" x14ac:dyDescent="0.25">
      <c r="C3446" s="53"/>
      <c r="F3446" s="53"/>
      <c r="G3446" s="53"/>
      <c r="J3446" s="53"/>
      <c r="K3446" s="53"/>
      <c r="N3446" s="53"/>
    </row>
    <row r="3447" spans="3:14" x14ac:dyDescent="0.25">
      <c r="C3447" s="53"/>
      <c r="F3447" s="53"/>
      <c r="G3447" s="53"/>
      <c r="J3447" s="53"/>
      <c r="K3447" s="53"/>
      <c r="N3447" s="53"/>
    </row>
    <row r="3448" spans="3:14" x14ac:dyDescent="0.25">
      <c r="C3448" s="53"/>
      <c r="F3448" s="53"/>
      <c r="G3448" s="53"/>
      <c r="J3448" s="53"/>
      <c r="K3448" s="53"/>
      <c r="N3448" s="53"/>
    </row>
    <row r="3449" spans="3:14" x14ac:dyDescent="0.25">
      <c r="C3449" s="53"/>
      <c r="F3449" s="53"/>
      <c r="G3449" s="53"/>
      <c r="J3449" s="53"/>
      <c r="K3449" s="53"/>
      <c r="N3449" s="53"/>
    </row>
    <row r="3450" spans="3:14" x14ac:dyDescent="0.25">
      <c r="C3450" s="53"/>
      <c r="F3450" s="53"/>
      <c r="G3450" s="53"/>
      <c r="J3450" s="53"/>
      <c r="K3450" s="53"/>
      <c r="N3450" s="53"/>
    </row>
    <row r="3451" spans="3:14" x14ac:dyDescent="0.25">
      <c r="C3451" s="53"/>
      <c r="F3451" s="53"/>
      <c r="G3451" s="53"/>
      <c r="J3451" s="53"/>
      <c r="K3451" s="53"/>
      <c r="N3451" s="53"/>
    </row>
    <row r="3452" spans="3:14" x14ac:dyDescent="0.25">
      <c r="C3452" s="53"/>
      <c r="F3452" s="53"/>
      <c r="G3452" s="53"/>
      <c r="J3452" s="53"/>
      <c r="K3452" s="53"/>
      <c r="N3452" s="53"/>
    </row>
    <row r="3453" spans="3:14" x14ac:dyDescent="0.25">
      <c r="C3453" s="53"/>
      <c r="F3453" s="53"/>
      <c r="G3453" s="53"/>
      <c r="J3453" s="53"/>
      <c r="K3453" s="53"/>
      <c r="N3453" s="53"/>
    </row>
    <row r="3454" spans="3:14" x14ac:dyDescent="0.25">
      <c r="C3454" s="53"/>
      <c r="F3454" s="53"/>
      <c r="G3454" s="53"/>
      <c r="J3454" s="53"/>
      <c r="K3454" s="53"/>
      <c r="N3454" s="53"/>
    </row>
    <row r="3455" spans="3:14" x14ac:dyDescent="0.25">
      <c r="C3455" s="53"/>
      <c r="F3455" s="53"/>
      <c r="G3455" s="53"/>
      <c r="J3455" s="53"/>
      <c r="K3455" s="53"/>
      <c r="N3455" s="53"/>
    </row>
    <row r="3456" spans="3:14" x14ac:dyDescent="0.25">
      <c r="C3456" s="53"/>
      <c r="F3456" s="53"/>
      <c r="G3456" s="53"/>
      <c r="J3456" s="53"/>
      <c r="K3456" s="53"/>
      <c r="N3456" s="53"/>
    </row>
    <row r="3457" spans="3:14" x14ac:dyDescent="0.25">
      <c r="C3457" s="53"/>
      <c r="F3457" s="53"/>
      <c r="G3457" s="53"/>
      <c r="J3457" s="53"/>
      <c r="K3457" s="53"/>
      <c r="N3457" s="53"/>
    </row>
    <row r="3458" spans="3:14" x14ac:dyDescent="0.25">
      <c r="C3458" s="53"/>
      <c r="F3458" s="53"/>
      <c r="G3458" s="53"/>
      <c r="J3458" s="53"/>
      <c r="K3458" s="53"/>
      <c r="N3458" s="53"/>
    </row>
    <row r="3459" spans="3:14" x14ac:dyDescent="0.25">
      <c r="C3459" s="53"/>
      <c r="F3459" s="53"/>
      <c r="G3459" s="53"/>
      <c r="J3459" s="53"/>
      <c r="K3459" s="53"/>
      <c r="N3459" s="53"/>
    </row>
    <row r="3460" spans="3:14" x14ac:dyDescent="0.25">
      <c r="C3460" s="53"/>
      <c r="F3460" s="53"/>
      <c r="G3460" s="53"/>
      <c r="J3460" s="53"/>
      <c r="K3460" s="53"/>
      <c r="N3460" s="53"/>
    </row>
    <row r="3461" spans="3:14" x14ac:dyDescent="0.25">
      <c r="C3461" s="53"/>
      <c r="F3461" s="53"/>
      <c r="G3461" s="53"/>
      <c r="J3461" s="53"/>
      <c r="K3461" s="53"/>
      <c r="N3461" s="53"/>
    </row>
    <row r="3462" spans="3:14" x14ac:dyDescent="0.25">
      <c r="C3462" s="53"/>
      <c r="F3462" s="53"/>
      <c r="G3462" s="53"/>
      <c r="J3462" s="53"/>
      <c r="K3462" s="53"/>
      <c r="N3462" s="53"/>
    </row>
    <row r="3463" spans="3:14" x14ac:dyDescent="0.25">
      <c r="C3463" s="53"/>
      <c r="F3463" s="53"/>
      <c r="G3463" s="53"/>
      <c r="J3463" s="53"/>
      <c r="K3463" s="53"/>
      <c r="N3463" s="53"/>
    </row>
    <row r="3464" spans="3:14" x14ac:dyDescent="0.25">
      <c r="C3464" s="53"/>
      <c r="F3464" s="53"/>
      <c r="G3464" s="53"/>
      <c r="J3464" s="53"/>
      <c r="K3464" s="53"/>
      <c r="N3464" s="53"/>
    </row>
    <row r="3465" spans="3:14" x14ac:dyDescent="0.25">
      <c r="C3465" s="53"/>
      <c r="F3465" s="53"/>
      <c r="G3465" s="53"/>
      <c r="J3465" s="53"/>
      <c r="K3465" s="53"/>
      <c r="N3465" s="53"/>
    </row>
    <row r="3466" spans="3:14" x14ac:dyDescent="0.25">
      <c r="C3466" s="53"/>
      <c r="F3466" s="53"/>
      <c r="G3466" s="53"/>
      <c r="J3466" s="53"/>
      <c r="K3466" s="53"/>
      <c r="N3466" s="53"/>
    </row>
    <row r="3467" spans="3:14" x14ac:dyDescent="0.25">
      <c r="C3467" s="53"/>
      <c r="F3467" s="53"/>
      <c r="G3467" s="53"/>
      <c r="J3467" s="53"/>
      <c r="K3467" s="53"/>
      <c r="N3467" s="53"/>
    </row>
    <row r="3468" spans="3:14" x14ac:dyDescent="0.25">
      <c r="C3468" s="53"/>
      <c r="F3468" s="53"/>
      <c r="G3468" s="53"/>
      <c r="J3468" s="53"/>
      <c r="K3468" s="53"/>
      <c r="N3468" s="53"/>
    </row>
    <row r="3469" spans="3:14" x14ac:dyDescent="0.25">
      <c r="C3469" s="53"/>
      <c r="F3469" s="53"/>
      <c r="G3469" s="53"/>
      <c r="J3469" s="53"/>
      <c r="K3469" s="53"/>
      <c r="N3469" s="53"/>
    </row>
    <row r="3470" spans="3:14" x14ac:dyDescent="0.25">
      <c r="C3470" s="53"/>
      <c r="F3470" s="53"/>
      <c r="G3470" s="53"/>
      <c r="J3470" s="53"/>
      <c r="K3470" s="53"/>
      <c r="N3470" s="53"/>
    </row>
    <row r="3471" spans="3:14" x14ac:dyDescent="0.25">
      <c r="C3471" s="53"/>
      <c r="F3471" s="53"/>
      <c r="G3471" s="53"/>
      <c r="J3471" s="53"/>
      <c r="K3471" s="53"/>
      <c r="N3471" s="53"/>
    </row>
    <row r="3472" spans="3:14" x14ac:dyDescent="0.25">
      <c r="C3472" s="53"/>
      <c r="F3472" s="53"/>
      <c r="G3472" s="53"/>
      <c r="J3472" s="53"/>
      <c r="K3472" s="53"/>
      <c r="N3472" s="53"/>
    </row>
    <row r="3473" spans="3:14" x14ac:dyDescent="0.25">
      <c r="C3473" s="53"/>
      <c r="F3473" s="53"/>
      <c r="G3473" s="53"/>
      <c r="J3473" s="53"/>
      <c r="K3473" s="53"/>
      <c r="N3473" s="53"/>
    </row>
    <row r="3474" spans="3:14" x14ac:dyDescent="0.25">
      <c r="C3474" s="53"/>
      <c r="F3474" s="53"/>
      <c r="G3474" s="53"/>
      <c r="J3474" s="53"/>
      <c r="K3474" s="53"/>
      <c r="N3474" s="53"/>
    </row>
    <row r="3475" spans="3:14" x14ac:dyDescent="0.25">
      <c r="C3475" s="53"/>
      <c r="F3475" s="53"/>
      <c r="G3475" s="53"/>
      <c r="J3475" s="53"/>
      <c r="K3475" s="53"/>
      <c r="N3475" s="53"/>
    </row>
    <row r="3476" spans="3:14" x14ac:dyDescent="0.25">
      <c r="C3476" s="53"/>
      <c r="F3476" s="53"/>
      <c r="G3476" s="53"/>
      <c r="J3476" s="53"/>
      <c r="K3476" s="53"/>
      <c r="N3476" s="53"/>
    </row>
    <row r="3477" spans="3:14" x14ac:dyDescent="0.25">
      <c r="C3477" s="53"/>
      <c r="F3477" s="53"/>
      <c r="G3477" s="53"/>
      <c r="J3477" s="53"/>
      <c r="K3477" s="53"/>
      <c r="N3477" s="53"/>
    </row>
    <row r="3478" spans="3:14" x14ac:dyDescent="0.25">
      <c r="C3478" s="53"/>
      <c r="F3478" s="53"/>
      <c r="G3478" s="53"/>
      <c r="J3478" s="53"/>
      <c r="K3478" s="53"/>
      <c r="N3478" s="53"/>
    </row>
    <row r="3479" spans="3:14" x14ac:dyDescent="0.25">
      <c r="C3479" s="53"/>
      <c r="F3479" s="53"/>
      <c r="G3479" s="53"/>
      <c r="J3479" s="53"/>
      <c r="K3479" s="53"/>
      <c r="N3479" s="53"/>
    </row>
    <row r="3480" spans="3:14" x14ac:dyDescent="0.25">
      <c r="C3480" s="53"/>
      <c r="F3480" s="53"/>
      <c r="G3480" s="53"/>
      <c r="J3480" s="53"/>
      <c r="K3480" s="53"/>
      <c r="N3480" s="53"/>
    </row>
    <row r="3481" spans="3:14" x14ac:dyDescent="0.25">
      <c r="C3481" s="53"/>
      <c r="F3481" s="53"/>
      <c r="G3481" s="53"/>
      <c r="J3481" s="53"/>
      <c r="K3481" s="53"/>
      <c r="N3481" s="53"/>
    </row>
    <row r="3482" spans="3:14" x14ac:dyDescent="0.25">
      <c r="C3482" s="53"/>
      <c r="F3482" s="53"/>
      <c r="G3482" s="53"/>
      <c r="J3482" s="53"/>
      <c r="K3482" s="53"/>
      <c r="N3482" s="53"/>
    </row>
    <row r="3483" spans="3:14" x14ac:dyDescent="0.25">
      <c r="C3483" s="53"/>
      <c r="F3483" s="53"/>
      <c r="G3483" s="53"/>
      <c r="J3483" s="53"/>
      <c r="K3483" s="53"/>
      <c r="N3483" s="53"/>
    </row>
    <row r="3484" spans="3:14" x14ac:dyDescent="0.25">
      <c r="C3484" s="53"/>
      <c r="F3484" s="53"/>
      <c r="G3484" s="53"/>
      <c r="J3484" s="53"/>
      <c r="K3484" s="53"/>
      <c r="N3484" s="53"/>
    </row>
    <row r="3485" spans="3:14" x14ac:dyDescent="0.25">
      <c r="C3485" s="53"/>
      <c r="F3485" s="53"/>
      <c r="G3485" s="53"/>
      <c r="J3485" s="53"/>
      <c r="K3485" s="53"/>
      <c r="N3485" s="53"/>
    </row>
    <row r="3486" spans="3:14" x14ac:dyDescent="0.25">
      <c r="C3486" s="53"/>
      <c r="F3486" s="53"/>
      <c r="G3486" s="53"/>
      <c r="J3486" s="53"/>
      <c r="K3486" s="53"/>
      <c r="N3486" s="53"/>
    </row>
    <row r="3487" spans="3:14" x14ac:dyDescent="0.25">
      <c r="C3487" s="53"/>
      <c r="F3487" s="53"/>
      <c r="G3487" s="53"/>
      <c r="J3487" s="53"/>
      <c r="K3487" s="53"/>
      <c r="N3487" s="53"/>
    </row>
    <row r="3488" spans="3:14" x14ac:dyDescent="0.25">
      <c r="C3488" s="53"/>
      <c r="F3488" s="53"/>
      <c r="G3488" s="53"/>
      <c r="J3488" s="53"/>
      <c r="K3488" s="53"/>
      <c r="N3488" s="53"/>
    </row>
    <row r="3489" spans="3:14" x14ac:dyDescent="0.25">
      <c r="C3489" s="53"/>
      <c r="F3489" s="53"/>
      <c r="G3489" s="53"/>
      <c r="J3489" s="53"/>
      <c r="K3489" s="53"/>
      <c r="N3489" s="53"/>
    </row>
    <row r="3490" spans="3:14" x14ac:dyDescent="0.25">
      <c r="C3490" s="53"/>
      <c r="F3490" s="53"/>
      <c r="G3490" s="53"/>
      <c r="J3490" s="53"/>
      <c r="K3490" s="53"/>
      <c r="N3490" s="53"/>
    </row>
    <row r="3491" spans="3:14" x14ac:dyDescent="0.25">
      <c r="C3491" s="53"/>
      <c r="F3491" s="53"/>
      <c r="G3491" s="53"/>
      <c r="J3491" s="53"/>
      <c r="K3491" s="53"/>
      <c r="N3491" s="53"/>
    </row>
    <row r="3492" spans="3:14" x14ac:dyDescent="0.25">
      <c r="C3492" s="53"/>
      <c r="F3492" s="53"/>
      <c r="G3492" s="53"/>
      <c r="J3492" s="53"/>
      <c r="K3492" s="53"/>
      <c r="N3492" s="53"/>
    </row>
    <row r="3493" spans="3:14" x14ac:dyDescent="0.25">
      <c r="C3493" s="53"/>
      <c r="F3493" s="53"/>
      <c r="G3493" s="53"/>
      <c r="J3493" s="53"/>
      <c r="K3493" s="53"/>
      <c r="N3493" s="53"/>
    </row>
    <row r="3494" spans="3:14" x14ac:dyDescent="0.25">
      <c r="C3494" s="53"/>
      <c r="F3494" s="53"/>
      <c r="G3494" s="53"/>
      <c r="J3494" s="53"/>
      <c r="K3494" s="53"/>
      <c r="N3494" s="53"/>
    </row>
    <row r="3495" spans="3:14" x14ac:dyDescent="0.25">
      <c r="C3495" s="53"/>
      <c r="F3495" s="53"/>
      <c r="G3495" s="53"/>
      <c r="J3495" s="53"/>
      <c r="K3495" s="53"/>
      <c r="N3495" s="53"/>
    </row>
    <row r="3496" spans="3:14" x14ac:dyDescent="0.25">
      <c r="C3496" s="53"/>
      <c r="F3496" s="53"/>
      <c r="G3496" s="53"/>
      <c r="J3496" s="53"/>
      <c r="K3496" s="53"/>
      <c r="N3496" s="53"/>
    </row>
    <row r="3497" spans="3:14" x14ac:dyDescent="0.25">
      <c r="C3497" s="53"/>
      <c r="F3497" s="53"/>
      <c r="G3497" s="53"/>
      <c r="J3497" s="53"/>
      <c r="K3497" s="53"/>
      <c r="N3497" s="53"/>
    </row>
    <row r="3498" spans="3:14" x14ac:dyDescent="0.25">
      <c r="C3498" s="53"/>
      <c r="F3498" s="53"/>
      <c r="G3498" s="53"/>
      <c r="J3498" s="53"/>
      <c r="K3498" s="53"/>
      <c r="N3498" s="53"/>
    </row>
    <row r="3499" spans="3:14" x14ac:dyDescent="0.25">
      <c r="C3499" s="53"/>
      <c r="F3499" s="53"/>
      <c r="G3499" s="53"/>
      <c r="J3499" s="53"/>
      <c r="K3499" s="53"/>
      <c r="N3499" s="53"/>
    </row>
    <row r="3500" spans="3:14" x14ac:dyDescent="0.25">
      <c r="C3500" s="53"/>
      <c r="F3500" s="53"/>
      <c r="G3500" s="53"/>
      <c r="J3500" s="53"/>
      <c r="K3500" s="53"/>
      <c r="N3500" s="53"/>
    </row>
    <row r="3501" spans="3:14" x14ac:dyDescent="0.25">
      <c r="C3501" s="53"/>
      <c r="F3501" s="53"/>
      <c r="G3501" s="53"/>
      <c r="J3501" s="53"/>
      <c r="K3501" s="53"/>
      <c r="N3501" s="53"/>
    </row>
    <row r="3502" spans="3:14" x14ac:dyDescent="0.25">
      <c r="C3502" s="53"/>
      <c r="F3502" s="53"/>
      <c r="G3502" s="53"/>
      <c r="J3502" s="53"/>
      <c r="K3502" s="53"/>
      <c r="N3502" s="53"/>
    </row>
    <row r="3503" spans="3:14" x14ac:dyDescent="0.25">
      <c r="C3503" s="53"/>
      <c r="F3503" s="53"/>
      <c r="G3503" s="53"/>
      <c r="J3503" s="53"/>
      <c r="K3503" s="53"/>
      <c r="N3503" s="53"/>
    </row>
    <row r="3504" spans="3:14" x14ac:dyDescent="0.25">
      <c r="C3504" s="53"/>
      <c r="F3504" s="53"/>
      <c r="G3504" s="53"/>
      <c r="J3504" s="53"/>
      <c r="K3504" s="53"/>
      <c r="N3504" s="53"/>
    </row>
    <row r="3505" spans="3:14" x14ac:dyDescent="0.25">
      <c r="C3505" s="53"/>
      <c r="F3505" s="53"/>
      <c r="G3505" s="53"/>
      <c r="J3505" s="53"/>
      <c r="K3505" s="53"/>
      <c r="N3505" s="53"/>
    </row>
    <row r="3506" spans="3:14" x14ac:dyDescent="0.25">
      <c r="C3506" s="53"/>
      <c r="F3506" s="53"/>
      <c r="G3506" s="53"/>
      <c r="J3506" s="53"/>
      <c r="K3506" s="53"/>
      <c r="N3506" s="53"/>
    </row>
    <row r="3507" spans="3:14" x14ac:dyDescent="0.25">
      <c r="C3507" s="53"/>
      <c r="F3507" s="53"/>
      <c r="G3507" s="53"/>
      <c r="J3507" s="53"/>
      <c r="K3507" s="53"/>
      <c r="N3507" s="53"/>
    </row>
    <row r="3508" spans="3:14" x14ac:dyDescent="0.25">
      <c r="C3508" s="53"/>
      <c r="F3508" s="53"/>
      <c r="G3508" s="53"/>
      <c r="J3508" s="53"/>
      <c r="K3508" s="53"/>
      <c r="N3508" s="53"/>
    </row>
    <row r="3509" spans="3:14" x14ac:dyDescent="0.25">
      <c r="C3509" s="53"/>
      <c r="F3509" s="53"/>
      <c r="G3509" s="53"/>
      <c r="J3509" s="53"/>
      <c r="K3509" s="53"/>
      <c r="N3509" s="53"/>
    </row>
    <row r="3510" spans="3:14" x14ac:dyDescent="0.25">
      <c r="C3510" s="53"/>
      <c r="F3510" s="53"/>
      <c r="G3510" s="53"/>
      <c r="J3510" s="53"/>
      <c r="K3510" s="53"/>
      <c r="N3510" s="53"/>
    </row>
    <row r="3511" spans="3:14" x14ac:dyDescent="0.25">
      <c r="C3511" s="53"/>
      <c r="F3511" s="53"/>
      <c r="G3511" s="53"/>
      <c r="J3511" s="53"/>
      <c r="K3511" s="53"/>
      <c r="N3511" s="53"/>
    </row>
    <row r="3512" spans="3:14" x14ac:dyDescent="0.25">
      <c r="C3512" s="53"/>
      <c r="F3512" s="53"/>
      <c r="G3512" s="53"/>
      <c r="J3512" s="53"/>
      <c r="K3512" s="53"/>
      <c r="N3512" s="53"/>
    </row>
    <row r="3513" spans="3:14" x14ac:dyDescent="0.25">
      <c r="C3513" s="53"/>
      <c r="F3513" s="53"/>
      <c r="G3513" s="53"/>
      <c r="J3513" s="53"/>
      <c r="K3513" s="53"/>
      <c r="N3513" s="53"/>
    </row>
    <row r="3514" spans="3:14" x14ac:dyDescent="0.25">
      <c r="C3514" s="53"/>
      <c r="F3514" s="53"/>
      <c r="G3514" s="53"/>
      <c r="J3514" s="53"/>
      <c r="K3514" s="53"/>
      <c r="N3514" s="53"/>
    </row>
    <row r="3515" spans="3:14" x14ac:dyDescent="0.25">
      <c r="C3515" s="53"/>
      <c r="F3515" s="53"/>
      <c r="G3515" s="53"/>
      <c r="J3515" s="53"/>
      <c r="K3515" s="53"/>
      <c r="N3515" s="53"/>
    </row>
    <row r="3516" spans="3:14" x14ac:dyDescent="0.25">
      <c r="C3516" s="53"/>
      <c r="F3516" s="53"/>
      <c r="G3516" s="53"/>
      <c r="J3516" s="53"/>
      <c r="K3516" s="53"/>
      <c r="N3516" s="53"/>
    </row>
    <row r="3517" spans="3:14" x14ac:dyDescent="0.25">
      <c r="C3517" s="53"/>
      <c r="F3517" s="53"/>
      <c r="G3517" s="53"/>
      <c r="J3517" s="53"/>
      <c r="K3517" s="53"/>
      <c r="N3517" s="53"/>
    </row>
    <row r="3518" spans="3:14" x14ac:dyDescent="0.25">
      <c r="C3518" s="53"/>
      <c r="F3518" s="53"/>
      <c r="G3518" s="53"/>
      <c r="J3518" s="53"/>
      <c r="K3518" s="53"/>
      <c r="N3518" s="53"/>
    </row>
    <row r="3519" spans="3:14" x14ac:dyDescent="0.25">
      <c r="C3519" s="53"/>
      <c r="F3519" s="53"/>
      <c r="G3519" s="53"/>
      <c r="J3519" s="53"/>
      <c r="K3519" s="53"/>
      <c r="N3519" s="53"/>
    </row>
    <row r="3520" spans="3:14" x14ac:dyDescent="0.25">
      <c r="C3520" s="53"/>
      <c r="F3520" s="53"/>
      <c r="G3520" s="53"/>
      <c r="J3520" s="53"/>
      <c r="K3520" s="53"/>
      <c r="N3520" s="53"/>
    </row>
    <row r="3521" spans="3:14" x14ac:dyDescent="0.25">
      <c r="C3521" s="53"/>
      <c r="F3521" s="53"/>
      <c r="G3521" s="53"/>
      <c r="J3521" s="53"/>
      <c r="K3521" s="53"/>
      <c r="N3521" s="53"/>
    </row>
    <row r="3522" spans="3:14" x14ac:dyDescent="0.25">
      <c r="C3522" s="53"/>
      <c r="F3522" s="53"/>
      <c r="G3522" s="53"/>
      <c r="J3522" s="53"/>
      <c r="K3522" s="53"/>
      <c r="N3522" s="53"/>
    </row>
    <row r="3523" spans="3:14" x14ac:dyDescent="0.25">
      <c r="C3523" s="53"/>
      <c r="F3523" s="53"/>
      <c r="G3523" s="53"/>
      <c r="J3523" s="53"/>
      <c r="K3523" s="53"/>
      <c r="N3523" s="53"/>
    </row>
    <row r="3524" spans="3:14" x14ac:dyDescent="0.25">
      <c r="C3524" s="53"/>
      <c r="F3524" s="53"/>
      <c r="G3524" s="53"/>
      <c r="J3524" s="53"/>
      <c r="K3524" s="53"/>
      <c r="N3524" s="53"/>
    </row>
    <row r="3525" spans="3:14" x14ac:dyDescent="0.25">
      <c r="C3525" s="53"/>
      <c r="F3525" s="53"/>
      <c r="G3525" s="53"/>
      <c r="J3525" s="53"/>
      <c r="K3525" s="53"/>
      <c r="N3525" s="53"/>
    </row>
    <row r="3526" spans="3:14" x14ac:dyDescent="0.25">
      <c r="C3526" s="53"/>
      <c r="F3526" s="53"/>
      <c r="G3526" s="53"/>
      <c r="J3526" s="53"/>
      <c r="K3526" s="53"/>
      <c r="N3526" s="53"/>
    </row>
    <row r="3527" spans="3:14" x14ac:dyDescent="0.25">
      <c r="C3527" s="53"/>
      <c r="F3527" s="53"/>
      <c r="G3527" s="53"/>
      <c r="J3527" s="53"/>
      <c r="K3527" s="53"/>
      <c r="N3527" s="53"/>
    </row>
    <row r="3528" spans="3:14" x14ac:dyDescent="0.25">
      <c r="C3528" s="53"/>
      <c r="F3528" s="53"/>
      <c r="G3528" s="53"/>
      <c r="J3528" s="53"/>
      <c r="K3528" s="53"/>
      <c r="N3528" s="53"/>
    </row>
    <row r="3529" spans="3:14" x14ac:dyDescent="0.25">
      <c r="C3529" s="53"/>
      <c r="F3529" s="53"/>
      <c r="G3529" s="53"/>
      <c r="J3529" s="53"/>
      <c r="K3529" s="53"/>
      <c r="N3529" s="53"/>
    </row>
    <row r="3530" spans="3:14" x14ac:dyDescent="0.25">
      <c r="C3530" s="53"/>
      <c r="F3530" s="53"/>
      <c r="G3530" s="53"/>
      <c r="J3530" s="53"/>
      <c r="K3530" s="53"/>
      <c r="N3530" s="53"/>
    </row>
    <row r="3531" spans="3:14" x14ac:dyDescent="0.25">
      <c r="C3531" s="53"/>
      <c r="F3531" s="53"/>
      <c r="G3531" s="53"/>
      <c r="J3531" s="53"/>
      <c r="K3531" s="53"/>
      <c r="N3531" s="53"/>
    </row>
    <row r="3532" spans="3:14" x14ac:dyDescent="0.25">
      <c r="C3532" s="53"/>
      <c r="F3532" s="53"/>
      <c r="G3532" s="53"/>
      <c r="J3532" s="53"/>
      <c r="K3532" s="53"/>
      <c r="N3532" s="53"/>
    </row>
    <row r="3533" spans="3:14" x14ac:dyDescent="0.25">
      <c r="C3533" s="53"/>
      <c r="F3533" s="53"/>
      <c r="G3533" s="53"/>
      <c r="J3533" s="53"/>
      <c r="K3533" s="53"/>
      <c r="N3533" s="53"/>
    </row>
    <row r="3534" spans="3:14" x14ac:dyDescent="0.25">
      <c r="C3534" s="53"/>
      <c r="F3534" s="53"/>
      <c r="G3534" s="53"/>
      <c r="J3534" s="53"/>
      <c r="K3534" s="53"/>
      <c r="N3534" s="53"/>
    </row>
    <row r="3535" spans="3:14" x14ac:dyDescent="0.25">
      <c r="C3535" s="53"/>
      <c r="F3535" s="53"/>
      <c r="G3535" s="53"/>
      <c r="J3535" s="53"/>
      <c r="K3535" s="53"/>
      <c r="N3535" s="53"/>
    </row>
    <row r="3536" spans="3:14" x14ac:dyDescent="0.25">
      <c r="C3536" s="53"/>
      <c r="F3536" s="53"/>
      <c r="G3536" s="53"/>
      <c r="J3536" s="53"/>
      <c r="K3536" s="53"/>
      <c r="N3536" s="53"/>
    </row>
    <row r="3537" spans="3:14" x14ac:dyDescent="0.25">
      <c r="C3537" s="53"/>
      <c r="F3537" s="53"/>
      <c r="G3537" s="53"/>
      <c r="J3537" s="53"/>
      <c r="K3537" s="53"/>
      <c r="N3537" s="53"/>
    </row>
    <row r="3538" spans="3:14" x14ac:dyDescent="0.25">
      <c r="C3538" s="53"/>
      <c r="F3538" s="53"/>
      <c r="G3538" s="53"/>
      <c r="J3538" s="53"/>
      <c r="K3538" s="53"/>
      <c r="N3538" s="53"/>
    </row>
    <row r="3539" spans="3:14" x14ac:dyDescent="0.25">
      <c r="C3539" s="53"/>
      <c r="F3539" s="53"/>
      <c r="G3539" s="53"/>
      <c r="J3539" s="53"/>
      <c r="K3539" s="53"/>
      <c r="N3539" s="53"/>
    </row>
    <row r="3540" spans="3:14" x14ac:dyDescent="0.25">
      <c r="C3540" s="53"/>
      <c r="F3540" s="53"/>
      <c r="G3540" s="53"/>
      <c r="J3540" s="53"/>
      <c r="K3540" s="53"/>
      <c r="N3540" s="53"/>
    </row>
    <row r="3541" spans="3:14" x14ac:dyDescent="0.25">
      <c r="C3541" s="53"/>
      <c r="F3541" s="53"/>
      <c r="G3541" s="53"/>
      <c r="J3541" s="53"/>
      <c r="K3541" s="53"/>
      <c r="N3541" s="53"/>
    </row>
    <row r="3542" spans="3:14" x14ac:dyDescent="0.25">
      <c r="C3542" s="53"/>
      <c r="F3542" s="53"/>
      <c r="G3542" s="53"/>
      <c r="J3542" s="53"/>
      <c r="K3542" s="53"/>
      <c r="N3542" s="53"/>
    </row>
    <row r="3543" spans="3:14" x14ac:dyDescent="0.25">
      <c r="C3543" s="53"/>
      <c r="F3543" s="53"/>
      <c r="G3543" s="53"/>
      <c r="J3543" s="53"/>
      <c r="K3543" s="53"/>
      <c r="N3543" s="53"/>
    </row>
    <row r="3544" spans="3:14" x14ac:dyDescent="0.25">
      <c r="C3544" s="53"/>
      <c r="F3544" s="53"/>
      <c r="G3544" s="53"/>
      <c r="J3544" s="53"/>
      <c r="K3544" s="53"/>
      <c r="N3544" s="53"/>
    </row>
    <row r="3545" spans="3:14" x14ac:dyDescent="0.25">
      <c r="C3545" s="53"/>
      <c r="F3545" s="53"/>
      <c r="G3545" s="53"/>
      <c r="J3545" s="53"/>
      <c r="K3545" s="53"/>
      <c r="N3545" s="53"/>
    </row>
    <row r="3546" spans="3:14" x14ac:dyDescent="0.25">
      <c r="C3546" s="53"/>
      <c r="F3546" s="53"/>
      <c r="G3546" s="53"/>
      <c r="J3546" s="53"/>
      <c r="K3546" s="53"/>
      <c r="N3546" s="53"/>
    </row>
    <row r="3547" spans="3:14" x14ac:dyDescent="0.25">
      <c r="C3547" s="53"/>
      <c r="F3547" s="53"/>
      <c r="G3547" s="53"/>
      <c r="J3547" s="53"/>
      <c r="K3547" s="53"/>
      <c r="N3547" s="53"/>
    </row>
    <row r="3548" spans="3:14" x14ac:dyDescent="0.25">
      <c r="C3548" s="53"/>
      <c r="F3548" s="53"/>
      <c r="G3548" s="53"/>
      <c r="J3548" s="53"/>
      <c r="K3548" s="53"/>
      <c r="N3548" s="53"/>
    </row>
    <row r="3549" spans="3:14" x14ac:dyDescent="0.25">
      <c r="C3549" s="53"/>
      <c r="F3549" s="53"/>
      <c r="G3549" s="53"/>
      <c r="J3549" s="53"/>
      <c r="K3549" s="53"/>
      <c r="N3549" s="53"/>
    </row>
    <row r="3550" spans="3:14" x14ac:dyDescent="0.25">
      <c r="C3550" s="53"/>
      <c r="F3550" s="53"/>
      <c r="G3550" s="53"/>
      <c r="J3550" s="53"/>
      <c r="K3550" s="53"/>
      <c r="N3550" s="53"/>
    </row>
    <row r="3551" spans="3:14" x14ac:dyDescent="0.25">
      <c r="C3551" s="53"/>
      <c r="F3551" s="53"/>
      <c r="G3551" s="53"/>
      <c r="J3551" s="53"/>
      <c r="K3551" s="53"/>
      <c r="N3551" s="53"/>
    </row>
    <row r="3552" spans="3:14" x14ac:dyDescent="0.25">
      <c r="C3552" s="53"/>
      <c r="F3552" s="53"/>
      <c r="G3552" s="53"/>
      <c r="J3552" s="53"/>
      <c r="K3552" s="53"/>
      <c r="N3552" s="53"/>
    </row>
    <row r="3553" spans="3:14" x14ac:dyDescent="0.25">
      <c r="C3553" s="53"/>
      <c r="F3553" s="53"/>
      <c r="G3553" s="53"/>
      <c r="J3553" s="53"/>
      <c r="K3553" s="53"/>
      <c r="N3553" s="53"/>
    </row>
    <row r="3554" spans="3:14" x14ac:dyDescent="0.25">
      <c r="C3554" s="53"/>
      <c r="F3554" s="53"/>
      <c r="G3554" s="53"/>
      <c r="J3554" s="53"/>
      <c r="K3554" s="53"/>
      <c r="N3554" s="53"/>
    </row>
    <row r="3555" spans="3:14" x14ac:dyDescent="0.25">
      <c r="C3555" s="53"/>
      <c r="F3555" s="53"/>
      <c r="G3555" s="53"/>
      <c r="J3555" s="53"/>
      <c r="K3555" s="53"/>
      <c r="N3555" s="53"/>
    </row>
    <row r="3556" spans="3:14" x14ac:dyDescent="0.25">
      <c r="C3556" s="53"/>
      <c r="F3556" s="53"/>
      <c r="G3556" s="53"/>
      <c r="J3556" s="53"/>
      <c r="K3556" s="53"/>
      <c r="N3556" s="53"/>
    </row>
    <row r="3557" spans="3:14" x14ac:dyDescent="0.25">
      <c r="C3557" s="53"/>
      <c r="F3557" s="53"/>
      <c r="G3557" s="53"/>
      <c r="J3557" s="53"/>
      <c r="K3557" s="53"/>
      <c r="N3557" s="53"/>
    </row>
    <row r="3558" spans="3:14" x14ac:dyDescent="0.25">
      <c r="C3558" s="53"/>
      <c r="F3558" s="53"/>
      <c r="G3558" s="53"/>
      <c r="J3558" s="53"/>
      <c r="K3558" s="53"/>
      <c r="N3558" s="53"/>
    </row>
    <row r="3559" spans="3:14" x14ac:dyDescent="0.25">
      <c r="C3559" s="53"/>
      <c r="F3559" s="53"/>
      <c r="G3559" s="53"/>
      <c r="J3559" s="53"/>
      <c r="K3559" s="53"/>
      <c r="N3559" s="53"/>
    </row>
    <row r="3560" spans="3:14" x14ac:dyDescent="0.25">
      <c r="C3560" s="53"/>
      <c r="F3560" s="53"/>
      <c r="G3560" s="53"/>
      <c r="J3560" s="53"/>
      <c r="K3560" s="53"/>
      <c r="N3560" s="53"/>
    </row>
    <row r="3561" spans="3:14" x14ac:dyDescent="0.25">
      <c r="C3561" s="53"/>
      <c r="F3561" s="53"/>
      <c r="G3561" s="53"/>
      <c r="J3561" s="53"/>
      <c r="K3561" s="53"/>
      <c r="N3561" s="53"/>
    </row>
    <row r="3562" spans="3:14" x14ac:dyDescent="0.25">
      <c r="C3562" s="53"/>
      <c r="F3562" s="53"/>
      <c r="G3562" s="53"/>
      <c r="J3562" s="53"/>
      <c r="K3562" s="53"/>
      <c r="N3562" s="53"/>
    </row>
    <row r="3563" spans="3:14" x14ac:dyDescent="0.25">
      <c r="C3563" s="53"/>
      <c r="F3563" s="53"/>
      <c r="G3563" s="53"/>
      <c r="J3563" s="53"/>
      <c r="K3563" s="53"/>
      <c r="N3563" s="53"/>
    </row>
    <row r="3564" spans="3:14" x14ac:dyDescent="0.25">
      <c r="C3564" s="53"/>
      <c r="F3564" s="53"/>
      <c r="G3564" s="53"/>
      <c r="J3564" s="53"/>
      <c r="K3564" s="53"/>
      <c r="N3564" s="53"/>
    </row>
    <row r="3565" spans="3:14" x14ac:dyDescent="0.25">
      <c r="C3565" s="53"/>
      <c r="F3565" s="53"/>
      <c r="G3565" s="53"/>
      <c r="J3565" s="53"/>
      <c r="K3565" s="53"/>
      <c r="N3565" s="53"/>
    </row>
    <row r="3566" spans="3:14" x14ac:dyDescent="0.25">
      <c r="C3566" s="53"/>
      <c r="F3566" s="53"/>
      <c r="G3566" s="53"/>
      <c r="J3566" s="53"/>
      <c r="K3566" s="53"/>
      <c r="N3566" s="53"/>
    </row>
    <row r="3567" spans="3:14" x14ac:dyDescent="0.25">
      <c r="C3567" s="53"/>
      <c r="F3567" s="53"/>
      <c r="G3567" s="53"/>
      <c r="J3567" s="53"/>
      <c r="K3567" s="53"/>
      <c r="N3567" s="53"/>
    </row>
    <row r="3568" spans="3:14" x14ac:dyDescent="0.25">
      <c r="C3568" s="53"/>
      <c r="F3568" s="53"/>
      <c r="G3568" s="53"/>
      <c r="J3568" s="53"/>
      <c r="K3568" s="53"/>
      <c r="N3568" s="53"/>
    </row>
    <row r="3569" spans="3:14" x14ac:dyDescent="0.25">
      <c r="C3569" s="53"/>
      <c r="F3569" s="53"/>
      <c r="G3569" s="53"/>
      <c r="J3569" s="53"/>
      <c r="K3569" s="53"/>
      <c r="N3569" s="53"/>
    </row>
    <row r="3570" spans="3:14" x14ac:dyDescent="0.25">
      <c r="C3570" s="53"/>
      <c r="F3570" s="53"/>
      <c r="G3570" s="53"/>
      <c r="J3570" s="53"/>
      <c r="K3570" s="53"/>
      <c r="N3570" s="53"/>
    </row>
    <row r="3571" spans="3:14" x14ac:dyDescent="0.25">
      <c r="C3571" s="53"/>
      <c r="F3571" s="53"/>
      <c r="G3571" s="53"/>
      <c r="J3571" s="53"/>
      <c r="K3571" s="53"/>
      <c r="N3571" s="53"/>
    </row>
    <row r="3572" spans="3:14" x14ac:dyDescent="0.25">
      <c r="C3572" s="53"/>
      <c r="F3572" s="53"/>
      <c r="G3572" s="53"/>
      <c r="J3572" s="53"/>
      <c r="K3572" s="53"/>
      <c r="N3572" s="53"/>
    </row>
    <row r="3573" spans="3:14" x14ac:dyDescent="0.25">
      <c r="C3573" s="53"/>
      <c r="F3573" s="53"/>
      <c r="G3573" s="53"/>
      <c r="J3573" s="53"/>
      <c r="K3573" s="53"/>
      <c r="N3573" s="53"/>
    </row>
    <row r="3574" spans="3:14" x14ac:dyDescent="0.25">
      <c r="C3574" s="53"/>
      <c r="F3574" s="53"/>
      <c r="G3574" s="53"/>
      <c r="J3574" s="53"/>
      <c r="K3574" s="53"/>
      <c r="N3574" s="53"/>
    </row>
    <row r="3575" spans="3:14" x14ac:dyDescent="0.25">
      <c r="C3575" s="53"/>
      <c r="F3575" s="53"/>
      <c r="G3575" s="53"/>
      <c r="J3575" s="53"/>
      <c r="K3575" s="53"/>
      <c r="N3575" s="53"/>
    </row>
    <row r="3576" spans="3:14" x14ac:dyDescent="0.25">
      <c r="C3576" s="53"/>
      <c r="F3576" s="53"/>
      <c r="G3576" s="53"/>
      <c r="J3576" s="53"/>
      <c r="K3576" s="53"/>
      <c r="N3576" s="53"/>
    </row>
    <row r="3577" spans="3:14" x14ac:dyDescent="0.25">
      <c r="C3577" s="53"/>
      <c r="F3577" s="53"/>
      <c r="G3577" s="53"/>
      <c r="J3577" s="53"/>
      <c r="K3577" s="53"/>
      <c r="N3577" s="53"/>
    </row>
    <row r="3578" spans="3:14" x14ac:dyDescent="0.25">
      <c r="C3578" s="53"/>
      <c r="F3578" s="53"/>
      <c r="G3578" s="53"/>
      <c r="J3578" s="53"/>
      <c r="K3578" s="53"/>
      <c r="N3578" s="53"/>
    </row>
    <row r="3579" spans="3:14" x14ac:dyDescent="0.25">
      <c r="C3579" s="53"/>
      <c r="F3579" s="53"/>
      <c r="G3579" s="53"/>
      <c r="J3579" s="53"/>
      <c r="K3579" s="53"/>
      <c r="N3579" s="53"/>
    </row>
    <row r="3580" spans="3:14" x14ac:dyDescent="0.25">
      <c r="C3580" s="53"/>
      <c r="F3580" s="53"/>
      <c r="G3580" s="53"/>
      <c r="J3580" s="53"/>
      <c r="K3580" s="53"/>
      <c r="N3580" s="53"/>
    </row>
    <row r="3581" spans="3:14" x14ac:dyDescent="0.25">
      <c r="C3581" s="53"/>
      <c r="F3581" s="53"/>
      <c r="G3581" s="53"/>
      <c r="J3581" s="53"/>
      <c r="K3581" s="53"/>
      <c r="N3581" s="53"/>
    </row>
    <row r="3582" spans="3:14" x14ac:dyDescent="0.25">
      <c r="C3582" s="53"/>
      <c r="F3582" s="53"/>
      <c r="G3582" s="53"/>
      <c r="J3582" s="53"/>
      <c r="K3582" s="53"/>
      <c r="N3582" s="53"/>
    </row>
    <row r="3583" spans="3:14" x14ac:dyDescent="0.25">
      <c r="C3583" s="53"/>
      <c r="F3583" s="53"/>
      <c r="G3583" s="53"/>
      <c r="J3583" s="53"/>
      <c r="K3583" s="53"/>
      <c r="N3583" s="53"/>
    </row>
    <row r="3584" spans="3:14" x14ac:dyDescent="0.25">
      <c r="C3584" s="53"/>
      <c r="F3584" s="53"/>
      <c r="G3584" s="53"/>
      <c r="J3584" s="53"/>
      <c r="K3584" s="53"/>
      <c r="N3584" s="53"/>
    </row>
    <row r="3585" spans="3:14" x14ac:dyDescent="0.25">
      <c r="C3585" s="53"/>
      <c r="F3585" s="53"/>
      <c r="G3585" s="53"/>
      <c r="J3585" s="53"/>
      <c r="K3585" s="53"/>
      <c r="N3585" s="53"/>
    </row>
    <row r="3586" spans="3:14" x14ac:dyDescent="0.25">
      <c r="C3586" s="53"/>
      <c r="F3586" s="53"/>
      <c r="G3586" s="53"/>
      <c r="J3586" s="53"/>
      <c r="K3586" s="53"/>
      <c r="N3586" s="53"/>
    </row>
    <row r="3587" spans="3:14" x14ac:dyDescent="0.25">
      <c r="C3587" s="53"/>
      <c r="F3587" s="53"/>
      <c r="G3587" s="53"/>
      <c r="J3587" s="53"/>
      <c r="K3587" s="53"/>
      <c r="N3587" s="53"/>
    </row>
    <row r="3588" spans="3:14" x14ac:dyDescent="0.25">
      <c r="C3588" s="53"/>
      <c r="F3588" s="53"/>
      <c r="G3588" s="53"/>
      <c r="J3588" s="53"/>
      <c r="K3588" s="53"/>
      <c r="N3588" s="53"/>
    </row>
    <row r="3589" spans="3:14" x14ac:dyDescent="0.25">
      <c r="C3589" s="53"/>
      <c r="F3589" s="53"/>
      <c r="G3589" s="53"/>
      <c r="J3589" s="53"/>
      <c r="K3589" s="53"/>
      <c r="N3589" s="53"/>
    </row>
    <row r="3590" spans="3:14" x14ac:dyDescent="0.25">
      <c r="C3590" s="53"/>
      <c r="F3590" s="53"/>
      <c r="G3590" s="53"/>
      <c r="J3590" s="53"/>
      <c r="K3590" s="53"/>
      <c r="N3590" s="53"/>
    </row>
    <row r="3591" spans="3:14" x14ac:dyDescent="0.25">
      <c r="C3591" s="53"/>
      <c r="F3591" s="53"/>
      <c r="G3591" s="53"/>
      <c r="J3591" s="53"/>
      <c r="K3591" s="53"/>
      <c r="N3591" s="53"/>
    </row>
    <row r="3592" spans="3:14" x14ac:dyDescent="0.25">
      <c r="C3592" s="53"/>
      <c r="F3592" s="53"/>
      <c r="G3592" s="53"/>
      <c r="J3592" s="53"/>
      <c r="K3592" s="53"/>
      <c r="N3592" s="53"/>
    </row>
    <row r="3593" spans="3:14" x14ac:dyDescent="0.25">
      <c r="C3593" s="53"/>
      <c r="F3593" s="53"/>
      <c r="G3593" s="53"/>
      <c r="J3593" s="53"/>
      <c r="K3593" s="53"/>
      <c r="N3593" s="53"/>
    </row>
    <row r="3594" spans="3:14" x14ac:dyDescent="0.25">
      <c r="C3594" s="53"/>
      <c r="F3594" s="53"/>
      <c r="G3594" s="53"/>
      <c r="J3594" s="53"/>
      <c r="K3594" s="53"/>
      <c r="N3594" s="53"/>
    </row>
    <row r="3595" spans="3:14" x14ac:dyDescent="0.25">
      <c r="C3595" s="53"/>
      <c r="F3595" s="53"/>
      <c r="G3595" s="53"/>
      <c r="J3595" s="53"/>
      <c r="K3595" s="53"/>
      <c r="N3595" s="53"/>
    </row>
    <row r="3596" spans="3:14" x14ac:dyDescent="0.25">
      <c r="C3596" s="53"/>
      <c r="F3596" s="53"/>
      <c r="G3596" s="53"/>
      <c r="J3596" s="53"/>
      <c r="K3596" s="53"/>
      <c r="N3596" s="53"/>
    </row>
    <row r="3597" spans="3:14" x14ac:dyDescent="0.25">
      <c r="C3597" s="53"/>
      <c r="F3597" s="53"/>
      <c r="G3597" s="53"/>
      <c r="J3597" s="53"/>
      <c r="K3597" s="53"/>
      <c r="N3597" s="53"/>
    </row>
    <row r="3598" spans="3:14" x14ac:dyDescent="0.25">
      <c r="C3598" s="53"/>
      <c r="F3598" s="53"/>
      <c r="G3598" s="53"/>
      <c r="J3598" s="53"/>
      <c r="K3598" s="53"/>
      <c r="N3598" s="53"/>
    </row>
    <row r="3599" spans="3:14" x14ac:dyDescent="0.25">
      <c r="C3599" s="53"/>
      <c r="F3599" s="53"/>
      <c r="G3599" s="53"/>
      <c r="J3599" s="53"/>
      <c r="K3599" s="53"/>
      <c r="N3599" s="53"/>
    </row>
    <row r="3600" spans="3:14" x14ac:dyDescent="0.25">
      <c r="C3600" s="53"/>
      <c r="F3600" s="53"/>
      <c r="G3600" s="53"/>
      <c r="J3600" s="53"/>
      <c r="K3600" s="53"/>
      <c r="N3600" s="53"/>
    </row>
    <row r="3601" spans="3:14" x14ac:dyDescent="0.25">
      <c r="C3601" s="53"/>
      <c r="F3601" s="53"/>
      <c r="G3601" s="53"/>
      <c r="J3601" s="53"/>
      <c r="K3601" s="53"/>
      <c r="N3601" s="53"/>
    </row>
    <row r="3602" spans="3:14" x14ac:dyDescent="0.25">
      <c r="C3602" s="53"/>
      <c r="F3602" s="53"/>
      <c r="G3602" s="53"/>
      <c r="J3602" s="53"/>
      <c r="K3602" s="53"/>
      <c r="N3602" s="53"/>
    </row>
    <row r="3603" spans="3:14" x14ac:dyDescent="0.25">
      <c r="C3603" s="53"/>
      <c r="F3603" s="53"/>
      <c r="G3603" s="53"/>
      <c r="J3603" s="53"/>
      <c r="K3603" s="53"/>
      <c r="N3603" s="53"/>
    </row>
    <row r="3604" spans="3:14" x14ac:dyDescent="0.25">
      <c r="C3604" s="53"/>
      <c r="F3604" s="53"/>
      <c r="G3604" s="53"/>
      <c r="J3604" s="53"/>
      <c r="K3604" s="53"/>
      <c r="N3604" s="53"/>
    </row>
    <row r="3605" spans="3:14" x14ac:dyDescent="0.25">
      <c r="C3605" s="53"/>
      <c r="F3605" s="53"/>
      <c r="G3605" s="53"/>
      <c r="J3605" s="53"/>
      <c r="K3605" s="53"/>
      <c r="N3605" s="53"/>
    </row>
    <row r="3606" spans="3:14" x14ac:dyDescent="0.25">
      <c r="C3606" s="53"/>
      <c r="F3606" s="53"/>
      <c r="G3606" s="53"/>
      <c r="J3606" s="53"/>
      <c r="K3606" s="53"/>
      <c r="N3606" s="53"/>
    </row>
    <row r="3607" spans="3:14" x14ac:dyDescent="0.25">
      <c r="C3607" s="53"/>
      <c r="F3607" s="53"/>
      <c r="G3607" s="53"/>
      <c r="J3607" s="53"/>
      <c r="K3607" s="53"/>
      <c r="N3607" s="53"/>
    </row>
    <row r="3608" spans="3:14" x14ac:dyDescent="0.25">
      <c r="C3608" s="53"/>
      <c r="F3608" s="53"/>
      <c r="G3608" s="53"/>
      <c r="J3608" s="53"/>
      <c r="K3608" s="53"/>
      <c r="N3608" s="53"/>
    </row>
    <row r="3609" spans="3:14" x14ac:dyDescent="0.25">
      <c r="C3609" s="53"/>
      <c r="F3609" s="53"/>
      <c r="G3609" s="53"/>
      <c r="J3609" s="53"/>
      <c r="K3609" s="53"/>
      <c r="N3609" s="53"/>
    </row>
    <row r="3610" spans="3:14" x14ac:dyDescent="0.25">
      <c r="C3610" s="53"/>
      <c r="F3610" s="53"/>
      <c r="G3610" s="53"/>
      <c r="J3610" s="53"/>
      <c r="K3610" s="53"/>
      <c r="N3610" s="53"/>
    </row>
    <row r="3611" spans="3:14" x14ac:dyDescent="0.25">
      <c r="C3611" s="53"/>
      <c r="F3611" s="53"/>
      <c r="G3611" s="53"/>
      <c r="J3611" s="53"/>
      <c r="K3611" s="53"/>
      <c r="N3611" s="53"/>
    </row>
    <row r="3612" spans="3:14" x14ac:dyDescent="0.25">
      <c r="C3612" s="53"/>
      <c r="F3612" s="53"/>
      <c r="G3612" s="53"/>
      <c r="J3612" s="53"/>
      <c r="K3612" s="53"/>
      <c r="N3612" s="53"/>
    </row>
    <row r="3613" spans="3:14" x14ac:dyDescent="0.25">
      <c r="C3613" s="53"/>
      <c r="F3613" s="53"/>
      <c r="G3613" s="53"/>
      <c r="J3613" s="53"/>
      <c r="K3613" s="53"/>
      <c r="N3613" s="53"/>
    </row>
    <row r="3614" spans="3:14" x14ac:dyDescent="0.25">
      <c r="C3614" s="53"/>
      <c r="F3614" s="53"/>
      <c r="G3614" s="53"/>
      <c r="J3614" s="53"/>
      <c r="K3614" s="53"/>
      <c r="N3614" s="53"/>
    </row>
    <row r="3615" spans="3:14" x14ac:dyDescent="0.25">
      <c r="C3615" s="53"/>
      <c r="F3615" s="53"/>
      <c r="G3615" s="53"/>
      <c r="J3615" s="53"/>
      <c r="K3615" s="53"/>
      <c r="N3615" s="53"/>
    </row>
    <row r="3616" spans="3:14" x14ac:dyDescent="0.25">
      <c r="C3616" s="53"/>
      <c r="F3616" s="53"/>
      <c r="G3616" s="53"/>
      <c r="J3616" s="53"/>
      <c r="K3616" s="53"/>
      <c r="N3616" s="53"/>
    </row>
    <row r="3617" spans="3:14" x14ac:dyDescent="0.25">
      <c r="C3617" s="53"/>
      <c r="F3617" s="53"/>
      <c r="G3617" s="53"/>
      <c r="J3617" s="53"/>
      <c r="K3617" s="53"/>
      <c r="N3617" s="53"/>
    </row>
    <row r="3618" spans="3:14" x14ac:dyDescent="0.25">
      <c r="C3618" s="53"/>
      <c r="F3618" s="53"/>
      <c r="G3618" s="53"/>
      <c r="J3618" s="53"/>
      <c r="K3618" s="53"/>
      <c r="N3618" s="53"/>
    </row>
    <row r="3619" spans="3:14" x14ac:dyDescent="0.25">
      <c r="C3619" s="53"/>
      <c r="F3619" s="53"/>
      <c r="G3619" s="53"/>
      <c r="J3619" s="53"/>
      <c r="K3619" s="53"/>
      <c r="N3619" s="53"/>
    </row>
    <row r="3620" spans="3:14" x14ac:dyDescent="0.25">
      <c r="C3620" s="53"/>
      <c r="F3620" s="53"/>
      <c r="G3620" s="53"/>
      <c r="J3620" s="53"/>
      <c r="K3620" s="53"/>
      <c r="N3620" s="53"/>
    </row>
    <row r="3621" spans="3:14" x14ac:dyDescent="0.25">
      <c r="C3621" s="53"/>
      <c r="F3621" s="53"/>
      <c r="G3621" s="53"/>
      <c r="J3621" s="53"/>
      <c r="K3621" s="53"/>
      <c r="N3621" s="53"/>
    </row>
    <row r="3622" spans="3:14" x14ac:dyDescent="0.25">
      <c r="C3622" s="53"/>
      <c r="F3622" s="53"/>
      <c r="G3622" s="53"/>
      <c r="J3622" s="53"/>
      <c r="K3622" s="53"/>
      <c r="N3622" s="53"/>
    </row>
    <row r="3623" spans="3:14" x14ac:dyDescent="0.25">
      <c r="C3623" s="53"/>
      <c r="F3623" s="53"/>
      <c r="G3623" s="53"/>
      <c r="J3623" s="53"/>
      <c r="K3623" s="53"/>
      <c r="N3623" s="53"/>
    </row>
    <row r="3624" spans="3:14" x14ac:dyDescent="0.25">
      <c r="C3624" s="53"/>
      <c r="F3624" s="53"/>
      <c r="G3624" s="53"/>
      <c r="J3624" s="53"/>
      <c r="K3624" s="53"/>
      <c r="N3624" s="53"/>
    </row>
    <row r="3625" spans="3:14" x14ac:dyDescent="0.25">
      <c r="C3625" s="53"/>
      <c r="F3625" s="53"/>
      <c r="G3625" s="53"/>
      <c r="J3625" s="53"/>
      <c r="K3625" s="53"/>
      <c r="N3625" s="53"/>
    </row>
    <row r="3626" spans="3:14" x14ac:dyDescent="0.25">
      <c r="C3626" s="53"/>
      <c r="F3626" s="53"/>
      <c r="G3626" s="53"/>
      <c r="J3626" s="53"/>
      <c r="K3626" s="53"/>
      <c r="N3626" s="53"/>
    </row>
    <row r="3627" spans="3:14" x14ac:dyDescent="0.25">
      <c r="C3627" s="53"/>
      <c r="F3627" s="53"/>
      <c r="G3627" s="53"/>
      <c r="J3627" s="53"/>
      <c r="K3627" s="53"/>
      <c r="N3627" s="53"/>
    </row>
    <row r="3628" spans="3:14" x14ac:dyDescent="0.25">
      <c r="C3628" s="53"/>
      <c r="F3628" s="53"/>
      <c r="G3628" s="53"/>
      <c r="J3628" s="53"/>
      <c r="K3628" s="53"/>
      <c r="N3628" s="53"/>
    </row>
    <row r="3629" spans="3:14" x14ac:dyDescent="0.25">
      <c r="C3629" s="53"/>
      <c r="F3629" s="53"/>
      <c r="G3629" s="53"/>
      <c r="J3629" s="53"/>
      <c r="K3629" s="53"/>
      <c r="N3629" s="53"/>
    </row>
    <row r="3630" spans="3:14" x14ac:dyDescent="0.25">
      <c r="C3630" s="53"/>
      <c r="F3630" s="53"/>
      <c r="G3630" s="53"/>
      <c r="J3630" s="53"/>
      <c r="K3630" s="53"/>
      <c r="N3630" s="53"/>
    </row>
    <row r="3631" spans="3:14" x14ac:dyDescent="0.25">
      <c r="C3631" s="53"/>
      <c r="F3631" s="53"/>
      <c r="G3631" s="53"/>
      <c r="J3631" s="53"/>
      <c r="K3631" s="53"/>
      <c r="N3631" s="53"/>
    </row>
    <row r="3632" spans="3:14" x14ac:dyDescent="0.25">
      <c r="C3632" s="53"/>
      <c r="F3632" s="53"/>
      <c r="G3632" s="53"/>
      <c r="J3632" s="53"/>
      <c r="K3632" s="53"/>
      <c r="N3632" s="53"/>
    </row>
    <row r="3633" spans="3:14" x14ac:dyDescent="0.25">
      <c r="C3633" s="53"/>
      <c r="F3633" s="53"/>
      <c r="G3633" s="53"/>
      <c r="J3633" s="53"/>
      <c r="K3633" s="53"/>
      <c r="N3633" s="53"/>
    </row>
    <row r="3634" spans="3:14" x14ac:dyDescent="0.25">
      <c r="C3634" s="53"/>
      <c r="F3634" s="53"/>
      <c r="G3634" s="53"/>
      <c r="J3634" s="53"/>
      <c r="K3634" s="53"/>
      <c r="N3634" s="53"/>
    </row>
    <row r="3635" spans="3:14" x14ac:dyDescent="0.25">
      <c r="C3635" s="53"/>
      <c r="F3635" s="53"/>
      <c r="G3635" s="53"/>
      <c r="J3635" s="53"/>
      <c r="K3635" s="53"/>
      <c r="N3635" s="53"/>
    </row>
    <row r="3636" spans="3:14" x14ac:dyDescent="0.25">
      <c r="C3636" s="53"/>
      <c r="F3636" s="53"/>
      <c r="G3636" s="53"/>
      <c r="J3636" s="53"/>
      <c r="K3636" s="53"/>
      <c r="N3636" s="53"/>
    </row>
    <row r="3637" spans="3:14" x14ac:dyDescent="0.25">
      <c r="C3637" s="53"/>
      <c r="F3637" s="53"/>
      <c r="G3637" s="53"/>
      <c r="J3637" s="53"/>
      <c r="K3637" s="53"/>
      <c r="N3637" s="53"/>
    </row>
    <row r="3638" spans="3:14" x14ac:dyDescent="0.25">
      <c r="C3638" s="53"/>
      <c r="F3638" s="53"/>
      <c r="G3638" s="53"/>
      <c r="J3638" s="53"/>
      <c r="K3638" s="53"/>
      <c r="N3638" s="53"/>
    </row>
    <row r="3639" spans="3:14" x14ac:dyDescent="0.25">
      <c r="C3639" s="53"/>
      <c r="F3639" s="53"/>
      <c r="G3639" s="53"/>
      <c r="J3639" s="53"/>
      <c r="K3639" s="53"/>
      <c r="N3639" s="53"/>
    </row>
    <row r="3640" spans="3:14" x14ac:dyDescent="0.25">
      <c r="C3640" s="53"/>
      <c r="F3640" s="53"/>
      <c r="G3640" s="53"/>
      <c r="J3640" s="53"/>
      <c r="K3640" s="53"/>
      <c r="N3640" s="53"/>
    </row>
    <row r="3641" spans="3:14" x14ac:dyDescent="0.25">
      <c r="C3641" s="53"/>
      <c r="F3641" s="53"/>
      <c r="G3641" s="53"/>
      <c r="J3641" s="53"/>
      <c r="K3641" s="53"/>
      <c r="N3641" s="53"/>
    </row>
    <row r="3642" spans="3:14" x14ac:dyDescent="0.25">
      <c r="C3642" s="53"/>
      <c r="F3642" s="53"/>
      <c r="G3642" s="53"/>
      <c r="J3642" s="53"/>
      <c r="K3642" s="53"/>
      <c r="N3642" s="53"/>
    </row>
    <row r="3643" spans="3:14" x14ac:dyDescent="0.25">
      <c r="C3643" s="53"/>
      <c r="F3643" s="53"/>
      <c r="G3643" s="53"/>
      <c r="J3643" s="53"/>
      <c r="K3643" s="53"/>
      <c r="N3643" s="53"/>
    </row>
    <row r="3644" spans="3:14" x14ac:dyDescent="0.25">
      <c r="C3644" s="53"/>
      <c r="F3644" s="53"/>
      <c r="G3644" s="53"/>
      <c r="J3644" s="53"/>
      <c r="K3644" s="53"/>
      <c r="N3644" s="53"/>
    </row>
    <row r="3645" spans="3:14" x14ac:dyDescent="0.25">
      <c r="C3645" s="53"/>
      <c r="F3645" s="53"/>
      <c r="G3645" s="53"/>
      <c r="J3645" s="53"/>
      <c r="K3645" s="53"/>
      <c r="N3645" s="53"/>
    </row>
    <row r="3646" spans="3:14" x14ac:dyDescent="0.25">
      <c r="C3646" s="53"/>
      <c r="F3646" s="53"/>
      <c r="G3646" s="53"/>
      <c r="J3646" s="53"/>
      <c r="K3646" s="53"/>
      <c r="N3646" s="53"/>
    </row>
    <row r="3647" spans="3:14" x14ac:dyDescent="0.25">
      <c r="C3647" s="53"/>
      <c r="F3647" s="53"/>
      <c r="G3647" s="53"/>
      <c r="J3647" s="53"/>
      <c r="K3647" s="53"/>
      <c r="N3647" s="53"/>
    </row>
    <row r="3648" spans="3:14" x14ac:dyDescent="0.25">
      <c r="C3648" s="53"/>
      <c r="F3648" s="53"/>
      <c r="G3648" s="53"/>
      <c r="J3648" s="53"/>
      <c r="K3648" s="53"/>
      <c r="N3648" s="53"/>
    </row>
    <row r="3649" spans="3:14" x14ac:dyDescent="0.25">
      <c r="C3649" s="53"/>
      <c r="F3649" s="53"/>
      <c r="G3649" s="53"/>
      <c r="J3649" s="53"/>
      <c r="K3649" s="53"/>
      <c r="N3649" s="53"/>
    </row>
    <row r="3650" spans="3:14" x14ac:dyDescent="0.25">
      <c r="C3650" s="53"/>
      <c r="F3650" s="53"/>
      <c r="G3650" s="53"/>
      <c r="J3650" s="53"/>
      <c r="K3650" s="53"/>
      <c r="N3650" s="53"/>
    </row>
    <row r="3651" spans="3:14" x14ac:dyDescent="0.25">
      <c r="C3651" s="53"/>
      <c r="F3651" s="53"/>
      <c r="G3651" s="53"/>
      <c r="J3651" s="53"/>
      <c r="K3651" s="53"/>
      <c r="N3651" s="53"/>
    </row>
    <row r="3652" spans="3:14" x14ac:dyDescent="0.25">
      <c r="C3652" s="53"/>
      <c r="F3652" s="53"/>
      <c r="G3652" s="53"/>
      <c r="J3652" s="53"/>
      <c r="K3652" s="53"/>
      <c r="N3652" s="53"/>
    </row>
    <row r="3653" spans="3:14" x14ac:dyDescent="0.25">
      <c r="C3653" s="53"/>
      <c r="F3653" s="53"/>
      <c r="G3653" s="53"/>
      <c r="J3653" s="53"/>
      <c r="K3653" s="53"/>
      <c r="N3653" s="53"/>
    </row>
    <row r="3654" spans="3:14" x14ac:dyDescent="0.25">
      <c r="C3654" s="53"/>
      <c r="F3654" s="53"/>
      <c r="G3654" s="53"/>
      <c r="J3654" s="53"/>
      <c r="K3654" s="53"/>
      <c r="N3654" s="53"/>
    </row>
    <row r="3655" spans="3:14" x14ac:dyDescent="0.25">
      <c r="C3655" s="53"/>
      <c r="F3655" s="53"/>
      <c r="G3655" s="53"/>
      <c r="J3655" s="53"/>
      <c r="K3655" s="53"/>
      <c r="N3655" s="53"/>
    </row>
    <row r="3656" spans="3:14" x14ac:dyDescent="0.25">
      <c r="C3656" s="53"/>
      <c r="F3656" s="53"/>
      <c r="G3656" s="53"/>
      <c r="J3656" s="53"/>
      <c r="K3656" s="53"/>
      <c r="N3656" s="53"/>
    </row>
    <row r="3657" spans="3:14" x14ac:dyDescent="0.25">
      <c r="C3657" s="53"/>
      <c r="F3657" s="53"/>
      <c r="G3657" s="53"/>
      <c r="J3657" s="53"/>
      <c r="K3657" s="53"/>
      <c r="N3657" s="53"/>
    </row>
    <row r="3658" spans="3:14" x14ac:dyDescent="0.25">
      <c r="C3658" s="53"/>
      <c r="F3658" s="53"/>
      <c r="G3658" s="53"/>
      <c r="J3658" s="53"/>
      <c r="K3658" s="53"/>
      <c r="N3658" s="53"/>
    </row>
    <row r="3659" spans="3:14" x14ac:dyDescent="0.25">
      <c r="C3659" s="53"/>
      <c r="F3659" s="53"/>
      <c r="G3659" s="53"/>
      <c r="J3659" s="53"/>
      <c r="K3659" s="53"/>
      <c r="N3659" s="53"/>
    </row>
    <row r="3660" spans="3:14" x14ac:dyDescent="0.25">
      <c r="C3660" s="53"/>
      <c r="F3660" s="53"/>
      <c r="G3660" s="53"/>
      <c r="J3660" s="53"/>
      <c r="K3660" s="53"/>
      <c r="N3660" s="53"/>
    </row>
    <row r="3661" spans="3:14" x14ac:dyDescent="0.25">
      <c r="C3661" s="53"/>
      <c r="F3661" s="53"/>
      <c r="G3661" s="53"/>
      <c r="J3661" s="53"/>
      <c r="K3661" s="53"/>
      <c r="N3661" s="53"/>
    </row>
    <row r="3662" spans="3:14" x14ac:dyDescent="0.25">
      <c r="C3662" s="53"/>
      <c r="F3662" s="53"/>
      <c r="G3662" s="53"/>
      <c r="J3662" s="53"/>
      <c r="K3662" s="53"/>
      <c r="N3662" s="53"/>
    </row>
    <row r="3663" spans="3:14" x14ac:dyDescent="0.25">
      <c r="C3663" s="53"/>
      <c r="F3663" s="53"/>
      <c r="G3663" s="53"/>
      <c r="J3663" s="53"/>
      <c r="K3663" s="53"/>
      <c r="N3663" s="53"/>
    </row>
    <row r="3664" spans="3:14" x14ac:dyDescent="0.25">
      <c r="C3664" s="53"/>
      <c r="F3664" s="53"/>
      <c r="G3664" s="53"/>
      <c r="J3664" s="53"/>
      <c r="K3664" s="53"/>
      <c r="N3664" s="53"/>
    </row>
    <row r="3665" spans="3:14" x14ac:dyDescent="0.25">
      <c r="C3665" s="53"/>
      <c r="F3665" s="53"/>
      <c r="G3665" s="53"/>
      <c r="J3665" s="53"/>
      <c r="K3665" s="53"/>
      <c r="N3665" s="53"/>
    </row>
    <row r="3666" spans="3:14" x14ac:dyDescent="0.25">
      <c r="C3666" s="53"/>
      <c r="F3666" s="53"/>
      <c r="G3666" s="53"/>
      <c r="J3666" s="53"/>
      <c r="K3666" s="53"/>
      <c r="N3666" s="53"/>
    </row>
    <row r="3667" spans="3:14" x14ac:dyDescent="0.25">
      <c r="C3667" s="53"/>
      <c r="F3667" s="53"/>
      <c r="G3667" s="53"/>
      <c r="J3667" s="53"/>
      <c r="K3667" s="53"/>
      <c r="N3667" s="53"/>
    </row>
    <row r="3668" spans="3:14" x14ac:dyDescent="0.25">
      <c r="C3668" s="53"/>
      <c r="F3668" s="53"/>
      <c r="G3668" s="53"/>
      <c r="J3668" s="53"/>
      <c r="K3668" s="53"/>
      <c r="N3668" s="53"/>
    </row>
    <row r="3669" spans="3:14" x14ac:dyDescent="0.25">
      <c r="C3669" s="53"/>
      <c r="F3669" s="53"/>
      <c r="G3669" s="53"/>
      <c r="J3669" s="53"/>
      <c r="K3669" s="53"/>
      <c r="N3669" s="53"/>
    </row>
    <row r="3670" spans="3:14" x14ac:dyDescent="0.25">
      <c r="C3670" s="53"/>
      <c r="F3670" s="53"/>
      <c r="G3670" s="53"/>
      <c r="J3670" s="53"/>
      <c r="K3670" s="53"/>
      <c r="N3670" s="53"/>
    </row>
    <row r="3671" spans="3:14" x14ac:dyDescent="0.25">
      <c r="C3671" s="53"/>
      <c r="F3671" s="53"/>
      <c r="G3671" s="53"/>
      <c r="J3671" s="53"/>
      <c r="K3671" s="53"/>
      <c r="N3671" s="53"/>
    </row>
    <row r="3672" spans="3:14" x14ac:dyDescent="0.25">
      <c r="C3672" s="53"/>
      <c r="F3672" s="53"/>
      <c r="G3672" s="53"/>
      <c r="J3672" s="53"/>
      <c r="K3672" s="53"/>
      <c r="N3672" s="53"/>
    </row>
    <row r="3673" spans="3:14" x14ac:dyDescent="0.25">
      <c r="C3673" s="53"/>
      <c r="F3673" s="53"/>
      <c r="G3673" s="53"/>
      <c r="J3673" s="53"/>
      <c r="K3673" s="53"/>
      <c r="N3673" s="53"/>
    </row>
    <row r="3674" spans="3:14" x14ac:dyDescent="0.25">
      <c r="C3674" s="53"/>
      <c r="F3674" s="53"/>
      <c r="G3674" s="53"/>
      <c r="J3674" s="53"/>
      <c r="K3674" s="53"/>
      <c r="N3674" s="53"/>
    </row>
    <row r="3675" spans="3:14" x14ac:dyDescent="0.25">
      <c r="C3675" s="53"/>
      <c r="F3675" s="53"/>
      <c r="G3675" s="53"/>
      <c r="J3675" s="53"/>
      <c r="K3675" s="53"/>
      <c r="N3675" s="53"/>
    </row>
    <row r="3676" spans="3:14" x14ac:dyDescent="0.25">
      <c r="C3676" s="53"/>
      <c r="F3676" s="53"/>
      <c r="G3676" s="53"/>
      <c r="J3676" s="53"/>
      <c r="K3676" s="53"/>
      <c r="N3676" s="53"/>
    </row>
    <row r="3677" spans="3:14" x14ac:dyDescent="0.25">
      <c r="C3677" s="53"/>
      <c r="F3677" s="53"/>
      <c r="G3677" s="53"/>
      <c r="J3677" s="53"/>
      <c r="K3677" s="53"/>
      <c r="N3677" s="53"/>
    </row>
    <row r="3678" spans="3:14" x14ac:dyDescent="0.25">
      <c r="C3678" s="53"/>
      <c r="F3678" s="53"/>
      <c r="G3678" s="53"/>
      <c r="J3678" s="53"/>
      <c r="K3678" s="53"/>
      <c r="N3678" s="53"/>
    </row>
    <row r="3679" spans="3:14" x14ac:dyDescent="0.25">
      <c r="C3679" s="53"/>
      <c r="F3679" s="53"/>
      <c r="G3679" s="53"/>
      <c r="J3679" s="53"/>
      <c r="K3679" s="53"/>
      <c r="N3679" s="53"/>
    </row>
    <row r="3680" spans="3:14" x14ac:dyDescent="0.25">
      <c r="C3680" s="53"/>
      <c r="F3680" s="53"/>
      <c r="G3680" s="53"/>
      <c r="J3680" s="53"/>
      <c r="K3680" s="53"/>
      <c r="N3680" s="53"/>
    </row>
    <row r="3681" spans="3:14" x14ac:dyDescent="0.25">
      <c r="C3681" s="53"/>
      <c r="F3681" s="53"/>
      <c r="G3681" s="53"/>
      <c r="J3681" s="53"/>
      <c r="K3681" s="53"/>
      <c r="N3681" s="53"/>
    </row>
    <row r="3682" spans="3:14" x14ac:dyDescent="0.25">
      <c r="C3682" s="53"/>
      <c r="F3682" s="53"/>
      <c r="G3682" s="53"/>
      <c r="J3682" s="53"/>
      <c r="K3682" s="53"/>
      <c r="N3682" s="53"/>
    </row>
    <row r="3683" spans="3:14" x14ac:dyDescent="0.25">
      <c r="C3683" s="53"/>
      <c r="F3683" s="53"/>
      <c r="G3683" s="53"/>
      <c r="J3683" s="53"/>
      <c r="K3683" s="53"/>
      <c r="N3683" s="53"/>
    </row>
    <row r="3684" spans="3:14" x14ac:dyDescent="0.25">
      <c r="C3684" s="53"/>
      <c r="F3684" s="53"/>
      <c r="G3684" s="53"/>
      <c r="J3684" s="53"/>
      <c r="K3684" s="53"/>
      <c r="N3684" s="53"/>
    </row>
    <row r="3685" spans="3:14" x14ac:dyDescent="0.25">
      <c r="C3685" s="53"/>
      <c r="F3685" s="53"/>
      <c r="G3685" s="53"/>
      <c r="J3685" s="53"/>
      <c r="K3685" s="53"/>
      <c r="N3685" s="53"/>
    </row>
    <row r="3686" spans="3:14" x14ac:dyDescent="0.25">
      <c r="C3686" s="53"/>
      <c r="F3686" s="53"/>
      <c r="G3686" s="53"/>
      <c r="J3686" s="53"/>
      <c r="K3686" s="53"/>
      <c r="N3686" s="53"/>
    </row>
    <row r="3687" spans="3:14" x14ac:dyDescent="0.25">
      <c r="C3687" s="53"/>
      <c r="F3687" s="53"/>
      <c r="G3687" s="53"/>
      <c r="J3687" s="53"/>
      <c r="K3687" s="53"/>
      <c r="N3687" s="53"/>
    </row>
    <row r="3688" spans="3:14" x14ac:dyDescent="0.25">
      <c r="C3688" s="53"/>
      <c r="F3688" s="53"/>
      <c r="G3688" s="53"/>
      <c r="J3688" s="53"/>
      <c r="K3688" s="53"/>
      <c r="N3688" s="53"/>
    </row>
    <row r="3689" spans="3:14" x14ac:dyDescent="0.25">
      <c r="C3689" s="53"/>
      <c r="F3689" s="53"/>
      <c r="G3689" s="53"/>
      <c r="J3689" s="53"/>
      <c r="K3689" s="53"/>
      <c r="N3689" s="53"/>
    </row>
    <row r="3690" spans="3:14" x14ac:dyDescent="0.25">
      <c r="C3690" s="53"/>
      <c r="F3690" s="53"/>
      <c r="G3690" s="53"/>
      <c r="J3690" s="53"/>
      <c r="K3690" s="53"/>
      <c r="N3690" s="53"/>
    </row>
    <row r="3691" spans="3:14" x14ac:dyDescent="0.25">
      <c r="C3691" s="53"/>
      <c r="F3691" s="53"/>
      <c r="G3691" s="53"/>
      <c r="J3691" s="53"/>
      <c r="K3691" s="53"/>
      <c r="N3691" s="53"/>
    </row>
    <row r="3692" spans="3:14" x14ac:dyDescent="0.25">
      <c r="C3692" s="53"/>
      <c r="F3692" s="53"/>
      <c r="G3692" s="53"/>
      <c r="J3692" s="53"/>
      <c r="K3692" s="53"/>
      <c r="N3692" s="53"/>
    </row>
    <row r="3693" spans="3:14" x14ac:dyDescent="0.25">
      <c r="C3693" s="53"/>
      <c r="F3693" s="53"/>
      <c r="G3693" s="53"/>
      <c r="J3693" s="53"/>
      <c r="K3693" s="53"/>
      <c r="N3693" s="53"/>
    </row>
    <row r="3694" spans="3:14" x14ac:dyDescent="0.25">
      <c r="C3694" s="53"/>
      <c r="F3694" s="53"/>
      <c r="G3694" s="53"/>
      <c r="J3694" s="53"/>
      <c r="K3694" s="53"/>
      <c r="N3694" s="53"/>
    </row>
    <row r="3695" spans="3:14" x14ac:dyDescent="0.25">
      <c r="C3695" s="53"/>
      <c r="F3695" s="53"/>
      <c r="G3695" s="53"/>
      <c r="J3695" s="53"/>
      <c r="K3695" s="53"/>
      <c r="N3695" s="53"/>
    </row>
    <row r="3696" spans="3:14" x14ac:dyDescent="0.25">
      <c r="C3696" s="53"/>
      <c r="F3696" s="53"/>
      <c r="G3696" s="53"/>
      <c r="J3696" s="53"/>
      <c r="K3696" s="53"/>
      <c r="N3696" s="53"/>
    </row>
    <row r="3697" spans="3:14" x14ac:dyDescent="0.25">
      <c r="C3697" s="53"/>
      <c r="F3697" s="53"/>
      <c r="G3697" s="53"/>
      <c r="J3697" s="53"/>
      <c r="K3697" s="53"/>
      <c r="N3697" s="53"/>
    </row>
    <row r="3698" spans="3:14" x14ac:dyDescent="0.25">
      <c r="C3698" s="53"/>
      <c r="F3698" s="53"/>
      <c r="G3698" s="53"/>
      <c r="J3698" s="53"/>
      <c r="K3698" s="53"/>
      <c r="N3698" s="53"/>
    </row>
    <row r="3699" spans="3:14" x14ac:dyDescent="0.25">
      <c r="C3699" s="53"/>
      <c r="F3699" s="53"/>
      <c r="G3699" s="53"/>
      <c r="J3699" s="53"/>
      <c r="K3699" s="53"/>
      <c r="N3699" s="53"/>
    </row>
    <row r="3700" spans="3:14" x14ac:dyDescent="0.25">
      <c r="C3700" s="53"/>
      <c r="F3700" s="53"/>
      <c r="G3700" s="53"/>
      <c r="J3700" s="53"/>
      <c r="K3700" s="53"/>
      <c r="N3700" s="53"/>
    </row>
    <row r="3701" spans="3:14" x14ac:dyDescent="0.25">
      <c r="C3701" s="53"/>
      <c r="F3701" s="53"/>
      <c r="G3701" s="53"/>
      <c r="J3701" s="53"/>
      <c r="K3701" s="53"/>
      <c r="N3701" s="53"/>
    </row>
    <row r="3702" spans="3:14" x14ac:dyDescent="0.25">
      <c r="C3702" s="53"/>
      <c r="F3702" s="53"/>
      <c r="G3702" s="53"/>
      <c r="J3702" s="53"/>
      <c r="K3702" s="53"/>
      <c r="N3702" s="53"/>
    </row>
    <row r="3703" spans="3:14" x14ac:dyDescent="0.25">
      <c r="C3703" s="53"/>
      <c r="F3703" s="53"/>
      <c r="G3703" s="53"/>
      <c r="J3703" s="53"/>
      <c r="K3703" s="53"/>
      <c r="N3703" s="53"/>
    </row>
    <row r="3704" spans="3:14" x14ac:dyDescent="0.25">
      <c r="C3704" s="53"/>
      <c r="F3704" s="53"/>
      <c r="G3704" s="53"/>
      <c r="J3704" s="53"/>
      <c r="K3704" s="53"/>
      <c r="N3704" s="53"/>
    </row>
    <row r="3705" spans="3:14" x14ac:dyDescent="0.25">
      <c r="C3705" s="53"/>
      <c r="F3705" s="53"/>
      <c r="G3705" s="53"/>
      <c r="J3705" s="53"/>
      <c r="K3705" s="53"/>
      <c r="N3705" s="53"/>
    </row>
    <row r="3706" spans="3:14" x14ac:dyDescent="0.25">
      <c r="C3706" s="53"/>
      <c r="F3706" s="53"/>
      <c r="G3706" s="53"/>
      <c r="J3706" s="53"/>
      <c r="K3706" s="53"/>
      <c r="N3706" s="53"/>
    </row>
    <row r="3707" spans="3:14" x14ac:dyDescent="0.25">
      <c r="C3707" s="53"/>
      <c r="F3707" s="53"/>
      <c r="G3707" s="53"/>
      <c r="J3707" s="53"/>
      <c r="K3707" s="53"/>
      <c r="N3707" s="53"/>
    </row>
    <row r="3708" spans="3:14" x14ac:dyDescent="0.25">
      <c r="C3708" s="53"/>
      <c r="F3708" s="53"/>
      <c r="G3708" s="53"/>
      <c r="J3708" s="53"/>
      <c r="K3708" s="53"/>
      <c r="N3708" s="53"/>
    </row>
    <row r="3709" spans="3:14" x14ac:dyDescent="0.25">
      <c r="C3709" s="53"/>
      <c r="F3709" s="53"/>
      <c r="G3709" s="53"/>
      <c r="J3709" s="53"/>
      <c r="K3709" s="53"/>
      <c r="N3709" s="53"/>
    </row>
    <row r="3710" spans="3:14" x14ac:dyDescent="0.25">
      <c r="C3710" s="53"/>
      <c r="F3710" s="53"/>
      <c r="G3710" s="53"/>
      <c r="J3710" s="53"/>
      <c r="K3710" s="53"/>
      <c r="N3710" s="53"/>
    </row>
    <row r="3711" spans="3:14" x14ac:dyDescent="0.25">
      <c r="C3711" s="53"/>
      <c r="F3711" s="53"/>
      <c r="G3711" s="53"/>
      <c r="J3711" s="53"/>
      <c r="K3711" s="53"/>
      <c r="N3711" s="53"/>
    </row>
    <row r="3712" spans="3:14" x14ac:dyDescent="0.25">
      <c r="C3712" s="53"/>
      <c r="F3712" s="53"/>
      <c r="G3712" s="53"/>
      <c r="J3712" s="53"/>
      <c r="K3712" s="53"/>
      <c r="N3712" s="53"/>
    </row>
    <row r="3713" spans="3:14" x14ac:dyDescent="0.25">
      <c r="C3713" s="53"/>
      <c r="F3713" s="53"/>
      <c r="G3713" s="53"/>
      <c r="J3713" s="53"/>
      <c r="K3713" s="53"/>
      <c r="N3713" s="53"/>
    </row>
    <row r="3714" spans="3:14" x14ac:dyDescent="0.25">
      <c r="C3714" s="53"/>
      <c r="F3714" s="53"/>
      <c r="G3714" s="53"/>
      <c r="J3714" s="53"/>
      <c r="K3714" s="53"/>
      <c r="N3714" s="53"/>
    </row>
    <row r="3715" spans="3:14" x14ac:dyDescent="0.25">
      <c r="C3715" s="53"/>
      <c r="F3715" s="53"/>
      <c r="G3715" s="53"/>
      <c r="J3715" s="53"/>
      <c r="K3715" s="53"/>
      <c r="N3715" s="53"/>
    </row>
    <row r="3716" spans="3:14" x14ac:dyDescent="0.25">
      <c r="C3716" s="53"/>
      <c r="F3716" s="53"/>
      <c r="G3716" s="53"/>
      <c r="J3716" s="53"/>
      <c r="K3716" s="53"/>
      <c r="N3716" s="53"/>
    </row>
    <row r="3717" spans="3:14" x14ac:dyDescent="0.25">
      <c r="C3717" s="53"/>
      <c r="F3717" s="53"/>
      <c r="G3717" s="53"/>
      <c r="J3717" s="53"/>
      <c r="K3717" s="53"/>
      <c r="N3717" s="53"/>
    </row>
    <row r="3718" spans="3:14" x14ac:dyDescent="0.25">
      <c r="C3718" s="53"/>
      <c r="F3718" s="53"/>
      <c r="G3718" s="53"/>
      <c r="J3718" s="53"/>
      <c r="K3718" s="53"/>
      <c r="N3718" s="53"/>
    </row>
    <row r="3719" spans="3:14" x14ac:dyDescent="0.25">
      <c r="C3719" s="53"/>
      <c r="F3719" s="53"/>
      <c r="G3719" s="53"/>
      <c r="J3719" s="53"/>
      <c r="K3719" s="53"/>
      <c r="N3719" s="53"/>
    </row>
    <row r="3720" spans="3:14" x14ac:dyDescent="0.25">
      <c r="C3720" s="53"/>
      <c r="F3720" s="53"/>
      <c r="G3720" s="53"/>
      <c r="J3720" s="53"/>
      <c r="K3720" s="53"/>
      <c r="N3720" s="53"/>
    </row>
    <row r="3721" spans="3:14" x14ac:dyDescent="0.25">
      <c r="C3721" s="53"/>
      <c r="F3721" s="53"/>
      <c r="G3721" s="53"/>
      <c r="J3721" s="53"/>
      <c r="K3721" s="53"/>
      <c r="N3721" s="53"/>
    </row>
    <row r="3722" spans="3:14" x14ac:dyDescent="0.25">
      <c r="C3722" s="53"/>
      <c r="F3722" s="53"/>
      <c r="G3722" s="53"/>
      <c r="J3722" s="53"/>
      <c r="K3722" s="53"/>
      <c r="N3722" s="53"/>
    </row>
    <row r="3723" spans="3:14" x14ac:dyDescent="0.25">
      <c r="C3723" s="53"/>
      <c r="F3723" s="53"/>
      <c r="G3723" s="53"/>
      <c r="J3723" s="53"/>
      <c r="K3723" s="53"/>
      <c r="N3723" s="53"/>
    </row>
    <row r="3724" spans="3:14" x14ac:dyDescent="0.25">
      <c r="C3724" s="53"/>
      <c r="F3724" s="53"/>
      <c r="G3724" s="53"/>
      <c r="J3724" s="53"/>
      <c r="K3724" s="53"/>
      <c r="N3724" s="53"/>
    </row>
    <row r="3725" spans="3:14" x14ac:dyDescent="0.25">
      <c r="C3725" s="53"/>
      <c r="F3725" s="53"/>
      <c r="G3725" s="53"/>
      <c r="J3725" s="53"/>
      <c r="K3725" s="53"/>
      <c r="N3725" s="53"/>
    </row>
    <row r="3726" spans="3:14" x14ac:dyDescent="0.25">
      <c r="C3726" s="53"/>
      <c r="F3726" s="53"/>
      <c r="G3726" s="53"/>
      <c r="J3726" s="53"/>
      <c r="K3726" s="53"/>
      <c r="N3726" s="53"/>
    </row>
    <row r="3727" spans="3:14" x14ac:dyDescent="0.25">
      <c r="C3727" s="53"/>
      <c r="F3727" s="53"/>
      <c r="G3727" s="53"/>
      <c r="J3727" s="53"/>
      <c r="K3727" s="53"/>
      <c r="N3727" s="53"/>
    </row>
    <row r="3728" spans="3:14" x14ac:dyDescent="0.25">
      <c r="C3728" s="53"/>
      <c r="F3728" s="53"/>
      <c r="G3728" s="53"/>
      <c r="J3728" s="53"/>
      <c r="K3728" s="53"/>
      <c r="N3728" s="53"/>
    </row>
    <row r="3729" spans="3:14" x14ac:dyDescent="0.25">
      <c r="C3729" s="53"/>
      <c r="F3729" s="53"/>
      <c r="G3729" s="53"/>
      <c r="J3729" s="53"/>
      <c r="K3729" s="53"/>
      <c r="N3729" s="53"/>
    </row>
    <row r="3730" spans="3:14" x14ac:dyDescent="0.25">
      <c r="C3730" s="53"/>
      <c r="F3730" s="53"/>
      <c r="G3730" s="53"/>
      <c r="J3730" s="53"/>
      <c r="K3730" s="53"/>
      <c r="N3730" s="53"/>
    </row>
    <row r="3731" spans="3:14" x14ac:dyDescent="0.25">
      <c r="C3731" s="53"/>
      <c r="F3731" s="53"/>
      <c r="G3731" s="53"/>
      <c r="J3731" s="53"/>
      <c r="K3731" s="53"/>
      <c r="N3731" s="53"/>
    </row>
    <row r="3732" spans="3:14" x14ac:dyDescent="0.25">
      <c r="C3732" s="53"/>
      <c r="F3732" s="53"/>
      <c r="G3732" s="53"/>
      <c r="J3732" s="53"/>
      <c r="K3732" s="53"/>
      <c r="N3732" s="53"/>
    </row>
    <row r="3733" spans="3:14" x14ac:dyDescent="0.25">
      <c r="C3733" s="53"/>
      <c r="F3733" s="53"/>
      <c r="G3733" s="53"/>
      <c r="J3733" s="53"/>
      <c r="K3733" s="53"/>
      <c r="N3733" s="53"/>
    </row>
    <row r="3734" spans="3:14" x14ac:dyDescent="0.25">
      <c r="C3734" s="53"/>
      <c r="F3734" s="53"/>
      <c r="G3734" s="53"/>
      <c r="J3734" s="53"/>
      <c r="K3734" s="53"/>
      <c r="N3734" s="53"/>
    </row>
    <row r="3735" spans="3:14" x14ac:dyDescent="0.25">
      <c r="C3735" s="53"/>
      <c r="F3735" s="53"/>
      <c r="G3735" s="53"/>
      <c r="J3735" s="53"/>
      <c r="K3735" s="53"/>
      <c r="N3735" s="53"/>
    </row>
    <row r="3736" spans="3:14" x14ac:dyDescent="0.25">
      <c r="C3736" s="53"/>
      <c r="F3736" s="53"/>
      <c r="G3736" s="53"/>
      <c r="J3736" s="53"/>
      <c r="K3736" s="53"/>
      <c r="N3736" s="53"/>
    </row>
    <row r="3737" spans="3:14" x14ac:dyDescent="0.25">
      <c r="C3737" s="53"/>
      <c r="F3737" s="53"/>
      <c r="G3737" s="53"/>
      <c r="J3737" s="53"/>
      <c r="K3737" s="53"/>
      <c r="N3737" s="53"/>
    </row>
    <row r="3738" spans="3:14" x14ac:dyDescent="0.25">
      <c r="C3738" s="53"/>
      <c r="F3738" s="53"/>
      <c r="G3738" s="53"/>
      <c r="J3738" s="53"/>
      <c r="K3738" s="53"/>
      <c r="N3738" s="53"/>
    </row>
    <row r="3739" spans="3:14" x14ac:dyDescent="0.25">
      <c r="C3739" s="53"/>
      <c r="F3739" s="53"/>
      <c r="G3739" s="53"/>
      <c r="J3739" s="53"/>
      <c r="K3739" s="53"/>
      <c r="N3739" s="53"/>
    </row>
    <row r="3740" spans="3:14" x14ac:dyDescent="0.25">
      <c r="C3740" s="53"/>
      <c r="F3740" s="53"/>
      <c r="G3740" s="53"/>
      <c r="J3740" s="53"/>
      <c r="K3740" s="53"/>
      <c r="N3740" s="53"/>
    </row>
    <row r="3741" spans="3:14" x14ac:dyDescent="0.25">
      <c r="C3741" s="53"/>
      <c r="F3741" s="53"/>
      <c r="G3741" s="53"/>
      <c r="J3741" s="53"/>
      <c r="K3741" s="53"/>
      <c r="N3741" s="53"/>
    </row>
    <row r="3742" spans="3:14" x14ac:dyDescent="0.25">
      <c r="C3742" s="53"/>
      <c r="F3742" s="53"/>
      <c r="G3742" s="53"/>
      <c r="J3742" s="53"/>
      <c r="K3742" s="53"/>
      <c r="N3742" s="53"/>
    </row>
    <row r="3743" spans="3:14" x14ac:dyDescent="0.25">
      <c r="C3743" s="53"/>
      <c r="F3743" s="53"/>
      <c r="G3743" s="53"/>
      <c r="J3743" s="53"/>
      <c r="K3743" s="53"/>
      <c r="N3743" s="53"/>
    </row>
    <row r="3744" spans="3:14" x14ac:dyDescent="0.25">
      <c r="C3744" s="53"/>
      <c r="F3744" s="53"/>
      <c r="G3744" s="53"/>
      <c r="J3744" s="53"/>
      <c r="K3744" s="53"/>
      <c r="N3744" s="53"/>
    </row>
    <row r="3745" spans="3:14" x14ac:dyDescent="0.25">
      <c r="C3745" s="53"/>
      <c r="F3745" s="53"/>
      <c r="G3745" s="53"/>
      <c r="J3745" s="53"/>
      <c r="K3745" s="53"/>
      <c r="N3745" s="53"/>
    </row>
    <row r="3746" spans="3:14" x14ac:dyDescent="0.25">
      <c r="C3746" s="53"/>
      <c r="F3746" s="53"/>
      <c r="G3746" s="53"/>
      <c r="J3746" s="53"/>
      <c r="K3746" s="53"/>
      <c r="N3746" s="53"/>
    </row>
    <row r="3747" spans="3:14" x14ac:dyDescent="0.25">
      <c r="C3747" s="53"/>
      <c r="F3747" s="53"/>
      <c r="G3747" s="53"/>
      <c r="J3747" s="53"/>
      <c r="K3747" s="53"/>
      <c r="N3747" s="53"/>
    </row>
    <row r="3748" spans="3:14" x14ac:dyDescent="0.25">
      <c r="C3748" s="53"/>
      <c r="F3748" s="53"/>
      <c r="G3748" s="53"/>
      <c r="J3748" s="53"/>
      <c r="K3748" s="53"/>
      <c r="N3748" s="53"/>
    </row>
    <row r="3749" spans="3:14" x14ac:dyDescent="0.25">
      <c r="C3749" s="53"/>
      <c r="F3749" s="53"/>
      <c r="G3749" s="53"/>
      <c r="J3749" s="53"/>
      <c r="K3749" s="53"/>
      <c r="N3749" s="53"/>
    </row>
    <row r="3750" spans="3:14" x14ac:dyDescent="0.25">
      <c r="C3750" s="53"/>
      <c r="F3750" s="53"/>
      <c r="G3750" s="53"/>
      <c r="J3750" s="53"/>
      <c r="K3750" s="53"/>
      <c r="N3750" s="53"/>
    </row>
    <row r="3751" spans="3:14" x14ac:dyDescent="0.25">
      <c r="C3751" s="53"/>
      <c r="F3751" s="53"/>
      <c r="G3751" s="53"/>
      <c r="J3751" s="53"/>
      <c r="K3751" s="53"/>
      <c r="N3751" s="53"/>
    </row>
    <row r="3752" spans="3:14" x14ac:dyDescent="0.25">
      <c r="C3752" s="53"/>
      <c r="F3752" s="53"/>
      <c r="G3752" s="53"/>
      <c r="J3752" s="53"/>
      <c r="K3752" s="53"/>
      <c r="N3752" s="53"/>
    </row>
    <row r="3753" spans="3:14" x14ac:dyDescent="0.25">
      <c r="C3753" s="53"/>
      <c r="F3753" s="53"/>
      <c r="G3753" s="53"/>
      <c r="J3753" s="53"/>
      <c r="K3753" s="53"/>
      <c r="N3753" s="53"/>
    </row>
    <row r="3754" spans="3:14" x14ac:dyDescent="0.25">
      <c r="C3754" s="53"/>
      <c r="F3754" s="53"/>
      <c r="G3754" s="53"/>
      <c r="J3754" s="53"/>
      <c r="K3754" s="53"/>
      <c r="N3754" s="53"/>
    </row>
    <row r="3755" spans="3:14" x14ac:dyDescent="0.25">
      <c r="C3755" s="53"/>
      <c r="F3755" s="53"/>
      <c r="G3755" s="53"/>
      <c r="J3755" s="53"/>
      <c r="K3755" s="53"/>
      <c r="N3755" s="53"/>
    </row>
    <row r="3756" spans="3:14" x14ac:dyDescent="0.25">
      <c r="C3756" s="53"/>
      <c r="F3756" s="53"/>
      <c r="G3756" s="53"/>
      <c r="J3756" s="53"/>
      <c r="K3756" s="53"/>
      <c r="N3756" s="53"/>
    </row>
    <row r="3757" spans="3:14" x14ac:dyDescent="0.25">
      <c r="C3757" s="53"/>
      <c r="F3757" s="53"/>
      <c r="G3757" s="53"/>
      <c r="J3757" s="53"/>
      <c r="K3757" s="53"/>
      <c r="N3757" s="53"/>
    </row>
    <row r="3758" spans="3:14" x14ac:dyDescent="0.25">
      <c r="C3758" s="53"/>
      <c r="F3758" s="53"/>
      <c r="G3758" s="53"/>
      <c r="J3758" s="53"/>
      <c r="K3758" s="53"/>
      <c r="N3758" s="53"/>
    </row>
    <row r="3759" spans="3:14" x14ac:dyDescent="0.25">
      <c r="C3759" s="53"/>
      <c r="F3759" s="53"/>
      <c r="G3759" s="53"/>
      <c r="J3759" s="53"/>
      <c r="K3759" s="53"/>
      <c r="N3759" s="53"/>
    </row>
    <row r="3760" spans="3:14" x14ac:dyDescent="0.25">
      <c r="C3760" s="53"/>
      <c r="F3760" s="53"/>
      <c r="G3760" s="53"/>
      <c r="J3760" s="53"/>
      <c r="K3760" s="53"/>
      <c r="N3760" s="53"/>
    </row>
    <row r="3761" spans="3:14" x14ac:dyDescent="0.25">
      <c r="C3761" s="53"/>
      <c r="F3761" s="53"/>
      <c r="G3761" s="53"/>
      <c r="J3761" s="53"/>
      <c r="K3761" s="53"/>
      <c r="N3761" s="53"/>
    </row>
    <row r="3762" spans="3:14" x14ac:dyDescent="0.25">
      <c r="C3762" s="53"/>
      <c r="F3762" s="53"/>
      <c r="G3762" s="53"/>
      <c r="J3762" s="53"/>
      <c r="K3762" s="53"/>
      <c r="N3762" s="53"/>
    </row>
    <row r="3763" spans="3:14" x14ac:dyDescent="0.25">
      <c r="C3763" s="53"/>
      <c r="F3763" s="53"/>
      <c r="G3763" s="53"/>
      <c r="J3763" s="53"/>
      <c r="K3763" s="53"/>
      <c r="N3763" s="53"/>
    </row>
    <row r="3764" spans="3:14" x14ac:dyDescent="0.25">
      <c r="C3764" s="53"/>
      <c r="F3764" s="53"/>
      <c r="G3764" s="53"/>
      <c r="J3764" s="53"/>
      <c r="K3764" s="53"/>
      <c r="N3764" s="53"/>
    </row>
    <row r="3765" spans="3:14" x14ac:dyDescent="0.25">
      <c r="C3765" s="53"/>
      <c r="F3765" s="53"/>
      <c r="G3765" s="53"/>
      <c r="J3765" s="53"/>
      <c r="K3765" s="53"/>
      <c r="N3765" s="53"/>
    </row>
    <row r="3766" spans="3:14" x14ac:dyDescent="0.25">
      <c r="C3766" s="53"/>
      <c r="F3766" s="53"/>
      <c r="G3766" s="53"/>
      <c r="J3766" s="53"/>
      <c r="K3766" s="53"/>
      <c r="N3766" s="53"/>
    </row>
    <row r="3767" spans="3:14" x14ac:dyDescent="0.25">
      <c r="C3767" s="53"/>
      <c r="F3767" s="53"/>
      <c r="G3767" s="53"/>
      <c r="J3767" s="53"/>
      <c r="K3767" s="53"/>
      <c r="N3767" s="53"/>
    </row>
    <row r="3768" spans="3:14" x14ac:dyDescent="0.25">
      <c r="C3768" s="53"/>
      <c r="F3768" s="53"/>
      <c r="G3768" s="53"/>
      <c r="J3768" s="53"/>
      <c r="K3768" s="53"/>
      <c r="N3768" s="53"/>
    </row>
    <row r="3769" spans="3:14" x14ac:dyDescent="0.25">
      <c r="C3769" s="53"/>
      <c r="F3769" s="53"/>
      <c r="G3769" s="53"/>
      <c r="J3769" s="53"/>
      <c r="K3769" s="53"/>
      <c r="N3769" s="53"/>
    </row>
    <row r="3770" spans="3:14" x14ac:dyDescent="0.25">
      <c r="C3770" s="53"/>
      <c r="F3770" s="53"/>
      <c r="G3770" s="53"/>
      <c r="J3770" s="53"/>
      <c r="K3770" s="53"/>
      <c r="N3770" s="53"/>
    </row>
    <row r="3771" spans="3:14" x14ac:dyDescent="0.25">
      <c r="C3771" s="53"/>
      <c r="F3771" s="53"/>
      <c r="G3771" s="53"/>
      <c r="J3771" s="53"/>
      <c r="K3771" s="53"/>
      <c r="N3771" s="53"/>
    </row>
    <row r="3772" spans="3:14" x14ac:dyDescent="0.25">
      <c r="C3772" s="53"/>
      <c r="F3772" s="53"/>
      <c r="G3772" s="53"/>
      <c r="J3772" s="53"/>
      <c r="K3772" s="53"/>
      <c r="N3772" s="53"/>
    </row>
    <row r="3773" spans="3:14" x14ac:dyDescent="0.25">
      <c r="C3773" s="53"/>
      <c r="F3773" s="53"/>
      <c r="G3773" s="53"/>
      <c r="J3773" s="53"/>
      <c r="K3773" s="53"/>
      <c r="N3773" s="53"/>
    </row>
    <row r="3774" spans="3:14" x14ac:dyDescent="0.25">
      <c r="C3774" s="53"/>
      <c r="F3774" s="53"/>
      <c r="G3774" s="53"/>
      <c r="J3774" s="53"/>
      <c r="K3774" s="53"/>
      <c r="N3774" s="53"/>
    </row>
    <row r="3775" spans="3:14" x14ac:dyDescent="0.25">
      <c r="C3775" s="53"/>
      <c r="F3775" s="53"/>
      <c r="G3775" s="53"/>
      <c r="J3775" s="53"/>
      <c r="K3775" s="53"/>
      <c r="N3775" s="53"/>
    </row>
    <row r="3776" spans="3:14" x14ac:dyDescent="0.25">
      <c r="C3776" s="53"/>
      <c r="F3776" s="53"/>
      <c r="G3776" s="53"/>
      <c r="J3776" s="53"/>
      <c r="K3776" s="53"/>
      <c r="N3776" s="53"/>
    </row>
    <row r="3777" spans="3:14" x14ac:dyDescent="0.25">
      <c r="C3777" s="53"/>
      <c r="F3777" s="53"/>
      <c r="G3777" s="53"/>
      <c r="J3777" s="53"/>
      <c r="K3777" s="53"/>
      <c r="N3777" s="53"/>
    </row>
    <row r="3778" spans="3:14" x14ac:dyDescent="0.25">
      <c r="C3778" s="53"/>
      <c r="F3778" s="53"/>
      <c r="G3778" s="53"/>
      <c r="J3778" s="53"/>
      <c r="K3778" s="53"/>
      <c r="N3778" s="53"/>
    </row>
    <row r="3779" spans="3:14" x14ac:dyDescent="0.25">
      <c r="C3779" s="53"/>
      <c r="F3779" s="53"/>
      <c r="G3779" s="53"/>
      <c r="J3779" s="53"/>
      <c r="K3779" s="53"/>
      <c r="N3779" s="53"/>
    </row>
    <row r="3780" spans="3:14" x14ac:dyDescent="0.25">
      <c r="C3780" s="53"/>
      <c r="F3780" s="53"/>
      <c r="G3780" s="53"/>
      <c r="J3780" s="53"/>
      <c r="K3780" s="53"/>
      <c r="N3780" s="53"/>
    </row>
    <row r="3781" spans="3:14" x14ac:dyDescent="0.25">
      <c r="C3781" s="53"/>
      <c r="F3781" s="53"/>
      <c r="G3781" s="53"/>
      <c r="J3781" s="53"/>
      <c r="K3781" s="53"/>
      <c r="N3781" s="53"/>
    </row>
    <row r="3782" spans="3:14" x14ac:dyDescent="0.25">
      <c r="C3782" s="53"/>
      <c r="F3782" s="53"/>
      <c r="G3782" s="53"/>
      <c r="J3782" s="53"/>
      <c r="K3782" s="53"/>
      <c r="N3782" s="53"/>
    </row>
    <row r="3783" spans="3:14" x14ac:dyDescent="0.25">
      <c r="C3783" s="53"/>
      <c r="F3783" s="53"/>
      <c r="G3783" s="53"/>
      <c r="J3783" s="53"/>
      <c r="K3783" s="53"/>
      <c r="N3783" s="53"/>
    </row>
    <row r="3784" spans="3:14" x14ac:dyDescent="0.25">
      <c r="C3784" s="53"/>
      <c r="F3784" s="53"/>
      <c r="G3784" s="53"/>
      <c r="J3784" s="53"/>
      <c r="K3784" s="53"/>
      <c r="N3784" s="53"/>
    </row>
    <row r="3785" spans="3:14" x14ac:dyDescent="0.25">
      <c r="C3785" s="53"/>
      <c r="F3785" s="53"/>
      <c r="G3785" s="53"/>
      <c r="J3785" s="53"/>
      <c r="K3785" s="53"/>
      <c r="N3785" s="53"/>
    </row>
    <row r="3786" spans="3:14" x14ac:dyDescent="0.25">
      <c r="C3786" s="53"/>
      <c r="F3786" s="53"/>
      <c r="G3786" s="53"/>
      <c r="J3786" s="53"/>
      <c r="K3786" s="53"/>
      <c r="N3786" s="53"/>
    </row>
    <row r="3787" spans="3:14" x14ac:dyDescent="0.25">
      <c r="C3787" s="53"/>
      <c r="F3787" s="53"/>
      <c r="G3787" s="53"/>
      <c r="J3787" s="53"/>
      <c r="K3787" s="53"/>
      <c r="N3787" s="53"/>
    </row>
    <row r="3788" spans="3:14" x14ac:dyDescent="0.25">
      <c r="C3788" s="53"/>
      <c r="F3788" s="53"/>
      <c r="G3788" s="53"/>
      <c r="J3788" s="53"/>
      <c r="K3788" s="53"/>
      <c r="N3788" s="53"/>
    </row>
    <row r="3789" spans="3:14" x14ac:dyDescent="0.25">
      <c r="C3789" s="53"/>
      <c r="F3789" s="53"/>
      <c r="G3789" s="53"/>
      <c r="J3789" s="53"/>
      <c r="K3789" s="53"/>
      <c r="N3789" s="53"/>
    </row>
    <row r="3790" spans="3:14" x14ac:dyDescent="0.25">
      <c r="C3790" s="53"/>
      <c r="F3790" s="53"/>
      <c r="G3790" s="53"/>
      <c r="J3790" s="53"/>
      <c r="K3790" s="53"/>
      <c r="N3790" s="53"/>
    </row>
    <row r="3791" spans="3:14" x14ac:dyDescent="0.25">
      <c r="C3791" s="53"/>
      <c r="F3791" s="53"/>
      <c r="G3791" s="53"/>
      <c r="J3791" s="53"/>
      <c r="K3791" s="53"/>
      <c r="N3791" s="53"/>
    </row>
    <row r="3792" spans="3:14" x14ac:dyDescent="0.25">
      <c r="C3792" s="53"/>
      <c r="F3792" s="53"/>
      <c r="G3792" s="53"/>
      <c r="J3792" s="53"/>
      <c r="K3792" s="53"/>
      <c r="N3792" s="53"/>
    </row>
    <row r="3793" spans="3:14" x14ac:dyDescent="0.25">
      <c r="C3793" s="53"/>
      <c r="F3793" s="53"/>
      <c r="G3793" s="53"/>
      <c r="J3793" s="53"/>
      <c r="K3793" s="53"/>
      <c r="N3793" s="53"/>
    </row>
    <row r="3794" spans="3:14" x14ac:dyDescent="0.25">
      <c r="C3794" s="53"/>
      <c r="F3794" s="53"/>
      <c r="G3794" s="53"/>
      <c r="J3794" s="53"/>
      <c r="K3794" s="53"/>
      <c r="N3794" s="53"/>
    </row>
    <row r="3795" spans="3:14" x14ac:dyDescent="0.25">
      <c r="C3795" s="53"/>
      <c r="F3795" s="53"/>
      <c r="G3795" s="53"/>
      <c r="J3795" s="53"/>
      <c r="K3795" s="53"/>
      <c r="N3795" s="53"/>
    </row>
    <row r="3796" spans="3:14" x14ac:dyDescent="0.25">
      <c r="C3796" s="53"/>
      <c r="F3796" s="53"/>
      <c r="G3796" s="53"/>
      <c r="J3796" s="53"/>
      <c r="K3796" s="53"/>
      <c r="N3796" s="53"/>
    </row>
    <row r="3797" spans="3:14" x14ac:dyDescent="0.25">
      <c r="C3797" s="53"/>
      <c r="F3797" s="53"/>
      <c r="G3797" s="53"/>
      <c r="J3797" s="53"/>
      <c r="K3797" s="53"/>
      <c r="N3797" s="53"/>
    </row>
    <row r="3798" spans="3:14" x14ac:dyDescent="0.25">
      <c r="C3798" s="53"/>
      <c r="F3798" s="53"/>
      <c r="G3798" s="53"/>
      <c r="J3798" s="53"/>
      <c r="K3798" s="53"/>
      <c r="N3798" s="53"/>
    </row>
    <row r="3799" spans="3:14" x14ac:dyDescent="0.25">
      <c r="C3799" s="53"/>
      <c r="F3799" s="53"/>
      <c r="G3799" s="53"/>
      <c r="J3799" s="53"/>
      <c r="K3799" s="53"/>
      <c r="N3799" s="53"/>
    </row>
    <row r="3800" spans="3:14" x14ac:dyDescent="0.25">
      <c r="C3800" s="53"/>
      <c r="F3800" s="53"/>
      <c r="G3800" s="53"/>
      <c r="J3800" s="53"/>
      <c r="K3800" s="53"/>
      <c r="N3800" s="53"/>
    </row>
    <row r="3801" spans="3:14" x14ac:dyDescent="0.25">
      <c r="C3801" s="53"/>
      <c r="F3801" s="53"/>
      <c r="G3801" s="53"/>
      <c r="J3801" s="53"/>
      <c r="K3801" s="53"/>
      <c r="N3801" s="53"/>
    </row>
    <row r="3802" spans="3:14" x14ac:dyDescent="0.25">
      <c r="C3802" s="53"/>
      <c r="F3802" s="53"/>
      <c r="G3802" s="53"/>
      <c r="J3802" s="53"/>
      <c r="K3802" s="53"/>
      <c r="N3802" s="53"/>
    </row>
    <row r="3803" spans="3:14" x14ac:dyDescent="0.25">
      <c r="C3803" s="53"/>
      <c r="F3803" s="53"/>
      <c r="G3803" s="53"/>
      <c r="J3803" s="53"/>
      <c r="K3803" s="53"/>
      <c r="N3803" s="53"/>
    </row>
    <row r="3804" spans="3:14" x14ac:dyDescent="0.25">
      <c r="C3804" s="53"/>
      <c r="F3804" s="53"/>
      <c r="G3804" s="53"/>
      <c r="J3804" s="53"/>
      <c r="K3804" s="53"/>
      <c r="N3804" s="53"/>
    </row>
    <row r="3805" spans="3:14" x14ac:dyDescent="0.25">
      <c r="C3805" s="53"/>
      <c r="F3805" s="53"/>
      <c r="G3805" s="53"/>
      <c r="J3805" s="53"/>
      <c r="K3805" s="53"/>
      <c r="N3805" s="53"/>
    </row>
    <row r="3806" spans="3:14" x14ac:dyDescent="0.25">
      <c r="C3806" s="53"/>
      <c r="F3806" s="53"/>
      <c r="G3806" s="53"/>
      <c r="J3806" s="53"/>
      <c r="K3806" s="53"/>
      <c r="N3806" s="53"/>
    </row>
    <row r="3807" spans="3:14" x14ac:dyDescent="0.25">
      <c r="C3807" s="53"/>
      <c r="F3807" s="53"/>
      <c r="G3807" s="53"/>
      <c r="J3807" s="53"/>
      <c r="K3807" s="53"/>
      <c r="N3807" s="53"/>
    </row>
    <row r="3808" spans="3:14" x14ac:dyDescent="0.25">
      <c r="C3808" s="53"/>
      <c r="F3808" s="53"/>
      <c r="G3808" s="53"/>
      <c r="J3808" s="53"/>
      <c r="K3808" s="53"/>
      <c r="N3808" s="53"/>
    </row>
    <row r="3809" spans="3:14" x14ac:dyDescent="0.25">
      <c r="C3809" s="53"/>
      <c r="F3809" s="53"/>
      <c r="G3809" s="53"/>
      <c r="J3809" s="53"/>
      <c r="K3809" s="53"/>
      <c r="N3809" s="53"/>
    </row>
    <row r="3810" spans="3:14" x14ac:dyDescent="0.25">
      <c r="C3810" s="53"/>
      <c r="F3810" s="53"/>
      <c r="G3810" s="53"/>
      <c r="J3810" s="53"/>
      <c r="K3810" s="53"/>
      <c r="N3810" s="53"/>
    </row>
    <row r="3811" spans="3:14" x14ac:dyDescent="0.25">
      <c r="C3811" s="53"/>
      <c r="F3811" s="53"/>
      <c r="G3811" s="53"/>
      <c r="J3811" s="53"/>
      <c r="K3811" s="53"/>
      <c r="N3811" s="53"/>
    </row>
    <row r="3812" spans="3:14" x14ac:dyDescent="0.25">
      <c r="C3812" s="53"/>
      <c r="F3812" s="53"/>
      <c r="G3812" s="53"/>
      <c r="J3812" s="53"/>
      <c r="K3812" s="53"/>
      <c r="N3812" s="53"/>
    </row>
    <row r="3813" spans="3:14" x14ac:dyDescent="0.25">
      <c r="C3813" s="53"/>
      <c r="F3813" s="53"/>
      <c r="G3813" s="53"/>
      <c r="J3813" s="53"/>
      <c r="K3813" s="53"/>
      <c r="N3813" s="53"/>
    </row>
    <row r="3814" spans="3:14" x14ac:dyDescent="0.25">
      <c r="C3814" s="53"/>
      <c r="F3814" s="53"/>
      <c r="G3814" s="53"/>
      <c r="J3814" s="53"/>
      <c r="K3814" s="53"/>
      <c r="N3814" s="53"/>
    </row>
    <row r="3815" spans="3:14" x14ac:dyDescent="0.25">
      <c r="C3815" s="53"/>
      <c r="F3815" s="53"/>
      <c r="G3815" s="53"/>
      <c r="J3815" s="53"/>
      <c r="K3815" s="53"/>
      <c r="N3815" s="53"/>
    </row>
    <row r="3816" spans="3:14" x14ac:dyDescent="0.25">
      <c r="C3816" s="53"/>
      <c r="F3816" s="53"/>
      <c r="G3816" s="53"/>
      <c r="J3816" s="53"/>
      <c r="K3816" s="53"/>
      <c r="N3816" s="53"/>
    </row>
    <row r="3817" spans="3:14" x14ac:dyDescent="0.25">
      <c r="C3817" s="53"/>
      <c r="F3817" s="53"/>
      <c r="G3817" s="53"/>
      <c r="J3817" s="53"/>
      <c r="K3817" s="53"/>
      <c r="N3817" s="53"/>
    </row>
    <row r="3818" spans="3:14" x14ac:dyDescent="0.25">
      <c r="C3818" s="53"/>
      <c r="F3818" s="53"/>
      <c r="G3818" s="53"/>
      <c r="J3818" s="53"/>
      <c r="K3818" s="53"/>
      <c r="N3818" s="53"/>
    </row>
    <row r="3819" spans="3:14" x14ac:dyDescent="0.25">
      <c r="C3819" s="53"/>
      <c r="F3819" s="53"/>
      <c r="G3819" s="53"/>
      <c r="J3819" s="53"/>
      <c r="K3819" s="53"/>
      <c r="N3819" s="53"/>
    </row>
    <row r="3820" spans="3:14" x14ac:dyDescent="0.25">
      <c r="C3820" s="53"/>
      <c r="F3820" s="53"/>
      <c r="G3820" s="53"/>
      <c r="J3820" s="53"/>
      <c r="K3820" s="53"/>
      <c r="N3820" s="53"/>
    </row>
    <row r="3821" spans="3:14" x14ac:dyDescent="0.25">
      <c r="C3821" s="53"/>
      <c r="F3821" s="53"/>
      <c r="G3821" s="53"/>
      <c r="J3821" s="53"/>
      <c r="K3821" s="53"/>
      <c r="N3821" s="53"/>
    </row>
    <row r="3822" spans="3:14" x14ac:dyDescent="0.25">
      <c r="C3822" s="53"/>
      <c r="F3822" s="53"/>
      <c r="G3822" s="53"/>
      <c r="J3822" s="53"/>
      <c r="K3822" s="53"/>
      <c r="N3822" s="53"/>
    </row>
    <row r="3823" spans="3:14" x14ac:dyDescent="0.25">
      <c r="C3823" s="53"/>
      <c r="F3823" s="53"/>
      <c r="G3823" s="53"/>
      <c r="J3823" s="53"/>
      <c r="K3823" s="53"/>
      <c r="N3823" s="53"/>
    </row>
    <row r="3824" spans="3:14" x14ac:dyDescent="0.25">
      <c r="C3824" s="53"/>
      <c r="F3824" s="53"/>
      <c r="G3824" s="53"/>
      <c r="J3824" s="53"/>
      <c r="K3824" s="53"/>
      <c r="N3824" s="53"/>
    </row>
    <row r="3825" spans="3:14" x14ac:dyDescent="0.25">
      <c r="C3825" s="53"/>
      <c r="F3825" s="53"/>
      <c r="G3825" s="53"/>
      <c r="J3825" s="53"/>
      <c r="K3825" s="53"/>
      <c r="N3825" s="53"/>
    </row>
    <row r="3826" spans="3:14" x14ac:dyDescent="0.25">
      <c r="C3826" s="53"/>
      <c r="F3826" s="53"/>
      <c r="G3826" s="53"/>
      <c r="J3826" s="53"/>
      <c r="K3826" s="53"/>
      <c r="N3826" s="53"/>
    </row>
    <row r="3827" spans="3:14" x14ac:dyDescent="0.25">
      <c r="C3827" s="53"/>
      <c r="F3827" s="53"/>
      <c r="G3827" s="53"/>
      <c r="J3827" s="53"/>
      <c r="K3827" s="53"/>
      <c r="N3827" s="53"/>
    </row>
    <row r="3828" spans="3:14" x14ac:dyDescent="0.25">
      <c r="C3828" s="53"/>
      <c r="F3828" s="53"/>
      <c r="G3828" s="53"/>
      <c r="J3828" s="53"/>
      <c r="K3828" s="53"/>
      <c r="N3828" s="53"/>
    </row>
    <row r="3829" spans="3:14" x14ac:dyDescent="0.25">
      <c r="C3829" s="53"/>
      <c r="F3829" s="53"/>
      <c r="G3829" s="53"/>
      <c r="J3829" s="53"/>
      <c r="K3829" s="53"/>
      <c r="N3829" s="53"/>
    </row>
    <row r="3830" spans="3:14" x14ac:dyDescent="0.25">
      <c r="C3830" s="53"/>
      <c r="F3830" s="53"/>
      <c r="G3830" s="53"/>
      <c r="J3830" s="53"/>
      <c r="K3830" s="53"/>
      <c r="N3830" s="53"/>
    </row>
    <row r="3831" spans="3:14" x14ac:dyDescent="0.25">
      <c r="C3831" s="53"/>
      <c r="F3831" s="53"/>
      <c r="G3831" s="53"/>
      <c r="J3831" s="53"/>
      <c r="K3831" s="53"/>
      <c r="N3831" s="53"/>
    </row>
    <row r="3832" spans="3:14" x14ac:dyDescent="0.25">
      <c r="C3832" s="53"/>
      <c r="F3832" s="53"/>
      <c r="G3832" s="53"/>
      <c r="J3832" s="53"/>
      <c r="K3832" s="53"/>
      <c r="N3832" s="53"/>
    </row>
    <row r="3833" spans="3:14" x14ac:dyDescent="0.25">
      <c r="C3833" s="53"/>
      <c r="F3833" s="53"/>
      <c r="G3833" s="53"/>
      <c r="J3833" s="53"/>
      <c r="K3833" s="53"/>
      <c r="N3833" s="53"/>
    </row>
    <row r="3834" spans="3:14" x14ac:dyDescent="0.25">
      <c r="C3834" s="53"/>
      <c r="F3834" s="53"/>
      <c r="G3834" s="53"/>
      <c r="J3834" s="53"/>
      <c r="K3834" s="53"/>
      <c r="N3834" s="53"/>
    </row>
    <row r="3835" spans="3:14" x14ac:dyDescent="0.25">
      <c r="C3835" s="53"/>
      <c r="F3835" s="53"/>
      <c r="G3835" s="53"/>
      <c r="J3835" s="53"/>
      <c r="K3835" s="53"/>
      <c r="N3835" s="53"/>
    </row>
    <row r="3836" spans="3:14" x14ac:dyDescent="0.25">
      <c r="C3836" s="53"/>
      <c r="F3836" s="53"/>
      <c r="G3836" s="53"/>
      <c r="J3836" s="53"/>
      <c r="K3836" s="53"/>
      <c r="N3836" s="53"/>
    </row>
    <row r="3837" spans="3:14" x14ac:dyDescent="0.25">
      <c r="C3837" s="53"/>
      <c r="F3837" s="53"/>
      <c r="G3837" s="53"/>
      <c r="J3837" s="53"/>
      <c r="K3837" s="53"/>
      <c r="N3837" s="53"/>
    </row>
    <row r="3838" spans="3:14" x14ac:dyDescent="0.25">
      <c r="C3838" s="53"/>
      <c r="F3838" s="53"/>
      <c r="G3838" s="53"/>
      <c r="J3838" s="53"/>
      <c r="K3838" s="53"/>
      <c r="N3838" s="53"/>
    </row>
    <row r="3839" spans="3:14" x14ac:dyDescent="0.25">
      <c r="C3839" s="53"/>
      <c r="F3839" s="53"/>
      <c r="G3839" s="53"/>
      <c r="J3839" s="53"/>
      <c r="K3839" s="53"/>
      <c r="N3839" s="53"/>
    </row>
    <row r="3840" spans="3:14" x14ac:dyDescent="0.25">
      <c r="C3840" s="53"/>
      <c r="F3840" s="53"/>
      <c r="G3840" s="53"/>
      <c r="J3840" s="53"/>
      <c r="K3840" s="53"/>
      <c r="N3840" s="53"/>
    </row>
    <row r="3841" spans="3:14" x14ac:dyDescent="0.25">
      <c r="C3841" s="53"/>
      <c r="F3841" s="53"/>
      <c r="G3841" s="53"/>
      <c r="J3841" s="53"/>
      <c r="K3841" s="53"/>
      <c r="N3841" s="53"/>
    </row>
    <row r="3842" spans="3:14" x14ac:dyDescent="0.25">
      <c r="C3842" s="53"/>
      <c r="F3842" s="53"/>
      <c r="G3842" s="53"/>
      <c r="J3842" s="53"/>
      <c r="K3842" s="53"/>
      <c r="N3842" s="53"/>
    </row>
    <row r="3843" spans="3:14" x14ac:dyDescent="0.25">
      <c r="C3843" s="53"/>
      <c r="F3843" s="53"/>
      <c r="G3843" s="53"/>
      <c r="J3843" s="53"/>
      <c r="K3843" s="53"/>
      <c r="N3843" s="53"/>
    </row>
    <row r="3844" spans="3:14" x14ac:dyDescent="0.25">
      <c r="C3844" s="53"/>
      <c r="F3844" s="53"/>
      <c r="G3844" s="53"/>
      <c r="J3844" s="53"/>
      <c r="K3844" s="53"/>
      <c r="N3844" s="53"/>
    </row>
    <row r="3845" spans="3:14" x14ac:dyDescent="0.25">
      <c r="C3845" s="53"/>
      <c r="F3845" s="53"/>
      <c r="G3845" s="53"/>
      <c r="J3845" s="53"/>
      <c r="K3845" s="53"/>
      <c r="N3845" s="53"/>
    </row>
    <row r="3846" spans="3:14" x14ac:dyDescent="0.25">
      <c r="C3846" s="53"/>
      <c r="F3846" s="53"/>
      <c r="G3846" s="53"/>
      <c r="J3846" s="53"/>
      <c r="K3846" s="53"/>
      <c r="N3846" s="53"/>
    </row>
    <row r="3847" spans="3:14" x14ac:dyDescent="0.25">
      <c r="C3847" s="53"/>
      <c r="F3847" s="53"/>
      <c r="G3847" s="53"/>
      <c r="J3847" s="53"/>
      <c r="K3847" s="53"/>
      <c r="N3847" s="53"/>
    </row>
    <row r="3848" spans="3:14" x14ac:dyDescent="0.25">
      <c r="C3848" s="53"/>
      <c r="F3848" s="53"/>
      <c r="G3848" s="53"/>
      <c r="J3848" s="53"/>
      <c r="K3848" s="53"/>
      <c r="N3848" s="53"/>
    </row>
    <row r="3849" spans="3:14" x14ac:dyDescent="0.25">
      <c r="C3849" s="53"/>
      <c r="F3849" s="53"/>
      <c r="G3849" s="53"/>
      <c r="J3849" s="53"/>
      <c r="K3849" s="53"/>
      <c r="N3849" s="53"/>
    </row>
    <row r="3850" spans="3:14" x14ac:dyDescent="0.25">
      <c r="C3850" s="53"/>
      <c r="F3850" s="53"/>
      <c r="G3850" s="53"/>
      <c r="J3850" s="53"/>
      <c r="K3850" s="53"/>
      <c r="N3850" s="53"/>
    </row>
    <row r="3851" spans="3:14" x14ac:dyDescent="0.25">
      <c r="C3851" s="53"/>
      <c r="F3851" s="53"/>
      <c r="G3851" s="53"/>
      <c r="J3851" s="53"/>
      <c r="K3851" s="53"/>
      <c r="N3851" s="53"/>
    </row>
    <row r="3852" spans="3:14" x14ac:dyDescent="0.25">
      <c r="C3852" s="53"/>
      <c r="F3852" s="53"/>
      <c r="G3852" s="53"/>
      <c r="J3852" s="53"/>
      <c r="K3852" s="53"/>
      <c r="N3852" s="53"/>
    </row>
    <row r="3853" spans="3:14" x14ac:dyDescent="0.25">
      <c r="C3853" s="53"/>
      <c r="F3853" s="53"/>
      <c r="G3853" s="53"/>
      <c r="J3853" s="53"/>
      <c r="K3853" s="53"/>
      <c r="N3853" s="53"/>
    </row>
    <row r="3854" spans="3:14" x14ac:dyDescent="0.25">
      <c r="C3854" s="53"/>
      <c r="F3854" s="53"/>
      <c r="G3854" s="53"/>
      <c r="J3854" s="53"/>
      <c r="K3854" s="53"/>
      <c r="N3854" s="53"/>
    </row>
    <row r="3855" spans="3:14" x14ac:dyDescent="0.25">
      <c r="C3855" s="53"/>
      <c r="F3855" s="53"/>
      <c r="G3855" s="53"/>
      <c r="J3855" s="53"/>
      <c r="K3855" s="53"/>
      <c r="N3855" s="53"/>
    </row>
    <row r="3856" spans="3:14" x14ac:dyDescent="0.25">
      <c r="C3856" s="53"/>
      <c r="F3856" s="53"/>
      <c r="G3856" s="53"/>
      <c r="J3856" s="53"/>
      <c r="K3856" s="53"/>
      <c r="N3856" s="53"/>
    </row>
    <row r="3857" spans="3:14" x14ac:dyDescent="0.25">
      <c r="C3857" s="53"/>
      <c r="F3857" s="53"/>
      <c r="G3857" s="53"/>
      <c r="J3857" s="53"/>
      <c r="K3857" s="53"/>
      <c r="N3857" s="53"/>
    </row>
    <row r="3858" spans="3:14" x14ac:dyDescent="0.25">
      <c r="C3858" s="53"/>
      <c r="F3858" s="53"/>
      <c r="G3858" s="53"/>
      <c r="J3858" s="53"/>
      <c r="K3858" s="53"/>
      <c r="N3858" s="53"/>
    </row>
    <row r="3859" spans="3:14" x14ac:dyDescent="0.25">
      <c r="C3859" s="53"/>
      <c r="F3859" s="53"/>
      <c r="G3859" s="53"/>
      <c r="J3859" s="53"/>
      <c r="K3859" s="53"/>
      <c r="N3859" s="53"/>
    </row>
    <row r="3860" spans="3:14" x14ac:dyDescent="0.25">
      <c r="C3860" s="53"/>
      <c r="F3860" s="53"/>
      <c r="G3860" s="53"/>
      <c r="J3860" s="53"/>
      <c r="K3860" s="53"/>
      <c r="N3860" s="53"/>
    </row>
    <row r="3861" spans="3:14" x14ac:dyDescent="0.25">
      <c r="C3861" s="53"/>
      <c r="F3861" s="53"/>
      <c r="G3861" s="53"/>
      <c r="J3861" s="53"/>
      <c r="K3861" s="53"/>
      <c r="N3861" s="53"/>
    </row>
    <row r="3862" spans="3:14" x14ac:dyDescent="0.25">
      <c r="C3862" s="53"/>
      <c r="F3862" s="53"/>
      <c r="G3862" s="53"/>
      <c r="J3862" s="53"/>
      <c r="K3862" s="53"/>
      <c r="N3862" s="53"/>
    </row>
    <row r="3863" spans="3:14" x14ac:dyDescent="0.25">
      <c r="C3863" s="53"/>
      <c r="F3863" s="53"/>
      <c r="G3863" s="53"/>
      <c r="J3863" s="53"/>
      <c r="K3863" s="53"/>
      <c r="N3863" s="53"/>
    </row>
    <row r="3864" spans="3:14" x14ac:dyDescent="0.25">
      <c r="C3864" s="53"/>
      <c r="F3864" s="53"/>
      <c r="G3864" s="53"/>
      <c r="J3864" s="53"/>
      <c r="K3864" s="53"/>
      <c r="N3864" s="53"/>
    </row>
    <row r="3865" spans="3:14" x14ac:dyDescent="0.25">
      <c r="C3865" s="53"/>
      <c r="F3865" s="53"/>
      <c r="G3865" s="53"/>
      <c r="J3865" s="53"/>
      <c r="K3865" s="53"/>
      <c r="N3865" s="53"/>
    </row>
    <row r="3866" spans="3:14" x14ac:dyDescent="0.25">
      <c r="C3866" s="53"/>
      <c r="F3866" s="53"/>
      <c r="G3866" s="53"/>
      <c r="J3866" s="53"/>
      <c r="K3866" s="53"/>
      <c r="N3866" s="53"/>
    </row>
    <row r="3867" spans="3:14" x14ac:dyDescent="0.25">
      <c r="C3867" s="53"/>
      <c r="F3867" s="53"/>
      <c r="G3867" s="53"/>
      <c r="J3867" s="53"/>
      <c r="K3867" s="53"/>
      <c r="N3867" s="53"/>
    </row>
    <row r="3868" spans="3:14" x14ac:dyDescent="0.25">
      <c r="C3868" s="53"/>
      <c r="F3868" s="53"/>
      <c r="G3868" s="53"/>
      <c r="J3868" s="53"/>
      <c r="K3868" s="53"/>
      <c r="N3868" s="53"/>
    </row>
    <row r="3869" spans="3:14" x14ac:dyDescent="0.25">
      <c r="C3869" s="53"/>
      <c r="F3869" s="53"/>
      <c r="G3869" s="53"/>
      <c r="J3869" s="53"/>
      <c r="K3869" s="53"/>
      <c r="N3869" s="53"/>
    </row>
    <row r="3870" spans="3:14" x14ac:dyDescent="0.25">
      <c r="C3870" s="53"/>
      <c r="F3870" s="53"/>
      <c r="G3870" s="53"/>
      <c r="J3870" s="53"/>
      <c r="K3870" s="53"/>
      <c r="N3870" s="53"/>
    </row>
    <row r="3871" spans="3:14" x14ac:dyDescent="0.25">
      <c r="C3871" s="53"/>
      <c r="F3871" s="53"/>
      <c r="G3871" s="53"/>
      <c r="J3871" s="53"/>
      <c r="K3871" s="53"/>
      <c r="N3871" s="53"/>
    </row>
    <row r="3872" spans="3:14" x14ac:dyDescent="0.25">
      <c r="C3872" s="53"/>
      <c r="F3872" s="53"/>
      <c r="G3872" s="53"/>
      <c r="J3872" s="53"/>
      <c r="K3872" s="53"/>
      <c r="N3872" s="53"/>
    </row>
    <row r="3873" spans="3:14" x14ac:dyDescent="0.25">
      <c r="C3873" s="53"/>
      <c r="F3873" s="53"/>
      <c r="G3873" s="53"/>
      <c r="J3873" s="53"/>
      <c r="K3873" s="53"/>
      <c r="N3873" s="53"/>
    </row>
    <row r="3874" spans="3:14" x14ac:dyDescent="0.25">
      <c r="C3874" s="53"/>
      <c r="F3874" s="53"/>
      <c r="G3874" s="53"/>
      <c r="J3874" s="53"/>
      <c r="K3874" s="53"/>
      <c r="N3874" s="53"/>
    </row>
    <row r="3875" spans="3:14" x14ac:dyDescent="0.25">
      <c r="C3875" s="53"/>
      <c r="F3875" s="53"/>
      <c r="G3875" s="53"/>
      <c r="J3875" s="53"/>
      <c r="K3875" s="53"/>
      <c r="N3875" s="53"/>
    </row>
    <row r="3876" spans="3:14" x14ac:dyDescent="0.25">
      <c r="C3876" s="53"/>
      <c r="F3876" s="53"/>
      <c r="G3876" s="53"/>
      <c r="J3876" s="53"/>
      <c r="K3876" s="53"/>
      <c r="N3876" s="53"/>
    </row>
    <row r="3877" spans="3:14" x14ac:dyDescent="0.25">
      <c r="C3877" s="53"/>
      <c r="F3877" s="53"/>
      <c r="G3877" s="53"/>
      <c r="J3877" s="53"/>
      <c r="K3877" s="53"/>
      <c r="N3877" s="53"/>
    </row>
    <row r="3878" spans="3:14" x14ac:dyDescent="0.25">
      <c r="C3878" s="53"/>
      <c r="F3878" s="53"/>
      <c r="G3878" s="53"/>
      <c r="J3878" s="53"/>
      <c r="K3878" s="53"/>
      <c r="N3878" s="53"/>
    </row>
    <row r="3879" spans="3:14" x14ac:dyDescent="0.25">
      <c r="C3879" s="53"/>
      <c r="F3879" s="53"/>
      <c r="G3879" s="53"/>
      <c r="J3879" s="53"/>
      <c r="K3879" s="53"/>
      <c r="N3879" s="53"/>
    </row>
    <row r="3880" spans="3:14" x14ac:dyDescent="0.25">
      <c r="C3880" s="53"/>
      <c r="F3880" s="53"/>
      <c r="G3880" s="53"/>
      <c r="J3880" s="53"/>
      <c r="K3880" s="53"/>
      <c r="N3880" s="53"/>
    </row>
    <row r="3881" spans="3:14" x14ac:dyDescent="0.25">
      <c r="C3881" s="53"/>
      <c r="F3881" s="53"/>
      <c r="G3881" s="53"/>
      <c r="J3881" s="53"/>
      <c r="K3881" s="53"/>
      <c r="N3881" s="53"/>
    </row>
    <row r="3882" spans="3:14" x14ac:dyDescent="0.25">
      <c r="C3882" s="53"/>
      <c r="F3882" s="53"/>
      <c r="G3882" s="53"/>
      <c r="J3882" s="53"/>
      <c r="K3882" s="53"/>
      <c r="N3882" s="53"/>
    </row>
    <row r="3883" spans="3:14" x14ac:dyDescent="0.25">
      <c r="C3883" s="53"/>
      <c r="F3883" s="53"/>
      <c r="G3883" s="53"/>
      <c r="J3883" s="53"/>
      <c r="K3883" s="53"/>
      <c r="N3883" s="53"/>
    </row>
    <row r="3884" spans="3:14" x14ac:dyDescent="0.25">
      <c r="C3884" s="53"/>
      <c r="F3884" s="53"/>
      <c r="G3884" s="53"/>
      <c r="J3884" s="53"/>
      <c r="K3884" s="53"/>
      <c r="N3884" s="53"/>
    </row>
    <row r="3885" spans="3:14" x14ac:dyDescent="0.25">
      <c r="C3885" s="53"/>
      <c r="F3885" s="53"/>
      <c r="G3885" s="53"/>
      <c r="J3885" s="53"/>
      <c r="K3885" s="53"/>
      <c r="N3885" s="53"/>
    </row>
    <row r="3886" spans="3:14" x14ac:dyDescent="0.25">
      <c r="C3886" s="53"/>
      <c r="F3886" s="53"/>
      <c r="G3886" s="53"/>
      <c r="J3886" s="53"/>
      <c r="K3886" s="53"/>
      <c r="N3886" s="53"/>
    </row>
    <row r="3887" spans="3:14" x14ac:dyDescent="0.25">
      <c r="C3887" s="53"/>
      <c r="F3887" s="53"/>
      <c r="G3887" s="53"/>
      <c r="J3887" s="53"/>
      <c r="K3887" s="53"/>
      <c r="N3887" s="53"/>
    </row>
    <row r="3888" spans="3:14" x14ac:dyDescent="0.25">
      <c r="C3888" s="53"/>
      <c r="F3888" s="53"/>
      <c r="G3888" s="53"/>
      <c r="J3888" s="53"/>
      <c r="K3888" s="53"/>
      <c r="N3888" s="53"/>
    </row>
    <row r="3889" spans="3:14" x14ac:dyDescent="0.25">
      <c r="C3889" s="53"/>
      <c r="F3889" s="53"/>
      <c r="G3889" s="53"/>
      <c r="J3889" s="53"/>
      <c r="K3889" s="53"/>
      <c r="N3889" s="53"/>
    </row>
    <row r="3890" spans="3:14" x14ac:dyDescent="0.25">
      <c r="C3890" s="53"/>
      <c r="F3890" s="53"/>
      <c r="G3890" s="53"/>
      <c r="J3890" s="53"/>
      <c r="K3890" s="53"/>
      <c r="N3890" s="53"/>
    </row>
    <row r="3891" spans="3:14" x14ac:dyDescent="0.25">
      <c r="C3891" s="53"/>
      <c r="F3891" s="53"/>
      <c r="G3891" s="53"/>
      <c r="J3891" s="53"/>
      <c r="K3891" s="53"/>
      <c r="N3891" s="53"/>
    </row>
    <row r="3892" spans="3:14" x14ac:dyDescent="0.25">
      <c r="C3892" s="53"/>
      <c r="F3892" s="53"/>
      <c r="G3892" s="53"/>
      <c r="J3892" s="53"/>
      <c r="K3892" s="53"/>
      <c r="N3892" s="53"/>
    </row>
    <row r="3893" spans="3:14" x14ac:dyDescent="0.25">
      <c r="C3893" s="53"/>
      <c r="F3893" s="53"/>
      <c r="G3893" s="53"/>
      <c r="J3893" s="53"/>
      <c r="K3893" s="53"/>
      <c r="N3893" s="53"/>
    </row>
    <row r="3894" spans="3:14" x14ac:dyDescent="0.25">
      <c r="C3894" s="53"/>
      <c r="F3894" s="53"/>
      <c r="G3894" s="53"/>
      <c r="J3894" s="53"/>
      <c r="K3894" s="53"/>
      <c r="N3894" s="53"/>
    </row>
    <row r="3895" spans="3:14" x14ac:dyDescent="0.25">
      <c r="C3895" s="53"/>
      <c r="F3895" s="53"/>
      <c r="G3895" s="53"/>
      <c r="J3895" s="53"/>
      <c r="K3895" s="53"/>
      <c r="N3895" s="53"/>
    </row>
    <row r="3896" spans="3:14" x14ac:dyDescent="0.25">
      <c r="C3896" s="53"/>
      <c r="F3896" s="53"/>
      <c r="G3896" s="53"/>
      <c r="J3896" s="53"/>
      <c r="K3896" s="53"/>
      <c r="N3896" s="53"/>
    </row>
    <row r="3897" spans="3:14" x14ac:dyDescent="0.25">
      <c r="C3897" s="53"/>
      <c r="F3897" s="53"/>
      <c r="G3897" s="53"/>
      <c r="J3897" s="53"/>
      <c r="K3897" s="53"/>
      <c r="N3897" s="53"/>
    </row>
    <row r="3898" spans="3:14" x14ac:dyDescent="0.25">
      <c r="C3898" s="53"/>
      <c r="F3898" s="53"/>
      <c r="G3898" s="53"/>
      <c r="J3898" s="53"/>
      <c r="K3898" s="53"/>
      <c r="N3898" s="53"/>
    </row>
    <row r="3899" spans="3:14" x14ac:dyDescent="0.25">
      <c r="C3899" s="53"/>
      <c r="F3899" s="53"/>
      <c r="G3899" s="53"/>
      <c r="J3899" s="53"/>
      <c r="K3899" s="53"/>
      <c r="N3899" s="53"/>
    </row>
    <row r="3900" spans="3:14" x14ac:dyDescent="0.25">
      <c r="C3900" s="53"/>
      <c r="F3900" s="53"/>
      <c r="G3900" s="53"/>
      <c r="J3900" s="53"/>
      <c r="K3900" s="53"/>
      <c r="N3900" s="53"/>
    </row>
    <row r="3901" spans="3:14" x14ac:dyDescent="0.25">
      <c r="C3901" s="53"/>
      <c r="F3901" s="53"/>
      <c r="G3901" s="53"/>
      <c r="J3901" s="53"/>
      <c r="K3901" s="53"/>
      <c r="N3901" s="53"/>
    </row>
    <row r="3902" spans="3:14" x14ac:dyDescent="0.25">
      <c r="C3902" s="53"/>
      <c r="F3902" s="53"/>
      <c r="G3902" s="53"/>
      <c r="J3902" s="53"/>
      <c r="K3902" s="53"/>
      <c r="N3902" s="53"/>
    </row>
    <row r="3903" spans="3:14" x14ac:dyDescent="0.25">
      <c r="C3903" s="53"/>
      <c r="F3903" s="53"/>
      <c r="G3903" s="53"/>
      <c r="J3903" s="53"/>
      <c r="K3903" s="53"/>
      <c r="N3903" s="53"/>
    </row>
    <row r="3904" spans="3:14" x14ac:dyDescent="0.25">
      <c r="C3904" s="53"/>
      <c r="F3904" s="53"/>
      <c r="G3904" s="53"/>
      <c r="J3904" s="53"/>
      <c r="K3904" s="53"/>
      <c r="N3904" s="53"/>
    </row>
    <row r="3905" spans="3:14" x14ac:dyDescent="0.25">
      <c r="C3905" s="53"/>
      <c r="F3905" s="53"/>
      <c r="G3905" s="53"/>
      <c r="J3905" s="53"/>
      <c r="K3905" s="53"/>
      <c r="N3905" s="53"/>
    </row>
    <row r="3906" spans="3:14" x14ac:dyDescent="0.25">
      <c r="C3906" s="53"/>
      <c r="F3906" s="53"/>
      <c r="G3906" s="53"/>
      <c r="J3906" s="53"/>
      <c r="K3906" s="53"/>
      <c r="N3906" s="53"/>
    </row>
    <row r="3907" spans="3:14" x14ac:dyDescent="0.25">
      <c r="C3907" s="53"/>
      <c r="F3907" s="53"/>
      <c r="G3907" s="53"/>
      <c r="J3907" s="53"/>
      <c r="K3907" s="53"/>
      <c r="N3907" s="53"/>
    </row>
    <row r="3908" spans="3:14" x14ac:dyDescent="0.25">
      <c r="C3908" s="53"/>
      <c r="F3908" s="53"/>
      <c r="G3908" s="53"/>
      <c r="J3908" s="53"/>
      <c r="K3908" s="53"/>
      <c r="N3908" s="53"/>
    </row>
    <row r="3909" spans="3:14" x14ac:dyDescent="0.25">
      <c r="C3909" s="53"/>
      <c r="F3909" s="53"/>
      <c r="G3909" s="53"/>
      <c r="J3909" s="53"/>
      <c r="K3909" s="53"/>
      <c r="N3909" s="53"/>
    </row>
    <row r="3910" spans="3:14" x14ac:dyDescent="0.25">
      <c r="C3910" s="53"/>
      <c r="F3910" s="53"/>
      <c r="G3910" s="53"/>
      <c r="J3910" s="53"/>
      <c r="K3910" s="53"/>
      <c r="N3910" s="53"/>
    </row>
    <row r="3911" spans="3:14" x14ac:dyDescent="0.25">
      <c r="C3911" s="53"/>
      <c r="F3911" s="53"/>
      <c r="G3911" s="53"/>
      <c r="J3911" s="53"/>
      <c r="K3911" s="53"/>
      <c r="N3911" s="53"/>
    </row>
    <row r="3912" spans="3:14" x14ac:dyDescent="0.25">
      <c r="C3912" s="53"/>
      <c r="F3912" s="53"/>
      <c r="G3912" s="53"/>
      <c r="J3912" s="53"/>
      <c r="K3912" s="53"/>
      <c r="N3912" s="53"/>
    </row>
    <row r="3913" spans="3:14" x14ac:dyDescent="0.25">
      <c r="C3913" s="53"/>
      <c r="F3913" s="53"/>
      <c r="G3913" s="53"/>
      <c r="J3913" s="53"/>
      <c r="K3913" s="53"/>
      <c r="N3913" s="53"/>
    </row>
    <row r="3914" spans="3:14" x14ac:dyDescent="0.25">
      <c r="C3914" s="53"/>
      <c r="F3914" s="53"/>
      <c r="G3914" s="53"/>
      <c r="J3914" s="53"/>
      <c r="K3914" s="53"/>
      <c r="N3914" s="53"/>
    </row>
    <row r="3915" spans="3:14" x14ac:dyDescent="0.25">
      <c r="C3915" s="53"/>
      <c r="F3915" s="53"/>
      <c r="G3915" s="53"/>
      <c r="J3915" s="53"/>
      <c r="K3915" s="53"/>
      <c r="N3915" s="53"/>
    </row>
    <row r="3916" spans="3:14" x14ac:dyDescent="0.25">
      <c r="C3916" s="53"/>
      <c r="F3916" s="53"/>
      <c r="G3916" s="53"/>
      <c r="J3916" s="53"/>
      <c r="K3916" s="53"/>
      <c r="N3916" s="53"/>
    </row>
    <row r="3917" spans="3:14" x14ac:dyDescent="0.25">
      <c r="C3917" s="53"/>
      <c r="F3917" s="53"/>
      <c r="G3917" s="53"/>
      <c r="J3917" s="53"/>
      <c r="K3917" s="53"/>
      <c r="N3917" s="53"/>
    </row>
    <row r="3918" spans="3:14" x14ac:dyDescent="0.25">
      <c r="C3918" s="53"/>
      <c r="F3918" s="53"/>
      <c r="G3918" s="53"/>
      <c r="J3918" s="53"/>
      <c r="K3918" s="53"/>
      <c r="N3918" s="53"/>
    </row>
    <row r="3919" spans="3:14" x14ac:dyDescent="0.25">
      <c r="C3919" s="53"/>
      <c r="F3919" s="53"/>
      <c r="G3919" s="53"/>
      <c r="J3919" s="53"/>
      <c r="K3919" s="53"/>
      <c r="N3919" s="53"/>
    </row>
    <row r="3920" spans="3:14" x14ac:dyDescent="0.25">
      <c r="C3920" s="53"/>
      <c r="F3920" s="53"/>
      <c r="G3920" s="53"/>
      <c r="J3920" s="53"/>
      <c r="K3920" s="53"/>
      <c r="N3920" s="53"/>
    </row>
    <row r="3921" spans="3:14" x14ac:dyDescent="0.25">
      <c r="C3921" s="53"/>
      <c r="F3921" s="53"/>
      <c r="G3921" s="53"/>
      <c r="J3921" s="53"/>
      <c r="K3921" s="53"/>
      <c r="N3921" s="53"/>
    </row>
    <row r="3922" spans="3:14" x14ac:dyDescent="0.25">
      <c r="C3922" s="53"/>
      <c r="F3922" s="53"/>
      <c r="G3922" s="53"/>
      <c r="J3922" s="53"/>
      <c r="K3922" s="53"/>
      <c r="N3922" s="53"/>
    </row>
    <row r="3923" spans="3:14" x14ac:dyDescent="0.25">
      <c r="C3923" s="53"/>
      <c r="F3923" s="53"/>
      <c r="G3923" s="53"/>
      <c r="J3923" s="53"/>
      <c r="K3923" s="53"/>
      <c r="N3923" s="53"/>
    </row>
    <row r="3924" spans="3:14" x14ac:dyDescent="0.25">
      <c r="C3924" s="53"/>
      <c r="F3924" s="53"/>
      <c r="G3924" s="53"/>
      <c r="J3924" s="53"/>
      <c r="K3924" s="53"/>
      <c r="N3924" s="53"/>
    </row>
    <row r="3925" spans="3:14" x14ac:dyDescent="0.25">
      <c r="C3925" s="53"/>
      <c r="F3925" s="53"/>
      <c r="G3925" s="53"/>
      <c r="J3925" s="53"/>
      <c r="K3925" s="53"/>
      <c r="N3925" s="53"/>
    </row>
    <row r="3926" spans="3:14" x14ac:dyDescent="0.25">
      <c r="C3926" s="53"/>
      <c r="F3926" s="53"/>
      <c r="G3926" s="53"/>
      <c r="J3926" s="53"/>
      <c r="K3926" s="53"/>
      <c r="N3926" s="53"/>
    </row>
    <row r="3927" spans="3:14" x14ac:dyDescent="0.25">
      <c r="C3927" s="53"/>
      <c r="F3927" s="53"/>
      <c r="G3927" s="53"/>
      <c r="J3927" s="53"/>
      <c r="K3927" s="53"/>
      <c r="N3927" s="53"/>
    </row>
    <row r="3928" spans="3:14" x14ac:dyDescent="0.25">
      <c r="C3928" s="53"/>
      <c r="F3928" s="53"/>
      <c r="G3928" s="53"/>
      <c r="J3928" s="53"/>
      <c r="K3928" s="53"/>
      <c r="N3928" s="53"/>
    </row>
    <row r="3929" spans="3:14" x14ac:dyDescent="0.25">
      <c r="C3929" s="53"/>
      <c r="F3929" s="53"/>
      <c r="G3929" s="53"/>
      <c r="J3929" s="53"/>
      <c r="K3929" s="53"/>
      <c r="N3929" s="53"/>
    </row>
    <row r="3930" spans="3:14" x14ac:dyDescent="0.25">
      <c r="C3930" s="53"/>
      <c r="F3930" s="53"/>
      <c r="G3930" s="53"/>
      <c r="J3930" s="53"/>
      <c r="K3930" s="53"/>
      <c r="N3930" s="53"/>
    </row>
    <row r="3931" spans="3:14" x14ac:dyDescent="0.25">
      <c r="C3931" s="53"/>
      <c r="F3931" s="53"/>
      <c r="G3931" s="53"/>
      <c r="J3931" s="53"/>
      <c r="K3931" s="53"/>
      <c r="N3931" s="53"/>
    </row>
    <row r="3932" spans="3:14" x14ac:dyDescent="0.25">
      <c r="C3932" s="53"/>
      <c r="F3932" s="53"/>
      <c r="G3932" s="53"/>
      <c r="J3932" s="53"/>
      <c r="K3932" s="53"/>
      <c r="N3932" s="53"/>
    </row>
    <row r="3933" spans="3:14" x14ac:dyDescent="0.25">
      <c r="C3933" s="53"/>
      <c r="F3933" s="53"/>
      <c r="G3933" s="53"/>
      <c r="J3933" s="53"/>
      <c r="K3933" s="53"/>
      <c r="N3933" s="53"/>
    </row>
    <row r="3934" spans="3:14" x14ac:dyDescent="0.25">
      <c r="C3934" s="53"/>
      <c r="F3934" s="53"/>
      <c r="G3934" s="53"/>
      <c r="J3934" s="53"/>
      <c r="K3934" s="53"/>
      <c r="N3934" s="53"/>
    </row>
    <row r="3935" spans="3:14" x14ac:dyDescent="0.25">
      <c r="C3935" s="53"/>
      <c r="F3935" s="53"/>
      <c r="G3935" s="53"/>
      <c r="J3935" s="53"/>
      <c r="K3935" s="53"/>
      <c r="N3935" s="53"/>
    </row>
    <row r="3936" spans="3:14" x14ac:dyDescent="0.25">
      <c r="C3936" s="53"/>
      <c r="F3936" s="53"/>
      <c r="G3936" s="53"/>
      <c r="J3936" s="53"/>
      <c r="K3936" s="53"/>
      <c r="N3936" s="53"/>
    </row>
    <row r="3937" spans="3:14" x14ac:dyDescent="0.25">
      <c r="C3937" s="53"/>
      <c r="F3937" s="53"/>
      <c r="G3937" s="53"/>
      <c r="J3937" s="53"/>
      <c r="K3937" s="53"/>
      <c r="N3937" s="53"/>
    </row>
    <row r="3938" spans="3:14" x14ac:dyDescent="0.25">
      <c r="C3938" s="53"/>
      <c r="F3938" s="53"/>
      <c r="G3938" s="53"/>
      <c r="J3938" s="53"/>
      <c r="K3938" s="53"/>
      <c r="N3938" s="53"/>
    </row>
    <row r="3939" spans="3:14" x14ac:dyDescent="0.25">
      <c r="C3939" s="53"/>
      <c r="F3939" s="53"/>
      <c r="G3939" s="53"/>
      <c r="J3939" s="53"/>
      <c r="K3939" s="53"/>
      <c r="N3939" s="53"/>
    </row>
    <row r="3940" spans="3:14" x14ac:dyDescent="0.25">
      <c r="C3940" s="53"/>
      <c r="F3940" s="53"/>
      <c r="G3940" s="53"/>
      <c r="J3940" s="53"/>
      <c r="K3940" s="53"/>
      <c r="N3940" s="53"/>
    </row>
    <row r="3941" spans="3:14" x14ac:dyDescent="0.25">
      <c r="C3941" s="53"/>
      <c r="F3941" s="53"/>
      <c r="G3941" s="53"/>
      <c r="J3941" s="53"/>
      <c r="K3941" s="53"/>
      <c r="N3941" s="53"/>
    </row>
    <row r="3942" spans="3:14" x14ac:dyDescent="0.25">
      <c r="C3942" s="53"/>
      <c r="F3942" s="53"/>
      <c r="G3942" s="53"/>
      <c r="J3942" s="53"/>
      <c r="K3942" s="53"/>
      <c r="N3942" s="53"/>
    </row>
    <row r="3943" spans="3:14" x14ac:dyDescent="0.25">
      <c r="C3943" s="53"/>
      <c r="F3943" s="53"/>
      <c r="G3943" s="53"/>
      <c r="J3943" s="53"/>
      <c r="K3943" s="53"/>
      <c r="N3943" s="53"/>
    </row>
    <row r="3944" spans="3:14" x14ac:dyDescent="0.25">
      <c r="C3944" s="53"/>
      <c r="F3944" s="53"/>
      <c r="G3944" s="53"/>
      <c r="J3944" s="53"/>
      <c r="K3944" s="53"/>
      <c r="N3944" s="53"/>
    </row>
    <row r="3945" spans="3:14" x14ac:dyDescent="0.25">
      <c r="C3945" s="53"/>
      <c r="F3945" s="53"/>
      <c r="G3945" s="53"/>
      <c r="J3945" s="53"/>
      <c r="K3945" s="53"/>
      <c r="N3945" s="53"/>
    </row>
    <row r="3946" spans="3:14" x14ac:dyDescent="0.25">
      <c r="C3946" s="53"/>
      <c r="F3946" s="53"/>
      <c r="G3946" s="53"/>
      <c r="J3946" s="53"/>
      <c r="K3946" s="53"/>
      <c r="N3946" s="53"/>
    </row>
    <row r="3947" spans="3:14" x14ac:dyDescent="0.25">
      <c r="C3947" s="53"/>
      <c r="F3947" s="53"/>
      <c r="G3947" s="53"/>
      <c r="J3947" s="53"/>
      <c r="K3947" s="53"/>
      <c r="N3947" s="53"/>
    </row>
    <row r="3948" spans="3:14" x14ac:dyDescent="0.25">
      <c r="C3948" s="53"/>
      <c r="F3948" s="53"/>
      <c r="G3948" s="53"/>
      <c r="J3948" s="53"/>
      <c r="K3948" s="53"/>
      <c r="N3948" s="53"/>
    </row>
    <row r="3949" spans="3:14" x14ac:dyDescent="0.25">
      <c r="C3949" s="53"/>
      <c r="F3949" s="53"/>
      <c r="G3949" s="53"/>
      <c r="J3949" s="53"/>
      <c r="K3949" s="53"/>
      <c r="N3949" s="53"/>
    </row>
    <row r="3950" spans="3:14" x14ac:dyDescent="0.25">
      <c r="C3950" s="53"/>
      <c r="F3950" s="53"/>
      <c r="G3950" s="53"/>
      <c r="J3950" s="53"/>
      <c r="K3950" s="53"/>
      <c r="N3950" s="53"/>
    </row>
    <row r="3951" spans="3:14" x14ac:dyDescent="0.25">
      <c r="C3951" s="53"/>
      <c r="F3951" s="53"/>
      <c r="G3951" s="53"/>
      <c r="J3951" s="53"/>
      <c r="K3951" s="53"/>
      <c r="N3951" s="53"/>
    </row>
    <row r="3952" spans="3:14" x14ac:dyDescent="0.25">
      <c r="C3952" s="53"/>
      <c r="F3952" s="53"/>
      <c r="G3952" s="53"/>
      <c r="J3952" s="53"/>
      <c r="K3952" s="53"/>
      <c r="N3952" s="53"/>
    </row>
    <row r="3953" spans="3:14" x14ac:dyDescent="0.25">
      <c r="C3953" s="53"/>
      <c r="F3953" s="53"/>
      <c r="G3953" s="53"/>
      <c r="J3953" s="53"/>
      <c r="K3953" s="53"/>
      <c r="N3953" s="53"/>
    </row>
    <row r="3954" spans="3:14" x14ac:dyDescent="0.25">
      <c r="C3954" s="53"/>
      <c r="F3954" s="53"/>
      <c r="G3954" s="53"/>
      <c r="J3954" s="53"/>
      <c r="K3954" s="53"/>
      <c r="N3954" s="53"/>
    </row>
    <row r="3955" spans="3:14" x14ac:dyDescent="0.25">
      <c r="C3955" s="53"/>
      <c r="F3955" s="53"/>
      <c r="G3955" s="53"/>
      <c r="J3955" s="53"/>
      <c r="K3955" s="53"/>
      <c r="N3955" s="53"/>
    </row>
    <row r="3956" spans="3:14" x14ac:dyDescent="0.25">
      <c r="C3956" s="53"/>
      <c r="F3956" s="53"/>
      <c r="G3956" s="53"/>
      <c r="J3956" s="53"/>
      <c r="K3956" s="53"/>
      <c r="N3956" s="53"/>
    </row>
    <row r="3957" spans="3:14" x14ac:dyDescent="0.25">
      <c r="C3957" s="53"/>
      <c r="F3957" s="53"/>
      <c r="G3957" s="53"/>
      <c r="J3957" s="53"/>
      <c r="K3957" s="53"/>
      <c r="N3957" s="53"/>
    </row>
    <row r="3958" spans="3:14" x14ac:dyDescent="0.25">
      <c r="C3958" s="53"/>
      <c r="F3958" s="53"/>
      <c r="G3958" s="53"/>
      <c r="J3958" s="53"/>
      <c r="K3958" s="53"/>
      <c r="N3958" s="53"/>
    </row>
    <row r="3959" spans="3:14" x14ac:dyDescent="0.25">
      <c r="C3959" s="53"/>
      <c r="F3959" s="53"/>
      <c r="G3959" s="53"/>
      <c r="J3959" s="53"/>
      <c r="K3959" s="53"/>
      <c r="N3959" s="53"/>
    </row>
    <row r="3960" spans="3:14" x14ac:dyDescent="0.25">
      <c r="C3960" s="53"/>
      <c r="F3960" s="53"/>
      <c r="G3960" s="53"/>
      <c r="J3960" s="53"/>
      <c r="K3960" s="53"/>
      <c r="N3960" s="53"/>
    </row>
    <row r="3961" spans="3:14" x14ac:dyDescent="0.25">
      <c r="C3961" s="53"/>
      <c r="F3961" s="53"/>
      <c r="G3961" s="53"/>
      <c r="J3961" s="53"/>
      <c r="K3961" s="53"/>
      <c r="N3961" s="53"/>
    </row>
    <row r="3962" spans="3:14" x14ac:dyDescent="0.25">
      <c r="C3962" s="53"/>
      <c r="F3962" s="53"/>
      <c r="G3962" s="53"/>
      <c r="J3962" s="53"/>
      <c r="K3962" s="53"/>
      <c r="N3962" s="53"/>
    </row>
    <row r="3963" spans="3:14" x14ac:dyDescent="0.25">
      <c r="C3963" s="53"/>
      <c r="F3963" s="53"/>
      <c r="G3963" s="53"/>
      <c r="J3963" s="53"/>
      <c r="K3963" s="53"/>
      <c r="N3963" s="53"/>
    </row>
    <row r="3964" spans="3:14" x14ac:dyDescent="0.25">
      <c r="C3964" s="53"/>
      <c r="F3964" s="53"/>
      <c r="G3964" s="53"/>
      <c r="J3964" s="53"/>
      <c r="K3964" s="53"/>
      <c r="N3964" s="53"/>
    </row>
    <row r="3965" spans="3:14" x14ac:dyDescent="0.25">
      <c r="C3965" s="53"/>
      <c r="F3965" s="53"/>
      <c r="G3965" s="53"/>
      <c r="J3965" s="53"/>
      <c r="K3965" s="53"/>
      <c r="N3965" s="53"/>
    </row>
    <row r="3966" spans="3:14" x14ac:dyDescent="0.25">
      <c r="C3966" s="53"/>
      <c r="F3966" s="53"/>
      <c r="G3966" s="53"/>
      <c r="J3966" s="53"/>
      <c r="K3966" s="53"/>
      <c r="N3966" s="53"/>
    </row>
    <row r="3967" spans="3:14" x14ac:dyDescent="0.25">
      <c r="C3967" s="53"/>
      <c r="F3967" s="53"/>
      <c r="G3967" s="53"/>
      <c r="J3967" s="53"/>
      <c r="K3967" s="53"/>
      <c r="N3967" s="53"/>
    </row>
    <row r="3968" spans="3:14" x14ac:dyDescent="0.25">
      <c r="C3968" s="53"/>
      <c r="F3968" s="53"/>
      <c r="G3968" s="53"/>
      <c r="J3968" s="53"/>
      <c r="K3968" s="53"/>
      <c r="N3968" s="53"/>
    </row>
    <row r="3969" spans="3:14" x14ac:dyDescent="0.25">
      <c r="C3969" s="53"/>
      <c r="F3969" s="53"/>
      <c r="G3969" s="53"/>
      <c r="J3969" s="53"/>
      <c r="K3969" s="53"/>
      <c r="N3969" s="53"/>
    </row>
    <row r="3970" spans="3:14" x14ac:dyDescent="0.25">
      <c r="C3970" s="53"/>
      <c r="F3970" s="53"/>
      <c r="G3970" s="53"/>
      <c r="J3970" s="53"/>
      <c r="K3970" s="53"/>
      <c r="N3970" s="53"/>
    </row>
    <row r="3971" spans="3:14" x14ac:dyDescent="0.25">
      <c r="C3971" s="53"/>
      <c r="F3971" s="53"/>
      <c r="G3971" s="53"/>
      <c r="J3971" s="53"/>
      <c r="K3971" s="53"/>
      <c r="N3971" s="53"/>
    </row>
    <row r="3972" spans="3:14" x14ac:dyDescent="0.25">
      <c r="C3972" s="53"/>
      <c r="F3972" s="53"/>
      <c r="G3972" s="53"/>
      <c r="J3972" s="53"/>
      <c r="K3972" s="53"/>
      <c r="N3972" s="53"/>
    </row>
    <row r="3973" spans="3:14" x14ac:dyDescent="0.25">
      <c r="C3973" s="53"/>
      <c r="F3973" s="53"/>
      <c r="G3973" s="53"/>
      <c r="J3973" s="53"/>
      <c r="K3973" s="53"/>
      <c r="N3973" s="53"/>
    </row>
    <row r="3974" spans="3:14" x14ac:dyDescent="0.25">
      <c r="C3974" s="53"/>
      <c r="F3974" s="53"/>
      <c r="G3974" s="53"/>
      <c r="J3974" s="53"/>
      <c r="K3974" s="53"/>
      <c r="N3974" s="53"/>
    </row>
    <row r="3975" spans="3:14" x14ac:dyDescent="0.25">
      <c r="C3975" s="53"/>
      <c r="F3975" s="53"/>
      <c r="G3975" s="53"/>
      <c r="J3975" s="53"/>
      <c r="K3975" s="53"/>
      <c r="N3975" s="53"/>
    </row>
    <row r="3976" spans="3:14" x14ac:dyDescent="0.25">
      <c r="C3976" s="53"/>
      <c r="F3976" s="53"/>
      <c r="G3976" s="53"/>
      <c r="J3976" s="53"/>
      <c r="K3976" s="53"/>
      <c r="N3976" s="53"/>
    </row>
    <row r="3977" spans="3:14" x14ac:dyDescent="0.25">
      <c r="C3977" s="53"/>
      <c r="F3977" s="53"/>
      <c r="G3977" s="53"/>
      <c r="J3977" s="53"/>
      <c r="K3977" s="53"/>
      <c r="N3977" s="53"/>
    </row>
    <row r="3978" spans="3:14" x14ac:dyDescent="0.25">
      <c r="C3978" s="53"/>
      <c r="F3978" s="53"/>
      <c r="G3978" s="53"/>
      <c r="J3978" s="53"/>
      <c r="K3978" s="53"/>
      <c r="N3978" s="53"/>
    </row>
    <row r="3979" spans="3:14" x14ac:dyDescent="0.25">
      <c r="C3979" s="53"/>
      <c r="F3979" s="53"/>
      <c r="G3979" s="53"/>
      <c r="J3979" s="53"/>
      <c r="K3979" s="53"/>
      <c r="N3979" s="53"/>
    </row>
    <row r="3980" spans="3:14" x14ac:dyDescent="0.25">
      <c r="C3980" s="53"/>
      <c r="F3980" s="53"/>
      <c r="G3980" s="53"/>
      <c r="J3980" s="53"/>
      <c r="K3980" s="53"/>
      <c r="N3980" s="53"/>
    </row>
    <row r="3981" spans="3:14" x14ac:dyDescent="0.25">
      <c r="C3981" s="53"/>
      <c r="F3981" s="53"/>
      <c r="G3981" s="53"/>
      <c r="J3981" s="53"/>
      <c r="K3981" s="53"/>
      <c r="N3981" s="53"/>
    </row>
    <row r="3982" spans="3:14" x14ac:dyDescent="0.25">
      <c r="C3982" s="53"/>
      <c r="F3982" s="53"/>
      <c r="G3982" s="53"/>
      <c r="J3982" s="53"/>
      <c r="K3982" s="53"/>
      <c r="N3982" s="53"/>
    </row>
    <row r="3983" spans="3:14" x14ac:dyDescent="0.25">
      <c r="C3983" s="53"/>
      <c r="F3983" s="53"/>
      <c r="G3983" s="53"/>
      <c r="J3983" s="53"/>
      <c r="K3983" s="53"/>
      <c r="N3983" s="53"/>
    </row>
    <row r="3984" spans="3:14" x14ac:dyDescent="0.25">
      <c r="C3984" s="53"/>
      <c r="F3984" s="53"/>
      <c r="G3984" s="53"/>
      <c r="J3984" s="53"/>
      <c r="K3984" s="53"/>
      <c r="N3984" s="53"/>
    </row>
    <row r="3985" spans="3:14" x14ac:dyDescent="0.25">
      <c r="C3985" s="53"/>
      <c r="F3985" s="53"/>
      <c r="G3985" s="53"/>
      <c r="J3985" s="53"/>
      <c r="K3985" s="53"/>
      <c r="N3985" s="53"/>
    </row>
    <row r="3986" spans="3:14" x14ac:dyDescent="0.25">
      <c r="C3986" s="53"/>
      <c r="F3986" s="53"/>
      <c r="G3986" s="53"/>
      <c r="J3986" s="53"/>
      <c r="K3986" s="53"/>
      <c r="N3986" s="53"/>
    </row>
    <row r="3987" spans="3:14" x14ac:dyDescent="0.25">
      <c r="C3987" s="53"/>
      <c r="F3987" s="53"/>
      <c r="G3987" s="53"/>
      <c r="J3987" s="53"/>
      <c r="K3987" s="53"/>
      <c r="N3987" s="53"/>
    </row>
    <row r="3988" spans="3:14" x14ac:dyDescent="0.25">
      <c r="C3988" s="53"/>
      <c r="F3988" s="53"/>
      <c r="G3988" s="53"/>
      <c r="J3988" s="53"/>
      <c r="K3988" s="53"/>
      <c r="N3988" s="53"/>
    </row>
    <row r="3989" spans="3:14" x14ac:dyDescent="0.25">
      <c r="C3989" s="53"/>
      <c r="F3989" s="53"/>
      <c r="G3989" s="53"/>
      <c r="J3989" s="53"/>
      <c r="K3989" s="53"/>
      <c r="N3989" s="53"/>
    </row>
    <row r="3990" spans="3:14" x14ac:dyDescent="0.25">
      <c r="C3990" s="53"/>
      <c r="F3990" s="53"/>
      <c r="G3990" s="53"/>
      <c r="J3990" s="53"/>
      <c r="K3990" s="53"/>
      <c r="N3990" s="53"/>
    </row>
    <row r="3991" spans="3:14" x14ac:dyDescent="0.25">
      <c r="C3991" s="53"/>
      <c r="F3991" s="53"/>
      <c r="G3991" s="53"/>
      <c r="J3991" s="53"/>
      <c r="K3991" s="53"/>
      <c r="N3991" s="53"/>
    </row>
    <row r="3992" spans="3:14" x14ac:dyDescent="0.25">
      <c r="C3992" s="53"/>
      <c r="F3992" s="53"/>
      <c r="G3992" s="53"/>
      <c r="J3992" s="53"/>
      <c r="K3992" s="53"/>
      <c r="N3992" s="53"/>
    </row>
    <row r="3993" spans="3:14" x14ac:dyDescent="0.25">
      <c r="C3993" s="53"/>
      <c r="F3993" s="53"/>
      <c r="G3993" s="53"/>
      <c r="J3993" s="53"/>
      <c r="K3993" s="53"/>
      <c r="N3993" s="53"/>
    </row>
    <row r="3994" spans="3:14" x14ac:dyDescent="0.25">
      <c r="C3994" s="53"/>
      <c r="F3994" s="53"/>
      <c r="G3994" s="53"/>
      <c r="J3994" s="53"/>
      <c r="K3994" s="53"/>
      <c r="N3994" s="53"/>
    </row>
    <row r="3995" spans="3:14" x14ac:dyDescent="0.25">
      <c r="C3995" s="53"/>
      <c r="F3995" s="53"/>
      <c r="G3995" s="53"/>
      <c r="J3995" s="53"/>
      <c r="K3995" s="53"/>
      <c r="N3995" s="53"/>
    </row>
    <row r="3996" spans="3:14" x14ac:dyDescent="0.25">
      <c r="C3996" s="53"/>
      <c r="F3996" s="53"/>
      <c r="G3996" s="53"/>
      <c r="J3996" s="53"/>
      <c r="K3996" s="53"/>
      <c r="N3996" s="53"/>
    </row>
    <row r="3997" spans="3:14" x14ac:dyDescent="0.25">
      <c r="C3997" s="53"/>
      <c r="F3997" s="53"/>
      <c r="G3997" s="53"/>
      <c r="J3997" s="53"/>
      <c r="K3997" s="53"/>
      <c r="N3997" s="53"/>
    </row>
    <row r="3998" spans="3:14" x14ac:dyDescent="0.25">
      <c r="C3998" s="53"/>
      <c r="F3998" s="53"/>
      <c r="G3998" s="53"/>
      <c r="J3998" s="53"/>
      <c r="K3998" s="53"/>
      <c r="N3998" s="53"/>
    </row>
    <row r="3999" spans="3:14" x14ac:dyDescent="0.25">
      <c r="C3999" s="53"/>
      <c r="F3999" s="53"/>
      <c r="G3999" s="53"/>
      <c r="J3999" s="53"/>
      <c r="K3999" s="53"/>
      <c r="N3999" s="53"/>
    </row>
    <row r="4000" spans="3:14" x14ac:dyDescent="0.25">
      <c r="C4000" s="53"/>
      <c r="F4000" s="53"/>
      <c r="G4000" s="53"/>
      <c r="J4000" s="53"/>
      <c r="K4000" s="53"/>
      <c r="N4000" s="53"/>
    </row>
    <row r="4001" spans="3:14" x14ac:dyDescent="0.25">
      <c r="C4001" s="53"/>
      <c r="F4001" s="53"/>
      <c r="G4001" s="53"/>
      <c r="J4001" s="53"/>
      <c r="K4001" s="53"/>
      <c r="N4001" s="53"/>
    </row>
    <row r="4002" spans="3:14" x14ac:dyDescent="0.25">
      <c r="C4002" s="53"/>
      <c r="F4002" s="53"/>
      <c r="G4002" s="53"/>
      <c r="J4002" s="53"/>
      <c r="K4002" s="53"/>
      <c r="N4002" s="53"/>
    </row>
    <row r="4003" spans="3:14" x14ac:dyDescent="0.25">
      <c r="C4003" s="53"/>
      <c r="F4003" s="53"/>
      <c r="G4003" s="53"/>
      <c r="J4003" s="53"/>
      <c r="K4003" s="53"/>
      <c r="N4003" s="53"/>
    </row>
    <row r="4004" spans="3:14" x14ac:dyDescent="0.25">
      <c r="C4004" s="53"/>
      <c r="F4004" s="53"/>
      <c r="G4004" s="53"/>
      <c r="J4004" s="53"/>
      <c r="K4004" s="53"/>
      <c r="N4004" s="53"/>
    </row>
    <row r="4005" spans="3:14" x14ac:dyDescent="0.25">
      <c r="C4005" s="53"/>
      <c r="F4005" s="53"/>
      <c r="G4005" s="53"/>
      <c r="J4005" s="53"/>
      <c r="K4005" s="53"/>
      <c r="N4005" s="53"/>
    </row>
    <row r="4006" spans="3:14" x14ac:dyDescent="0.25">
      <c r="C4006" s="53"/>
      <c r="F4006" s="53"/>
      <c r="G4006" s="53"/>
      <c r="J4006" s="53"/>
      <c r="K4006" s="53"/>
      <c r="N4006" s="53"/>
    </row>
    <row r="4007" spans="3:14" x14ac:dyDescent="0.25">
      <c r="C4007" s="53"/>
      <c r="F4007" s="53"/>
      <c r="G4007" s="53"/>
      <c r="J4007" s="53"/>
      <c r="K4007" s="53"/>
      <c r="N4007" s="53"/>
    </row>
    <row r="4008" spans="3:14" x14ac:dyDescent="0.25">
      <c r="C4008" s="53"/>
      <c r="F4008" s="53"/>
      <c r="G4008" s="53"/>
      <c r="J4008" s="53"/>
      <c r="K4008" s="53"/>
      <c r="N4008" s="53"/>
    </row>
    <row r="4009" spans="3:14" x14ac:dyDescent="0.25">
      <c r="C4009" s="53"/>
      <c r="F4009" s="53"/>
      <c r="G4009" s="53"/>
      <c r="J4009" s="53"/>
      <c r="K4009" s="53"/>
      <c r="N4009" s="53"/>
    </row>
    <row r="4010" spans="3:14" x14ac:dyDescent="0.25">
      <c r="C4010" s="53"/>
      <c r="F4010" s="53"/>
      <c r="G4010" s="53"/>
      <c r="J4010" s="53"/>
      <c r="K4010" s="53"/>
      <c r="N4010" s="53"/>
    </row>
    <row r="4011" spans="3:14" x14ac:dyDescent="0.25">
      <c r="C4011" s="53"/>
      <c r="F4011" s="53"/>
      <c r="G4011" s="53"/>
      <c r="J4011" s="53"/>
      <c r="K4011" s="53"/>
      <c r="N4011" s="53"/>
    </row>
    <row r="4012" spans="3:14" x14ac:dyDescent="0.25">
      <c r="C4012" s="53"/>
      <c r="F4012" s="53"/>
      <c r="G4012" s="53"/>
      <c r="J4012" s="53"/>
      <c r="K4012" s="53"/>
      <c r="N4012" s="53"/>
    </row>
    <row r="4013" spans="3:14" x14ac:dyDescent="0.25">
      <c r="C4013" s="53"/>
      <c r="F4013" s="53"/>
      <c r="G4013" s="53"/>
      <c r="J4013" s="53"/>
      <c r="K4013" s="53"/>
      <c r="N4013" s="53"/>
    </row>
    <row r="4014" spans="3:14" x14ac:dyDescent="0.25">
      <c r="C4014" s="53"/>
      <c r="F4014" s="53"/>
      <c r="G4014" s="53"/>
      <c r="J4014" s="53"/>
      <c r="K4014" s="53"/>
      <c r="N4014" s="53"/>
    </row>
    <row r="4015" spans="3:14" x14ac:dyDescent="0.25">
      <c r="C4015" s="53"/>
      <c r="F4015" s="53"/>
      <c r="G4015" s="53"/>
      <c r="J4015" s="53"/>
      <c r="K4015" s="53"/>
      <c r="N4015" s="53"/>
    </row>
    <row r="4016" spans="3:14" x14ac:dyDescent="0.25">
      <c r="C4016" s="53"/>
      <c r="F4016" s="53"/>
      <c r="G4016" s="53"/>
      <c r="J4016" s="53"/>
      <c r="K4016" s="53"/>
      <c r="N4016" s="53"/>
    </row>
    <row r="4017" spans="3:14" x14ac:dyDescent="0.25">
      <c r="C4017" s="53"/>
      <c r="F4017" s="53"/>
      <c r="G4017" s="53"/>
      <c r="J4017" s="53"/>
      <c r="K4017" s="53"/>
      <c r="N4017" s="53"/>
    </row>
    <row r="4018" spans="3:14" x14ac:dyDescent="0.25">
      <c r="C4018" s="53"/>
      <c r="F4018" s="53"/>
      <c r="G4018" s="53"/>
      <c r="J4018" s="53"/>
      <c r="K4018" s="53"/>
      <c r="N4018" s="53"/>
    </row>
    <row r="4019" spans="3:14" x14ac:dyDescent="0.25">
      <c r="C4019" s="53"/>
      <c r="F4019" s="53"/>
      <c r="G4019" s="53"/>
      <c r="J4019" s="53"/>
      <c r="K4019" s="53"/>
      <c r="N4019" s="53"/>
    </row>
    <row r="4020" spans="3:14" x14ac:dyDescent="0.25">
      <c r="C4020" s="53"/>
      <c r="F4020" s="53"/>
      <c r="G4020" s="53"/>
      <c r="J4020" s="53"/>
      <c r="K4020" s="53"/>
      <c r="N4020" s="53"/>
    </row>
    <row r="4021" spans="3:14" x14ac:dyDescent="0.25">
      <c r="C4021" s="53"/>
      <c r="F4021" s="53"/>
      <c r="G4021" s="53"/>
      <c r="J4021" s="53"/>
      <c r="K4021" s="53"/>
      <c r="N4021" s="53"/>
    </row>
    <row r="4022" spans="3:14" x14ac:dyDescent="0.25">
      <c r="C4022" s="53"/>
      <c r="F4022" s="53"/>
      <c r="G4022" s="53"/>
      <c r="J4022" s="53"/>
      <c r="K4022" s="53"/>
      <c r="N4022" s="53"/>
    </row>
    <row r="4023" spans="3:14" x14ac:dyDescent="0.25">
      <c r="C4023" s="53"/>
      <c r="F4023" s="53"/>
      <c r="G4023" s="53"/>
      <c r="J4023" s="53"/>
      <c r="K4023" s="53"/>
      <c r="N4023" s="53"/>
    </row>
    <row r="4024" spans="3:14" x14ac:dyDescent="0.25">
      <c r="C4024" s="53"/>
      <c r="F4024" s="53"/>
      <c r="G4024" s="53"/>
      <c r="J4024" s="53"/>
      <c r="K4024" s="53"/>
      <c r="N4024" s="53"/>
    </row>
    <row r="4025" spans="3:14" x14ac:dyDescent="0.25">
      <c r="C4025" s="53"/>
      <c r="F4025" s="53"/>
      <c r="G4025" s="53"/>
      <c r="J4025" s="53"/>
      <c r="K4025" s="53"/>
      <c r="N4025" s="53"/>
    </row>
    <row r="4026" spans="3:14" x14ac:dyDescent="0.25">
      <c r="C4026" s="53"/>
      <c r="F4026" s="53"/>
      <c r="G4026" s="53"/>
      <c r="J4026" s="53"/>
      <c r="K4026" s="53"/>
      <c r="N4026" s="53"/>
    </row>
    <row r="4027" spans="3:14" x14ac:dyDescent="0.25">
      <c r="C4027" s="53"/>
      <c r="F4027" s="53"/>
      <c r="G4027" s="53"/>
      <c r="J4027" s="53"/>
      <c r="K4027" s="53"/>
      <c r="N4027" s="53"/>
    </row>
    <row r="4028" spans="3:14" x14ac:dyDescent="0.25">
      <c r="C4028" s="53"/>
      <c r="F4028" s="53"/>
      <c r="G4028" s="53"/>
      <c r="J4028" s="53"/>
      <c r="K4028" s="53"/>
      <c r="N4028" s="53"/>
    </row>
    <row r="4029" spans="3:14" x14ac:dyDescent="0.25">
      <c r="C4029" s="53"/>
      <c r="F4029" s="53"/>
      <c r="G4029" s="53"/>
      <c r="J4029" s="53"/>
      <c r="K4029" s="53"/>
      <c r="N4029" s="53"/>
    </row>
    <row r="4030" spans="3:14" x14ac:dyDescent="0.25">
      <c r="C4030" s="53"/>
      <c r="F4030" s="53"/>
      <c r="G4030" s="53"/>
      <c r="J4030" s="53"/>
      <c r="K4030" s="53"/>
      <c r="N4030" s="53"/>
    </row>
    <row r="4031" spans="3:14" x14ac:dyDescent="0.25">
      <c r="C4031" s="53"/>
      <c r="F4031" s="53"/>
      <c r="G4031" s="53"/>
      <c r="J4031" s="53"/>
      <c r="K4031" s="53"/>
      <c r="N4031" s="53"/>
    </row>
    <row r="4032" spans="3:14" x14ac:dyDescent="0.25">
      <c r="C4032" s="53"/>
      <c r="F4032" s="53"/>
      <c r="G4032" s="53"/>
      <c r="J4032" s="53"/>
      <c r="K4032" s="53"/>
      <c r="N4032" s="53"/>
    </row>
    <row r="4033" spans="3:14" x14ac:dyDescent="0.25">
      <c r="C4033" s="53"/>
      <c r="F4033" s="53"/>
      <c r="G4033" s="53"/>
      <c r="J4033" s="53"/>
      <c r="K4033" s="53"/>
      <c r="N4033" s="53"/>
    </row>
    <row r="4034" spans="3:14" x14ac:dyDescent="0.25">
      <c r="C4034" s="53"/>
      <c r="F4034" s="53"/>
      <c r="G4034" s="53"/>
      <c r="J4034" s="53"/>
      <c r="K4034" s="53"/>
      <c r="N4034" s="53"/>
    </row>
    <row r="4035" spans="3:14" x14ac:dyDescent="0.25">
      <c r="C4035" s="53"/>
      <c r="F4035" s="53"/>
      <c r="G4035" s="53"/>
      <c r="J4035" s="53"/>
      <c r="K4035" s="53"/>
      <c r="N4035" s="53"/>
    </row>
    <row r="4036" spans="3:14" x14ac:dyDescent="0.25">
      <c r="C4036" s="53"/>
      <c r="F4036" s="53"/>
      <c r="G4036" s="53"/>
      <c r="J4036" s="53"/>
      <c r="K4036" s="53"/>
      <c r="N4036" s="53"/>
    </row>
    <row r="4037" spans="3:14" x14ac:dyDescent="0.25">
      <c r="C4037" s="53"/>
      <c r="F4037" s="53"/>
      <c r="G4037" s="53"/>
      <c r="J4037" s="53"/>
      <c r="K4037" s="53"/>
      <c r="N4037" s="53"/>
    </row>
    <row r="4038" spans="3:14" x14ac:dyDescent="0.25">
      <c r="C4038" s="53"/>
      <c r="F4038" s="53"/>
      <c r="G4038" s="53"/>
      <c r="J4038" s="53"/>
      <c r="K4038" s="53"/>
      <c r="N4038" s="53"/>
    </row>
    <row r="4039" spans="3:14" x14ac:dyDescent="0.25">
      <c r="C4039" s="53"/>
      <c r="F4039" s="53"/>
      <c r="G4039" s="53"/>
      <c r="J4039" s="53"/>
      <c r="K4039" s="53"/>
      <c r="N4039" s="53"/>
    </row>
    <row r="4040" spans="3:14" x14ac:dyDescent="0.25">
      <c r="C4040" s="53"/>
      <c r="F4040" s="53"/>
      <c r="G4040" s="53"/>
      <c r="J4040" s="53"/>
      <c r="K4040" s="53"/>
      <c r="N4040" s="53"/>
    </row>
    <row r="4041" spans="3:14" x14ac:dyDescent="0.25">
      <c r="C4041" s="53"/>
      <c r="F4041" s="53"/>
      <c r="G4041" s="53"/>
      <c r="J4041" s="53"/>
      <c r="K4041" s="53"/>
      <c r="N4041" s="53"/>
    </row>
    <row r="4042" spans="3:14" x14ac:dyDescent="0.25">
      <c r="C4042" s="53"/>
      <c r="F4042" s="53"/>
      <c r="G4042" s="53"/>
      <c r="J4042" s="53"/>
      <c r="K4042" s="53"/>
      <c r="N4042" s="53"/>
    </row>
    <row r="4043" spans="3:14" x14ac:dyDescent="0.25">
      <c r="C4043" s="53"/>
      <c r="F4043" s="53"/>
      <c r="G4043" s="53"/>
      <c r="J4043" s="53"/>
      <c r="K4043" s="53"/>
      <c r="N4043" s="53"/>
    </row>
    <row r="4044" spans="3:14" x14ac:dyDescent="0.25">
      <c r="C4044" s="53"/>
      <c r="F4044" s="53"/>
      <c r="G4044" s="53"/>
      <c r="J4044" s="53"/>
      <c r="K4044" s="53"/>
      <c r="N4044" s="53"/>
    </row>
    <row r="4045" spans="3:14" x14ac:dyDescent="0.25">
      <c r="C4045" s="53"/>
      <c r="F4045" s="53"/>
      <c r="G4045" s="53"/>
      <c r="J4045" s="53"/>
      <c r="K4045" s="53"/>
      <c r="N4045" s="53"/>
    </row>
    <row r="4046" spans="3:14" x14ac:dyDescent="0.25">
      <c r="C4046" s="53"/>
      <c r="F4046" s="53"/>
      <c r="G4046" s="53"/>
      <c r="J4046" s="53"/>
      <c r="K4046" s="53"/>
      <c r="N4046" s="53"/>
    </row>
    <row r="4047" spans="3:14" x14ac:dyDescent="0.25">
      <c r="C4047" s="53"/>
      <c r="F4047" s="53"/>
      <c r="G4047" s="53"/>
      <c r="J4047" s="53"/>
      <c r="K4047" s="53"/>
      <c r="N4047" s="53"/>
    </row>
    <row r="4048" spans="3:14" x14ac:dyDescent="0.25">
      <c r="C4048" s="53"/>
      <c r="F4048" s="53"/>
      <c r="G4048" s="53"/>
      <c r="J4048" s="53"/>
      <c r="K4048" s="53"/>
      <c r="N4048" s="53"/>
    </row>
    <row r="4049" spans="3:14" x14ac:dyDescent="0.25">
      <c r="C4049" s="53"/>
      <c r="F4049" s="53"/>
      <c r="G4049" s="53"/>
      <c r="J4049" s="53"/>
      <c r="K4049" s="53"/>
      <c r="N4049" s="53"/>
    </row>
    <row r="4050" spans="3:14" x14ac:dyDescent="0.25">
      <c r="C4050" s="53"/>
      <c r="F4050" s="53"/>
      <c r="G4050" s="53"/>
      <c r="J4050" s="53"/>
      <c r="K4050" s="53"/>
      <c r="N4050" s="53"/>
    </row>
    <row r="4051" spans="3:14" x14ac:dyDescent="0.25">
      <c r="C4051" s="53"/>
      <c r="F4051" s="53"/>
      <c r="G4051" s="53"/>
      <c r="J4051" s="53"/>
      <c r="K4051" s="53"/>
      <c r="N4051" s="53"/>
    </row>
    <row r="4052" spans="3:14" x14ac:dyDescent="0.25">
      <c r="C4052" s="53"/>
      <c r="F4052" s="53"/>
      <c r="G4052" s="53"/>
      <c r="J4052" s="53"/>
      <c r="K4052" s="53"/>
      <c r="N4052" s="53"/>
    </row>
    <row r="4053" spans="3:14" x14ac:dyDescent="0.25">
      <c r="C4053" s="53"/>
      <c r="F4053" s="53"/>
      <c r="G4053" s="53"/>
      <c r="J4053" s="53"/>
      <c r="K4053" s="53"/>
      <c r="N4053" s="53"/>
    </row>
    <row r="4054" spans="3:14" x14ac:dyDescent="0.25">
      <c r="C4054" s="53"/>
      <c r="F4054" s="53"/>
      <c r="G4054" s="53"/>
      <c r="J4054" s="53"/>
      <c r="K4054" s="53"/>
      <c r="N4054" s="53"/>
    </row>
    <row r="4055" spans="3:14" x14ac:dyDescent="0.25">
      <c r="C4055" s="53"/>
      <c r="F4055" s="53"/>
      <c r="G4055" s="53"/>
      <c r="J4055" s="53"/>
      <c r="K4055" s="53"/>
      <c r="N4055" s="53"/>
    </row>
    <row r="4056" spans="3:14" x14ac:dyDescent="0.25">
      <c r="C4056" s="53"/>
      <c r="F4056" s="53"/>
      <c r="G4056" s="53"/>
      <c r="J4056" s="53"/>
      <c r="K4056" s="53"/>
      <c r="N4056" s="53"/>
    </row>
    <row r="4057" spans="3:14" x14ac:dyDescent="0.25">
      <c r="C4057" s="53"/>
      <c r="F4057" s="53"/>
      <c r="G4057" s="53"/>
      <c r="J4057" s="53"/>
      <c r="K4057" s="53"/>
      <c r="N4057" s="53"/>
    </row>
    <row r="4058" spans="3:14" x14ac:dyDescent="0.25">
      <c r="C4058" s="53"/>
      <c r="F4058" s="53"/>
      <c r="G4058" s="53"/>
      <c r="J4058" s="53"/>
      <c r="K4058" s="53"/>
      <c r="N4058" s="53"/>
    </row>
    <row r="4059" spans="3:14" x14ac:dyDescent="0.25">
      <c r="C4059" s="53"/>
      <c r="F4059" s="53"/>
      <c r="G4059" s="53"/>
      <c r="J4059" s="53"/>
      <c r="K4059" s="53"/>
      <c r="N4059" s="53"/>
    </row>
    <row r="4060" spans="3:14" x14ac:dyDescent="0.25">
      <c r="C4060" s="53"/>
      <c r="F4060" s="53"/>
      <c r="G4060" s="53"/>
      <c r="J4060" s="53"/>
      <c r="K4060" s="53"/>
      <c r="N4060" s="53"/>
    </row>
    <row r="4061" spans="3:14" x14ac:dyDescent="0.25">
      <c r="C4061" s="53"/>
      <c r="F4061" s="53"/>
      <c r="G4061" s="53"/>
      <c r="J4061" s="53"/>
      <c r="K4061" s="53"/>
      <c r="N4061" s="53"/>
    </row>
    <row r="4062" spans="3:14" x14ac:dyDescent="0.25">
      <c r="C4062" s="53"/>
      <c r="F4062" s="53"/>
      <c r="G4062" s="53"/>
      <c r="J4062" s="53"/>
      <c r="K4062" s="53"/>
      <c r="N4062" s="53"/>
    </row>
    <row r="4063" spans="3:14" x14ac:dyDescent="0.25">
      <c r="C4063" s="53"/>
      <c r="F4063" s="53"/>
      <c r="G4063" s="53"/>
      <c r="J4063" s="53"/>
      <c r="K4063" s="53"/>
      <c r="N4063" s="53"/>
    </row>
    <row r="4064" spans="3:14" x14ac:dyDescent="0.25">
      <c r="C4064" s="53"/>
      <c r="F4064" s="53"/>
      <c r="G4064" s="53"/>
      <c r="J4064" s="53"/>
      <c r="K4064" s="53"/>
      <c r="N4064" s="53"/>
    </row>
    <row r="4065" spans="3:14" x14ac:dyDescent="0.25">
      <c r="C4065" s="53"/>
      <c r="F4065" s="53"/>
      <c r="G4065" s="53"/>
      <c r="J4065" s="53"/>
      <c r="K4065" s="53"/>
      <c r="N4065" s="53"/>
    </row>
    <row r="4066" spans="3:14" x14ac:dyDescent="0.25">
      <c r="C4066" s="53"/>
      <c r="F4066" s="53"/>
      <c r="G4066" s="53"/>
      <c r="J4066" s="53"/>
      <c r="K4066" s="53"/>
      <c r="N4066" s="53"/>
    </row>
    <row r="4067" spans="3:14" x14ac:dyDescent="0.25">
      <c r="C4067" s="53"/>
      <c r="F4067" s="53"/>
      <c r="G4067" s="53"/>
      <c r="J4067" s="53"/>
      <c r="K4067" s="53"/>
      <c r="N4067" s="53"/>
    </row>
    <row r="4068" spans="3:14" x14ac:dyDescent="0.25">
      <c r="C4068" s="53"/>
      <c r="F4068" s="53"/>
      <c r="G4068" s="53"/>
      <c r="J4068" s="53"/>
      <c r="K4068" s="53"/>
      <c r="N4068" s="53"/>
    </row>
    <row r="4069" spans="3:14" x14ac:dyDescent="0.25">
      <c r="C4069" s="53"/>
      <c r="F4069" s="53"/>
      <c r="G4069" s="53"/>
      <c r="J4069" s="53"/>
      <c r="K4069" s="53"/>
      <c r="N4069" s="53"/>
    </row>
    <row r="4070" spans="3:14" x14ac:dyDescent="0.25">
      <c r="C4070" s="53"/>
      <c r="F4070" s="53"/>
      <c r="G4070" s="53"/>
      <c r="J4070" s="53"/>
      <c r="K4070" s="53"/>
      <c r="N4070" s="53"/>
    </row>
    <row r="4071" spans="3:14" x14ac:dyDescent="0.25">
      <c r="C4071" s="53"/>
      <c r="F4071" s="53"/>
      <c r="G4071" s="53"/>
      <c r="J4071" s="53"/>
      <c r="K4071" s="53"/>
      <c r="N4071" s="53"/>
    </row>
    <row r="4072" spans="3:14" x14ac:dyDescent="0.25">
      <c r="C4072" s="53"/>
      <c r="F4072" s="53"/>
      <c r="G4072" s="53"/>
      <c r="J4072" s="53"/>
      <c r="K4072" s="53"/>
      <c r="N4072" s="53"/>
    </row>
    <row r="4073" spans="3:14" x14ac:dyDescent="0.25">
      <c r="C4073" s="53"/>
      <c r="F4073" s="53"/>
      <c r="G4073" s="53"/>
      <c r="J4073" s="53"/>
      <c r="K4073" s="53"/>
      <c r="N4073" s="53"/>
    </row>
    <row r="4074" spans="3:14" x14ac:dyDescent="0.25">
      <c r="C4074" s="53"/>
      <c r="F4074" s="53"/>
      <c r="G4074" s="53"/>
      <c r="J4074" s="53"/>
      <c r="K4074" s="53"/>
      <c r="N4074" s="53"/>
    </row>
    <row r="4075" spans="3:14" x14ac:dyDescent="0.25">
      <c r="C4075" s="53"/>
      <c r="F4075" s="53"/>
      <c r="G4075" s="53"/>
      <c r="J4075" s="53"/>
      <c r="K4075" s="53"/>
      <c r="N4075" s="53"/>
    </row>
    <row r="4076" spans="3:14" x14ac:dyDescent="0.25">
      <c r="C4076" s="53"/>
      <c r="F4076" s="53"/>
      <c r="G4076" s="53"/>
      <c r="J4076" s="53"/>
      <c r="K4076" s="53"/>
      <c r="N4076" s="53"/>
    </row>
    <row r="4077" spans="3:14" x14ac:dyDescent="0.25">
      <c r="C4077" s="53"/>
      <c r="F4077" s="53"/>
      <c r="G4077" s="53"/>
      <c r="J4077" s="53"/>
      <c r="K4077" s="53"/>
      <c r="N4077" s="53"/>
    </row>
    <row r="4078" spans="3:14" x14ac:dyDescent="0.25">
      <c r="C4078" s="53"/>
      <c r="F4078" s="53"/>
      <c r="G4078" s="53"/>
      <c r="J4078" s="53"/>
      <c r="K4078" s="53"/>
      <c r="N4078" s="53"/>
    </row>
    <row r="4079" spans="3:14" x14ac:dyDescent="0.25">
      <c r="C4079" s="53"/>
      <c r="F4079" s="53"/>
      <c r="G4079" s="53"/>
      <c r="J4079" s="53"/>
      <c r="K4079" s="53"/>
      <c r="N4079" s="53"/>
    </row>
    <row r="4080" spans="3:14" x14ac:dyDescent="0.25">
      <c r="C4080" s="53"/>
      <c r="F4080" s="53"/>
      <c r="G4080" s="53"/>
      <c r="J4080" s="53"/>
      <c r="K4080" s="53"/>
      <c r="N4080" s="53"/>
    </row>
    <row r="4081" spans="3:14" x14ac:dyDescent="0.25">
      <c r="C4081" s="53"/>
      <c r="F4081" s="53"/>
      <c r="G4081" s="53"/>
      <c r="J4081" s="53"/>
      <c r="K4081" s="53"/>
      <c r="N4081" s="53"/>
    </row>
    <row r="4082" spans="3:14" x14ac:dyDescent="0.25">
      <c r="C4082" s="53"/>
      <c r="F4082" s="53"/>
      <c r="G4082" s="53"/>
      <c r="J4082" s="53"/>
      <c r="K4082" s="53"/>
      <c r="N4082" s="53"/>
    </row>
    <row r="4083" spans="3:14" x14ac:dyDescent="0.25">
      <c r="C4083" s="53"/>
      <c r="F4083" s="53"/>
      <c r="G4083" s="53"/>
      <c r="J4083" s="53"/>
      <c r="K4083" s="53"/>
      <c r="N4083" s="53"/>
    </row>
    <row r="4084" spans="3:14" x14ac:dyDescent="0.25">
      <c r="C4084" s="53"/>
      <c r="F4084" s="53"/>
      <c r="G4084" s="53"/>
      <c r="J4084" s="53"/>
      <c r="K4084" s="53"/>
      <c r="N4084" s="53"/>
    </row>
    <row r="4085" spans="3:14" x14ac:dyDescent="0.25">
      <c r="C4085" s="53"/>
      <c r="F4085" s="53"/>
      <c r="G4085" s="53"/>
      <c r="J4085" s="53"/>
      <c r="K4085" s="53"/>
      <c r="N4085" s="53"/>
    </row>
    <row r="4086" spans="3:14" x14ac:dyDescent="0.25">
      <c r="C4086" s="53"/>
      <c r="F4086" s="53"/>
      <c r="G4086" s="53"/>
      <c r="J4086" s="53"/>
      <c r="K4086" s="53"/>
      <c r="N4086" s="53"/>
    </row>
    <row r="4087" spans="3:14" x14ac:dyDescent="0.25">
      <c r="C4087" s="53"/>
      <c r="F4087" s="53"/>
      <c r="G4087" s="53"/>
      <c r="J4087" s="53"/>
      <c r="K4087" s="53"/>
      <c r="N4087" s="53"/>
    </row>
    <row r="4088" spans="3:14" x14ac:dyDescent="0.25">
      <c r="C4088" s="53"/>
      <c r="F4088" s="53"/>
      <c r="G4088" s="53"/>
      <c r="J4088" s="53"/>
      <c r="K4088" s="53"/>
      <c r="N4088" s="53"/>
    </row>
    <row r="4089" spans="3:14" x14ac:dyDescent="0.25">
      <c r="C4089" s="53"/>
      <c r="F4089" s="53"/>
      <c r="G4089" s="53"/>
      <c r="J4089" s="53"/>
      <c r="K4089" s="53"/>
      <c r="N4089" s="53"/>
    </row>
    <row r="4090" spans="3:14" x14ac:dyDescent="0.25">
      <c r="C4090" s="53"/>
      <c r="F4090" s="53"/>
      <c r="G4090" s="53"/>
      <c r="J4090" s="53"/>
      <c r="K4090" s="53"/>
      <c r="N4090" s="53"/>
    </row>
    <row r="4091" spans="3:14" x14ac:dyDescent="0.25">
      <c r="C4091" s="53"/>
      <c r="F4091" s="53"/>
      <c r="G4091" s="53"/>
      <c r="J4091" s="53"/>
      <c r="K4091" s="53"/>
      <c r="N4091" s="53"/>
    </row>
    <row r="4092" spans="3:14" x14ac:dyDescent="0.25">
      <c r="C4092" s="53"/>
      <c r="F4092" s="53"/>
      <c r="G4092" s="53"/>
      <c r="J4092" s="53"/>
      <c r="K4092" s="53"/>
      <c r="N4092" s="53"/>
    </row>
    <row r="4093" spans="3:14" x14ac:dyDescent="0.25">
      <c r="C4093" s="53"/>
      <c r="F4093" s="53"/>
      <c r="G4093" s="53"/>
      <c r="J4093" s="53"/>
      <c r="K4093" s="53"/>
      <c r="N4093" s="53"/>
    </row>
    <row r="4094" spans="3:14" x14ac:dyDescent="0.25">
      <c r="C4094" s="53"/>
      <c r="F4094" s="53"/>
      <c r="G4094" s="53"/>
      <c r="J4094" s="53"/>
      <c r="K4094" s="53"/>
      <c r="N4094" s="53"/>
    </row>
    <row r="4095" spans="3:14" x14ac:dyDescent="0.25">
      <c r="C4095" s="53"/>
      <c r="F4095" s="53"/>
      <c r="G4095" s="53"/>
      <c r="J4095" s="53"/>
      <c r="K4095" s="53"/>
      <c r="N4095" s="53"/>
    </row>
    <row r="4096" spans="3:14" x14ac:dyDescent="0.25">
      <c r="C4096" s="53"/>
      <c r="F4096" s="53"/>
      <c r="G4096" s="53"/>
      <c r="J4096" s="53"/>
      <c r="K4096" s="53"/>
      <c r="N4096" s="53"/>
    </row>
    <row r="4097" spans="3:14" x14ac:dyDescent="0.25">
      <c r="C4097" s="53"/>
      <c r="F4097" s="53"/>
      <c r="G4097" s="53"/>
      <c r="J4097" s="53"/>
      <c r="K4097" s="53"/>
      <c r="N4097" s="53"/>
    </row>
    <row r="4098" spans="3:14" x14ac:dyDescent="0.25">
      <c r="C4098" s="53"/>
      <c r="F4098" s="53"/>
      <c r="G4098" s="53"/>
      <c r="J4098" s="53"/>
      <c r="K4098" s="53"/>
      <c r="N4098" s="53"/>
    </row>
    <row r="4099" spans="3:14" x14ac:dyDescent="0.25">
      <c r="C4099" s="53"/>
      <c r="F4099" s="53"/>
      <c r="G4099" s="53"/>
      <c r="J4099" s="53"/>
      <c r="K4099" s="53"/>
      <c r="N4099" s="53"/>
    </row>
    <row r="4100" spans="3:14" x14ac:dyDescent="0.25">
      <c r="C4100" s="53"/>
      <c r="F4100" s="53"/>
      <c r="G4100" s="53"/>
      <c r="J4100" s="53"/>
      <c r="K4100" s="53"/>
      <c r="N4100" s="53"/>
    </row>
    <row r="4101" spans="3:14" x14ac:dyDescent="0.25">
      <c r="C4101" s="53"/>
      <c r="F4101" s="53"/>
      <c r="G4101" s="53"/>
      <c r="J4101" s="53"/>
      <c r="K4101" s="53"/>
      <c r="N4101" s="53"/>
    </row>
    <row r="4102" spans="3:14" x14ac:dyDescent="0.25">
      <c r="C4102" s="53"/>
      <c r="F4102" s="53"/>
      <c r="G4102" s="53"/>
      <c r="J4102" s="53"/>
      <c r="K4102" s="53"/>
      <c r="N4102" s="53"/>
    </row>
    <row r="4103" spans="3:14" x14ac:dyDescent="0.25">
      <c r="C4103" s="53"/>
      <c r="F4103" s="53"/>
      <c r="G4103" s="53"/>
      <c r="J4103" s="53"/>
      <c r="K4103" s="53"/>
      <c r="N4103" s="53"/>
    </row>
    <row r="4104" spans="3:14" x14ac:dyDescent="0.25">
      <c r="C4104" s="53"/>
      <c r="F4104" s="53"/>
      <c r="G4104" s="53"/>
      <c r="J4104" s="53"/>
      <c r="K4104" s="53"/>
      <c r="N4104" s="53"/>
    </row>
    <row r="4105" spans="3:14" x14ac:dyDescent="0.25">
      <c r="C4105" s="53"/>
      <c r="F4105" s="53"/>
      <c r="G4105" s="53"/>
      <c r="J4105" s="53"/>
      <c r="K4105" s="53"/>
      <c r="N4105" s="53"/>
    </row>
    <row r="4106" spans="3:14" x14ac:dyDescent="0.25">
      <c r="C4106" s="53"/>
      <c r="F4106" s="53"/>
      <c r="G4106" s="53"/>
      <c r="J4106" s="53"/>
      <c r="K4106" s="53"/>
      <c r="N4106" s="53"/>
    </row>
    <row r="4107" spans="3:14" x14ac:dyDescent="0.25">
      <c r="C4107" s="53"/>
      <c r="F4107" s="53"/>
      <c r="G4107" s="53"/>
      <c r="J4107" s="53"/>
      <c r="K4107" s="53"/>
      <c r="N4107" s="53"/>
    </row>
    <row r="4108" spans="3:14" x14ac:dyDescent="0.25">
      <c r="C4108" s="53"/>
      <c r="F4108" s="53"/>
      <c r="G4108" s="53"/>
      <c r="J4108" s="53"/>
      <c r="K4108" s="53"/>
      <c r="N4108" s="53"/>
    </row>
    <row r="4109" spans="3:14" x14ac:dyDescent="0.25">
      <c r="C4109" s="53"/>
      <c r="F4109" s="53"/>
      <c r="G4109" s="53"/>
      <c r="J4109" s="53"/>
      <c r="K4109" s="53"/>
      <c r="N4109" s="53"/>
    </row>
    <row r="4110" spans="3:14" x14ac:dyDescent="0.25">
      <c r="C4110" s="53"/>
      <c r="F4110" s="53"/>
      <c r="G4110" s="53"/>
      <c r="J4110" s="53"/>
      <c r="K4110" s="53"/>
      <c r="N4110" s="53"/>
    </row>
    <row r="4111" spans="3:14" x14ac:dyDescent="0.25">
      <c r="C4111" s="53"/>
      <c r="F4111" s="53"/>
      <c r="G4111" s="53"/>
      <c r="J4111" s="53"/>
      <c r="K4111" s="53"/>
      <c r="N4111" s="53"/>
    </row>
    <row r="4112" spans="3:14" x14ac:dyDescent="0.25">
      <c r="C4112" s="53"/>
      <c r="F4112" s="53"/>
      <c r="G4112" s="53"/>
      <c r="J4112" s="53"/>
      <c r="K4112" s="53"/>
      <c r="N4112" s="53"/>
    </row>
    <row r="4113" spans="3:14" x14ac:dyDescent="0.25">
      <c r="C4113" s="53"/>
      <c r="F4113" s="53"/>
      <c r="G4113" s="53"/>
      <c r="J4113" s="53"/>
      <c r="K4113" s="53"/>
      <c r="N4113" s="53"/>
    </row>
    <row r="4114" spans="3:14" x14ac:dyDescent="0.25">
      <c r="C4114" s="53"/>
      <c r="F4114" s="53"/>
      <c r="G4114" s="53"/>
      <c r="J4114" s="53"/>
      <c r="K4114" s="53"/>
      <c r="N4114" s="53"/>
    </row>
    <row r="4115" spans="3:14" x14ac:dyDescent="0.25">
      <c r="C4115" s="53"/>
      <c r="F4115" s="53"/>
      <c r="G4115" s="53"/>
      <c r="J4115" s="53"/>
      <c r="K4115" s="53"/>
      <c r="N4115" s="53"/>
    </row>
    <row r="4116" spans="3:14" x14ac:dyDescent="0.25">
      <c r="C4116" s="53"/>
      <c r="F4116" s="53"/>
      <c r="G4116" s="53"/>
      <c r="J4116" s="53"/>
      <c r="K4116" s="53"/>
      <c r="N4116" s="53"/>
    </row>
    <row r="4117" spans="3:14" x14ac:dyDescent="0.25">
      <c r="C4117" s="53"/>
      <c r="F4117" s="53"/>
      <c r="G4117" s="53"/>
      <c r="J4117" s="53"/>
      <c r="K4117" s="53"/>
      <c r="N4117" s="53"/>
    </row>
    <row r="4118" spans="3:14" x14ac:dyDescent="0.25">
      <c r="C4118" s="53"/>
      <c r="F4118" s="53"/>
      <c r="G4118" s="53"/>
      <c r="J4118" s="53"/>
      <c r="K4118" s="53"/>
      <c r="N4118" s="53"/>
    </row>
    <row r="4119" spans="3:14" x14ac:dyDescent="0.25">
      <c r="C4119" s="53"/>
      <c r="F4119" s="53"/>
      <c r="G4119" s="53"/>
      <c r="J4119" s="53"/>
      <c r="K4119" s="53"/>
      <c r="N4119" s="53"/>
    </row>
    <row r="4120" spans="3:14" x14ac:dyDescent="0.25">
      <c r="C4120" s="53"/>
      <c r="F4120" s="53"/>
      <c r="G4120" s="53"/>
      <c r="J4120" s="53"/>
      <c r="K4120" s="53"/>
      <c r="N4120" s="53"/>
    </row>
    <row r="4121" spans="3:14" x14ac:dyDescent="0.25">
      <c r="C4121" s="53"/>
      <c r="F4121" s="53"/>
      <c r="G4121" s="53"/>
      <c r="J4121" s="53"/>
      <c r="K4121" s="53"/>
      <c r="N4121" s="53"/>
    </row>
    <row r="4122" spans="3:14" x14ac:dyDescent="0.25">
      <c r="C4122" s="53"/>
      <c r="F4122" s="53"/>
      <c r="G4122" s="53"/>
      <c r="J4122" s="53"/>
      <c r="K4122" s="53"/>
      <c r="N4122" s="53"/>
    </row>
    <row r="4123" spans="3:14" x14ac:dyDescent="0.25">
      <c r="C4123" s="53"/>
      <c r="F4123" s="53"/>
      <c r="G4123" s="53"/>
      <c r="J4123" s="53"/>
      <c r="K4123" s="53"/>
      <c r="N4123" s="53"/>
    </row>
    <row r="4124" spans="3:14" x14ac:dyDescent="0.25">
      <c r="C4124" s="53"/>
      <c r="F4124" s="53"/>
      <c r="G4124" s="53"/>
      <c r="J4124" s="53"/>
      <c r="K4124" s="53"/>
      <c r="N4124" s="53"/>
    </row>
    <row r="4125" spans="3:14" x14ac:dyDescent="0.25">
      <c r="C4125" s="53"/>
      <c r="F4125" s="53"/>
      <c r="G4125" s="53"/>
      <c r="J4125" s="53"/>
      <c r="K4125" s="53"/>
      <c r="N4125" s="53"/>
    </row>
    <row r="4126" spans="3:14" x14ac:dyDescent="0.25">
      <c r="C4126" s="53"/>
      <c r="F4126" s="53"/>
      <c r="G4126" s="53"/>
      <c r="J4126" s="53"/>
      <c r="K4126" s="53"/>
      <c r="N4126" s="53"/>
    </row>
    <row r="4127" spans="3:14" x14ac:dyDescent="0.25">
      <c r="C4127" s="53"/>
      <c r="F4127" s="53"/>
      <c r="G4127" s="53"/>
      <c r="J4127" s="53"/>
      <c r="K4127" s="53"/>
      <c r="N4127" s="53"/>
    </row>
    <row r="4128" spans="3:14" x14ac:dyDescent="0.25">
      <c r="C4128" s="53"/>
      <c r="F4128" s="53"/>
      <c r="G4128" s="53"/>
      <c r="J4128" s="53"/>
      <c r="K4128" s="53"/>
      <c r="N4128" s="53"/>
    </row>
    <row r="4129" spans="3:14" x14ac:dyDescent="0.25">
      <c r="C4129" s="53"/>
      <c r="F4129" s="53"/>
      <c r="G4129" s="53"/>
      <c r="J4129" s="53"/>
      <c r="K4129" s="53"/>
      <c r="N4129" s="53"/>
    </row>
    <row r="4130" spans="3:14" x14ac:dyDescent="0.25">
      <c r="C4130" s="53"/>
      <c r="F4130" s="53"/>
      <c r="G4130" s="53"/>
      <c r="J4130" s="53"/>
      <c r="K4130" s="53"/>
      <c r="N4130" s="53"/>
    </row>
    <row r="4131" spans="3:14" x14ac:dyDescent="0.25">
      <c r="C4131" s="53"/>
      <c r="F4131" s="53"/>
      <c r="G4131" s="53"/>
      <c r="J4131" s="53"/>
      <c r="K4131" s="53"/>
      <c r="N4131" s="53"/>
    </row>
    <row r="4132" spans="3:14" x14ac:dyDescent="0.25">
      <c r="C4132" s="53"/>
      <c r="F4132" s="53"/>
      <c r="G4132" s="53"/>
      <c r="J4132" s="53"/>
      <c r="K4132" s="53"/>
      <c r="N4132" s="53"/>
    </row>
    <row r="4133" spans="3:14" x14ac:dyDescent="0.25">
      <c r="C4133" s="53"/>
      <c r="F4133" s="53"/>
      <c r="G4133" s="53"/>
      <c r="J4133" s="53"/>
      <c r="K4133" s="53"/>
      <c r="N4133" s="53"/>
    </row>
    <row r="4134" spans="3:14" x14ac:dyDescent="0.25">
      <c r="C4134" s="53"/>
      <c r="F4134" s="53"/>
      <c r="G4134" s="53"/>
      <c r="J4134" s="53"/>
      <c r="K4134" s="53"/>
      <c r="N4134" s="53"/>
    </row>
    <row r="4135" spans="3:14" x14ac:dyDescent="0.25">
      <c r="C4135" s="53"/>
      <c r="F4135" s="53"/>
      <c r="G4135" s="53"/>
      <c r="J4135" s="53"/>
      <c r="K4135" s="53"/>
      <c r="N4135" s="53"/>
    </row>
    <row r="4136" spans="3:14" x14ac:dyDescent="0.25">
      <c r="C4136" s="53"/>
      <c r="F4136" s="53"/>
      <c r="G4136" s="53"/>
      <c r="J4136" s="53"/>
      <c r="K4136" s="53"/>
      <c r="N4136" s="53"/>
    </row>
    <row r="4137" spans="3:14" x14ac:dyDescent="0.25">
      <c r="C4137" s="53"/>
      <c r="F4137" s="53"/>
      <c r="G4137" s="53"/>
      <c r="J4137" s="53"/>
      <c r="K4137" s="53"/>
      <c r="N4137" s="53"/>
    </row>
    <row r="4138" spans="3:14" x14ac:dyDescent="0.25">
      <c r="C4138" s="53"/>
      <c r="F4138" s="53"/>
      <c r="G4138" s="53"/>
      <c r="J4138" s="53"/>
      <c r="K4138" s="53"/>
      <c r="N4138" s="53"/>
    </row>
    <row r="4139" spans="3:14" x14ac:dyDescent="0.25">
      <c r="C4139" s="53"/>
      <c r="F4139" s="53"/>
      <c r="G4139" s="53"/>
      <c r="J4139" s="53"/>
      <c r="K4139" s="53"/>
      <c r="N4139" s="53"/>
    </row>
    <row r="4140" spans="3:14" x14ac:dyDescent="0.25">
      <c r="C4140" s="53"/>
      <c r="F4140" s="53"/>
      <c r="G4140" s="53"/>
      <c r="J4140" s="53"/>
      <c r="K4140" s="53"/>
      <c r="N4140" s="53"/>
    </row>
    <row r="4141" spans="3:14" x14ac:dyDescent="0.25">
      <c r="C4141" s="53"/>
      <c r="F4141" s="53"/>
      <c r="G4141" s="53"/>
      <c r="J4141" s="53"/>
      <c r="K4141" s="53"/>
      <c r="N4141" s="53"/>
    </row>
    <row r="4142" spans="3:14" x14ac:dyDescent="0.25">
      <c r="C4142" s="53"/>
      <c r="F4142" s="53"/>
      <c r="G4142" s="53"/>
      <c r="J4142" s="53"/>
      <c r="K4142" s="53"/>
      <c r="N4142" s="53"/>
    </row>
    <row r="4143" spans="3:14" x14ac:dyDescent="0.25">
      <c r="C4143" s="53"/>
      <c r="F4143" s="53"/>
      <c r="G4143" s="53"/>
      <c r="J4143" s="53"/>
      <c r="K4143" s="53"/>
      <c r="N4143" s="53"/>
    </row>
    <row r="4144" spans="3:14" x14ac:dyDescent="0.25">
      <c r="C4144" s="53"/>
      <c r="F4144" s="53"/>
      <c r="G4144" s="53"/>
      <c r="J4144" s="53"/>
      <c r="K4144" s="53"/>
      <c r="N4144" s="53"/>
    </row>
    <row r="4145" spans="3:14" x14ac:dyDescent="0.25">
      <c r="C4145" s="53"/>
      <c r="F4145" s="53"/>
      <c r="G4145" s="53"/>
      <c r="J4145" s="53"/>
      <c r="K4145" s="53"/>
      <c r="N4145" s="53"/>
    </row>
    <row r="4146" spans="3:14" x14ac:dyDescent="0.25">
      <c r="C4146" s="53"/>
      <c r="F4146" s="53"/>
      <c r="G4146" s="53"/>
      <c r="J4146" s="53"/>
      <c r="K4146" s="53"/>
      <c r="N4146" s="53"/>
    </row>
    <row r="4147" spans="3:14" x14ac:dyDescent="0.25">
      <c r="C4147" s="53"/>
      <c r="F4147" s="53"/>
      <c r="G4147" s="53"/>
      <c r="J4147" s="53"/>
      <c r="K4147" s="53"/>
      <c r="N4147" s="53"/>
    </row>
    <row r="4148" spans="3:14" x14ac:dyDescent="0.25">
      <c r="C4148" s="53"/>
      <c r="F4148" s="53"/>
      <c r="G4148" s="53"/>
      <c r="J4148" s="53"/>
      <c r="K4148" s="53"/>
      <c r="N4148" s="53"/>
    </row>
    <row r="4149" spans="3:14" x14ac:dyDescent="0.25">
      <c r="C4149" s="53"/>
      <c r="F4149" s="53"/>
      <c r="G4149" s="53"/>
      <c r="J4149" s="53"/>
      <c r="K4149" s="53"/>
      <c r="N4149" s="53"/>
    </row>
    <row r="4150" spans="3:14" x14ac:dyDescent="0.25">
      <c r="C4150" s="53"/>
      <c r="F4150" s="53"/>
      <c r="G4150" s="53"/>
      <c r="J4150" s="53"/>
      <c r="K4150" s="53"/>
      <c r="N4150" s="53"/>
    </row>
    <row r="4151" spans="3:14" x14ac:dyDescent="0.25">
      <c r="C4151" s="53"/>
      <c r="F4151" s="53"/>
      <c r="G4151" s="53"/>
      <c r="J4151" s="53"/>
      <c r="K4151" s="53"/>
      <c r="N4151" s="53"/>
    </row>
    <row r="4152" spans="3:14" x14ac:dyDescent="0.25">
      <c r="C4152" s="53"/>
      <c r="F4152" s="53"/>
      <c r="G4152" s="53"/>
      <c r="J4152" s="53"/>
      <c r="K4152" s="53"/>
      <c r="N4152" s="53"/>
    </row>
    <row r="4153" spans="3:14" x14ac:dyDescent="0.25">
      <c r="C4153" s="53"/>
      <c r="F4153" s="53"/>
      <c r="G4153" s="53"/>
      <c r="J4153" s="53"/>
      <c r="K4153" s="53"/>
      <c r="N4153" s="53"/>
    </row>
    <row r="4154" spans="3:14" x14ac:dyDescent="0.25">
      <c r="C4154" s="53"/>
      <c r="F4154" s="53"/>
      <c r="G4154" s="53"/>
      <c r="J4154" s="53"/>
      <c r="K4154" s="53"/>
      <c r="N4154" s="53"/>
    </row>
    <row r="4155" spans="3:14" x14ac:dyDescent="0.25">
      <c r="C4155" s="53"/>
      <c r="F4155" s="53"/>
      <c r="G4155" s="53"/>
      <c r="J4155" s="53"/>
      <c r="K4155" s="53"/>
      <c r="N4155" s="53"/>
    </row>
    <row r="4156" spans="3:14" x14ac:dyDescent="0.25">
      <c r="C4156" s="53"/>
      <c r="F4156" s="53"/>
      <c r="G4156" s="53"/>
      <c r="J4156" s="53"/>
      <c r="K4156" s="53"/>
      <c r="N4156" s="53"/>
    </row>
    <row r="4157" spans="3:14" x14ac:dyDescent="0.25">
      <c r="C4157" s="53"/>
      <c r="F4157" s="53"/>
      <c r="G4157" s="53"/>
      <c r="J4157" s="53"/>
      <c r="K4157" s="53"/>
      <c r="N4157" s="53"/>
    </row>
    <row r="4158" spans="3:14" x14ac:dyDescent="0.25">
      <c r="C4158" s="53"/>
      <c r="F4158" s="53"/>
      <c r="G4158" s="53"/>
      <c r="J4158" s="53"/>
      <c r="K4158" s="53"/>
      <c r="N4158" s="53"/>
    </row>
    <row r="4159" spans="3:14" x14ac:dyDescent="0.25">
      <c r="C4159" s="53"/>
      <c r="F4159" s="53"/>
      <c r="G4159" s="53"/>
      <c r="J4159" s="53"/>
      <c r="K4159" s="53"/>
      <c r="N4159" s="53"/>
    </row>
    <row r="4160" spans="3:14" x14ac:dyDescent="0.25">
      <c r="C4160" s="53"/>
      <c r="F4160" s="53"/>
      <c r="G4160" s="53"/>
      <c r="J4160" s="53"/>
      <c r="K4160" s="53"/>
      <c r="N4160" s="53"/>
    </row>
    <row r="4161" spans="3:14" x14ac:dyDescent="0.25">
      <c r="C4161" s="53"/>
      <c r="F4161" s="53"/>
      <c r="G4161" s="53"/>
      <c r="J4161" s="53"/>
      <c r="K4161" s="53"/>
      <c r="N4161" s="53"/>
    </row>
    <row r="4162" spans="3:14" x14ac:dyDescent="0.25">
      <c r="C4162" s="53"/>
      <c r="F4162" s="53"/>
      <c r="G4162" s="53"/>
      <c r="J4162" s="53"/>
      <c r="K4162" s="53"/>
      <c r="N4162" s="53"/>
    </row>
    <row r="4163" spans="3:14" x14ac:dyDescent="0.25">
      <c r="C4163" s="53"/>
      <c r="F4163" s="53"/>
      <c r="G4163" s="53"/>
      <c r="J4163" s="53"/>
      <c r="K4163" s="53"/>
      <c r="N4163" s="53"/>
    </row>
    <row r="4164" spans="3:14" x14ac:dyDescent="0.25">
      <c r="C4164" s="53"/>
      <c r="F4164" s="53"/>
      <c r="G4164" s="53"/>
      <c r="J4164" s="53"/>
      <c r="K4164" s="53"/>
      <c r="N4164" s="53"/>
    </row>
    <row r="4165" spans="3:14" x14ac:dyDescent="0.25">
      <c r="C4165" s="53"/>
      <c r="F4165" s="53"/>
      <c r="G4165" s="53"/>
      <c r="J4165" s="53"/>
      <c r="K4165" s="53"/>
      <c r="N4165" s="53"/>
    </row>
    <row r="4166" spans="3:14" x14ac:dyDescent="0.25">
      <c r="C4166" s="53"/>
      <c r="F4166" s="53"/>
      <c r="G4166" s="53"/>
      <c r="J4166" s="53"/>
      <c r="K4166" s="53"/>
      <c r="N4166" s="53"/>
    </row>
    <row r="4167" spans="3:14" x14ac:dyDescent="0.25">
      <c r="C4167" s="53"/>
      <c r="F4167" s="53"/>
      <c r="G4167" s="53"/>
      <c r="J4167" s="53"/>
      <c r="K4167" s="53"/>
      <c r="N4167" s="53"/>
    </row>
    <row r="4168" spans="3:14" x14ac:dyDescent="0.25">
      <c r="C4168" s="53"/>
      <c r="F4168" s="53"/>
      <c r="G4168" s="53"/>
      <c r="J4168" s="53"/>
      <c r="K4168" s="53"/>
      <c r="N4168" s="53"/>
    </row>
    <row r="4169" spans="3:14" x14ac:dyDescent="0.25">
      <c r="C4169" s="53"/>
      <c r="F4169" s="53"/>
      <c r="G4169" s="53"/>
      <c r="J4169" s="53"/>
      <c r="K4169" s="53"/>
      <c r="N4169" s="53"/>
    </row>
    <row r="4170" spans="3:14" x14ac:dyDescent="0.25">
      <c r="C4170" s="53"/>
      <c r="F4170" s="53"/>
      <c r="G4170" s="53"/>
      <c r="J4170" s="53"/>
      <c r="K4170" s="53"/>
      <c r="N4170" s="53"/>
    </row>
    <row r="4171" spans="3:14" x14ac:dyDescent="0.25">
      <c r="C4171" s="53"/>
      <c r="F4171" s="53"/>
      <c r="G4171" s="53"/>
      <c r="J4171" s="53"/>
      <c r="K4171" s="53"/>
      <c r="N4171" s="53"/>
    </row>
    <row r="4172" spans="3:14" x14ac:dyDescent="0.25">
      <c r="C4172" s="53"/>
      <c r="F4172" s="53"/>
      <c r="G4172" s="53"/>
      <c r="J4172" s="53"/>
      <c r="K4172" s="53"/>
      <c r="N4172" s="53"/>
    </row>
    <row r="4173" spans="3:14" x14ac:dyDescent="0.25">
      <c r="C4173" s="53"/>
      <c r="F4173" s="53"/>
      <c r="G4173" s="53"/>
      <c r="J4173" s="53"/>
      <c r="K4173" s="53"/>
      <c r="N4173" s="53"/>
    </row>
    <row r="4174" spans="3:14" x14ac:dyDescent="0.25">
      <c r="C4174" s="53"/>
      <c r="F4174" s="53"/>
      <c r="G4174" s="53"/>
      <c r="J4174" s="53"/>
      <c r="K4174" s="53"/>
      <c r="N4174" s="53"/>
    </row>
    <row r="4175" spans="3:14" x14ac:dyDescent="0.25">
      <c r="C4175" s="53"/>
      <c r="F4175" s="53"/>
      <c r="G4175" s="53"/>
      <c r="J4175" s="53"/>
      <c r="K4175" s="53"/>
      <c r="N4175" s="53"/>
    </row>
    <row r="4176" spans="3:14" x14ac:dyDescent="0.25">
      <c r="C4176" s="53"/>
      <c r="F4176" s="53"/>
      <c r="G4176" s="53"/>
      <c r="J4176" s="53"/>
      <c r="K4176" s="53"/>
      <c r="N4176" s="53"/>
    </row>
    <row r="4177" spans="3:14" x14ac:dyDescent="0.25">
      <c r="C4177" s="53"/>
      <c r="F4177" s="53"/>
      <c r="G4177" s="53"/>
      <c r="J4177" s="53"/>
      <c r="K4177" s="53"/>
      <c r="N4177" s="53"/>
    </row>
    <row r="4178" spans="3:14" x14ac:dyDescent="0.25">
      <c r="C4178" s="53"/>
      <c r="F4178" s="53"/>
      <c r="G4178" s="53"/>
      <c r="J4178" s="53"/>
      <c r="K4178" s="53"/>
      <c r="N4178" s="53"/>
    </row>
    <row r="4179" spans="3:14" x14ac:dyDescent="0.25">
      <c r="C4179" s="53"/>
      <c r="F4179" s="53"/>
      <c r="G4179" s="53"/>
      <c r="J4179" s="53"/>
      <c r="K4179" s="53"/>
      <c r="N4179" s="53"/>
    </row>
    <row r="4180" spans="3:14" x14ac:dyDescent="0.25">
      <c r="C4180" s="53"/>
      <c r="F4180" s="53"/>
      <c r="G4180" s="53"/>
      <c r="J4180" s="53"/>
      <c r="K4180" s="53"/>
      <c r="N4180" s="53"/>
    </row>
    <row r="4181" spans="3:14" x14ac:dyDescent="0.25">
      <c r="C4181" s="53"/>
      <c r="F4181" s="53"/>
      <c r="G4181" s="53"/>
      <c r="J4181" s="53"/>
      <c r="K4181" s="53"/>
      <c r="N4181" s="53"/>
    </row>
    <row r="4182" spans="3:14" x14ac:dyDescent="0.25">
      <c r="C4182" s="53"/>
      <c r="F4182" s="53"/>
      <c r="G4182" s="53"/>
      <c r="J4182" s="53"/>
      <c r="K4182" s="53"/>
      <c r="N4182" s="53"/>
    </row>
    <row r="4183" spans="3:14" x14ac:dyDescent="0.25">
      <c r="C4183" s="53"/>
      <c r="F4183" s="53"/>
      <c r="G4183" s="53"/>
      <c r="J4183" s="53"/>
      <c r="K4183" s="53"/>
      <c r="N4183" s="53"/>
    </row>
    <row r="4184" spans="3:14" x14ac:dyDescent="0.25">
      <c r="C4184" s="53"/>
      <c r="F4184" s="53"/>
      <c r="G4184" s="53"/>
      <c r="J4184" s="53"/>
      <c r="K4184" s="53"/>
      <c r="N4184" s="53"/>
    </row>
    <row r="4185" spans="3:14" x14ac:dyDescent="0.25">
      <c r="C4185" s="53"/>
      <c r="F4185" s="53"/>
      <c r="G4185" s="53"/>
      <c r="J4185" s="53"/>
      <c r="K4185" s="53"/>
      <c r="N4185" s="53"/>
    </row>
    <row r="4186" spans="3:14" x14ac:dyDescent="0.25">
      <c r="C4186" s="53"/>
      <c r="F4186" s="53"/>
      <c r="G4186" s="53"/>
      <c r="J4186" s="53"/>
      <c r="K4186" s="53"/>
      <c r="N4186" s="53"/>
    </row>
    <row r="4187" spans="3:14" x14ac:dyDescent="0.25">
      <c r="C4187" s="53"/>
      <c r="F4187" s="53"/>
      <c r="G4187" s="53"/>
      <c r="J4187" s="53"/>
      <c r="K4187" s="53"/>
      <c r="N4187" s="53"/>
    </row>
    <row r="4188" spans="3:14" x14ac:dyDescent="0.25">
      <c r="C4188" s="53"/>
      <c r="F4188" s="53"/>
      <c r="G4188" s="53"/>
      <c r="J4188" s="53"/>
      <c r="K4188" s="53"/>
      <c r="N4188" s="53"/>
    </row>
    <row r="4189" spans="3:14" x14ac:dyDescent="0.25">
      <c r="C4189" s="53"/>
      <c r="F4189" s="53"/>
      <c r="G4189" s="53"/>
      <c r="J4189" s="53"/>
      <c r="K4189" s="53"/>
      <c r="N4189" s="53"/>
    </row>
    <row r="4190" spans="3:14" x14ac:dyDescent="0.25">
      <c r="C4190" s="53"/>
      <c r="F4190" s="53"/>
      <c r="G4190" s="53"/>
      <c r="J4190" s="53"/>
      <c r="K4190" s="53"/>
      <c r="N4190" s="53"/>
    </row>
    <row r="4191" spans="3:14" x14ac:dyDescent="0.25">
      <c r="C4191" s="53"/>
      <c r="F4191" s="53"/>
      <c r="G4191" s="53"/>
      <c r="J4191" s="53"/>
      <c r="K4191" s="53"/>
      <c r="N4191" s="53"/>
    </row>
    <row r="4192" spans="3:14" x14ac:dyDescent="0.25">
      <c r="C4192" s="53"/>
      <c r="F4192" s="53"/>
      <c r="G4192" s="53"/>
      <c r="J4192" s="53"/>
      <c r="K4192" s="53"/>
      <c r="N4192" s="53"/>
    </row>
    <row r="4193" spans="3:14" x14ac:dyDescent="0.25">
      <c r="C4193" s="53"/>
      <c r="F4193" s="53"/>
      <c r="G4193" s="53"/>
      <c r="J4193" s="53"/>
      <c r="K4193" s="53"/>
      <c r="N4193" s="53"/>
    </row>
    <row r="4194" spans="3:14" x14ac:dyDescent="0.25">
      <c r="C4194" s="53"/>
      <c r="F4194" s="53"/>
      <c r="G4194" s="53"/>
      <c r="J4194" s="53"/>
      <c r="K4194" s="53"/>
      <c r="N4194" s="53"/>
    </row>
    <row r="4195" spans="3:14" x14ac:dyDescent="0.25">
      <c r="C4195" s="53"/>
      <c r="F4195" s="53"/>
      <c r="G4195" s="53"/>
      <c r="J4195" s="53"/>
      <c r="K4195" s="53"/>
      <c r="N4195" s="53"/>
    </row>
    <row r="4196" spans="3:14" x14ac:dyDescent="0.25">
      <c r="C4196" s="53"/>
      <c r="F4196" s="53"/>
      <c r="G4196" s="53"/>
      <c r="J4196" s="53"/>
      <c r="K4196" s="53"/>
      <c r="N4196" s="53"/>
    </row>
    <row r="4197" spans="3:14" x14ac:dyDescent="0.25">
      <c r="C4197" s="53"/>
      <c r="F4197" s="53"/>
      <c r="G4197" s="53"/>
      <c r="J4197" s="53"/>
      <c r="K4197" s="53"/>
      <c r="N4197" s="53"/>
    </row>
    <row r="4198" spans="3:14" x14ac:dyDescent="0.25">
      <c r="C4198" s="53"/>
      <c r="F4198" s="53"/>
      <c r="G4198" s="53"/>
      <c r="J4198" s="53"/>
      <c r="K4198" s="53"/>
      <c r="N4198" s="53"/>
    </row>
    <row r="4199" spans="3:14" x14ac:dyDescent="0.25">
      <c r="C4199" s="53"/>
      <c r="F4199" s="53"/>
      <c r="G4199" s="53"/>
      <c r="J4199" s="53"/>
      <c r="K4199" s="53"/>
      <c r="N4199" s="53"/>
    </row>
    <row r="4200" spans="3:14" x14ac:dyDescent="0.25">
      <c r="C4200" s="53"/>
      <c r="F4200" s="53"/>
      <c r="G4200" s="53"/>
      <c r="J4200" s="53"/>
      <c r="K4200" s="53"/>
      <c r="N4200" s="53"/>
    </row>
    <row r="4201" spans="3:14" x14ac:dyDescent="0.25">
      <c r="C4201" s="53"/>
      <c r="F4201" s="53"/>
      <c r="G4201" s="53"/>
      <c r="J4201" s="53"/>
      <c r="K4201" s="53"/>
      <c r="N4201" s="53"/>
    </row>
    <row r="4202" spans="3:14" x14ac:dyDescent="0.25">
      <c r="C4202" s="53"/>
      <c r="F4202" s="53"/>
      <c r="G4202" s="53"/>
      <c r="J4202" s="53"/>
      <c r="K4202" s="53"/>
      <c r="N4202" s="53"/>
    </row>
    <row r="4203" spans="3:14" x14ac:dyDescent="0.25">
      <c r="C4203" s="53"/>
      <c r="F4203" s="53"/>
      <c r="G4203" s="53"/>
      <c r="J4203" s="53"/>
      <c r="K4203" s="53"/>
      <c r="N4203" s="53"/>
    </row>
    <row r="4204" spans="3:14" x14ac:dyDescent="0.25">
      <c r="C4204" s="53"/>
      <c r="F4204" s="53"/>
      <c r="G4204" s="53"/>
      <c r="J4204" s="53"/>
      <c r="K4204" s="53"/>
      <c r="N4204" s="53"/>
    </row>
    <row r="4205" spans="3:14" x14ac:dyDescent="0.25">
      <c r="C4205" s="53"/>
      <c r="F4205" s="53"/>
      <c r="G4205" s="53"/>
      <c r="J4205" s="53"/>
      <c r="K4205" s="53"/>
      <c r="N4205" s="53"/>
    </row>
    <row r="4206" spans="3:14" x14ac:dyDescent="0.25">
      <c r="C4206" s="53"/>
      <c r="F4206" s="53"/>
      <c r="G4206" s="53"/>
      <c r="J4206" s="53"/>
      <c r="K4206" s="53"/>
      <c r="N4206" s="53"/>
    </row>
    <row r="4207" spans="3:14" x14ac:dyDescent="0.25">
      <c r="C4207" s="53"/>
      <c r="F4207" s="53"/>
      <c r="G4207" s="53"/>
      <c r="J4207" s="53"/>
      <c r="K4207" s="53"/>
      <c r="N4207" s="53"/>
    </row>
    <row r="4208" spans="3:14" x14ac:dyDescent="0.25">
      <c r="C4208" s="53"/>
      <c r="F4208" s="53"/>
      <c r="G4208" s="53"/>
      <c r="J4208" s="53"/>
      <c r="K4208" s="53"/>
      <c r="N4208" s="53"/>
    </row>
    <row r="4209" spans="3:14" x14ac:dyDescent="0.25">
      <c r="C4209" s="53"/>
      <c r="F4209" s="53"/>
      <c r="G4209" s="53"/>
      <c r="J4209" s="53"/>
      <c r="K4209" s="53"/>
      <c r="N4209" s="53"/>
    </row>
    <row r="4210" spans="3:14" x14ac:dyDescent="0.25">
      <c r="C4210" s="53"/>
      <c r="F4210" s="53"/>
      <c r="G4210" s="53"/>
      <c r="J4210" s="53"/>
      <c r="K4210" s="53"/>
      <c r="N4210" s="53"/>
    </row>
    <row r="4211" spans="3:14" x14ac:dyDescent="0.25">
      <c r="C4211" s="53"/>
      <c r="F4211" s="53"/>
      <c r="G4211" s="53"/>
      <c r="J4211" s="53"/>
      <c r="K4211" s="53"/>
      <c r="N4211" s="53"/>
    </row>
    <row r="4212" spans="3:14" x14ac:dyDescent="0.25">
      <c r="C4212" s="53"/>
      <c r="F4212" s="53"/>
      <c r="G4212" s="53"/>
      <c r="J4212" s="53"/>
      <c r="K4212" s="53"/>
      <c r="N4212" s="53"/>
    </row>
    <row r="4213" spans="3:14" x14ac:dyDescent="0.25">
      <c r="C4213" s="53"/>
      <c r="F4213" s="53"/>
      <c r="G4213" s="53"/>
      <c r="J4213" s="53"/>
      <c r="K4213" s="53"/>
      <c r="N4213" s="53"/>
    </row>
    <row r="4214" spans="3:14" x14ac:dyDescent="0.25">
      <c r="C4214" s="53"/>
      <c r="F4214" s="53"/>
      <c r="G4214" s="53"/>
      <c r="J4214" s="53"/>
      <c r="K4214" s="53"/>
      <c r="N4214" s="53"/>
    </row>
    <row r="4215" spans="3:14" x14ac:dyDescent="0.25">
      <c r="C4215" s="53"/>
      <c r="F4215" s="53"/>
      <c r="G4215" s="53"/>
      <c r="J4215" s="53"/>
      <c r="K4215" s="53"/>
      <c r="N4215" s="53"/>
    </row>
    <row r="4216" spans="3:14" x14ac:dyDescent="0.25">
      <c r="C4216" s="53"/>
      <c r="F4216" s="53"/>
      <c r="G4216" s="53"/>
      <c r="J4216" s="53"/>
      <c r="K4216" s="53"/>
      <c r="N4216" s="53"/>
    </row>
    <row r="4217" spans="3:14" x14ac:dyDescent="0.25">
      <c r="C4217" s="53"/>
      <c r="F4217" s="53"/>
      <c r="G4217" s="53"/>
      <c r="J4217" s="53"/>
      <c r="K4217" s="53"/>
      <c r="N4217" s="53"/>
    </row>
    <row r="4218" spans="3:14" x14ac:dyDescent="0.25">
      <c r="C4218" s="53"/>
      <c r="F4218" s="53"/>
      <c r="G4218" s="53"/>
      <c r="J4218" s="53"/>
      <c r="K4218" s="53"/>
      <c r="N4218" s="53"/>
    </row>
    <row r="4219" spans="3:14" x14ac:dyDescent="0.25">
      <c r="C4219" s="53"/>
      <c r="F4219" s="53"/>
      <c r="G4219" s="53"/>
      <c r="J4219" s="53"/>
      <c r="K4219" s="53"/>
      <c r="N4219" s="53"/>
    </row>
    <row r="4220" spans="3:14" x14ac:dyDescent="0.25">
      <c r="C4220" s="53"/>
      <c r="F4220" s="53"/>
      <c r="G4220" s="53"/>
      <c r="J4220" s="53"/>
      <c r="K4220" s="53"/>
      <c r="N4220" s="53"/>
    </row>
    <row r="4221" spans="3:14" x14ac:dyDescent="0.25">
      <c r="C4221" s="53"/>
      <c r="F4221" s="53"/>
      <c r="G4221" s="53"/>
      <c r="J4221" s="53"/>
      <c r="K4221" s="53"/>
      <c r="N4221" s="53"/>
    </row>
    <row r="4222" spans="3:14" x14ac:dyDescent="0.25">
      <c r="C4222" s="53"/>
      <c r="F4222" s="53"/>
      <c r="G4222" s="53"/>
      <c r="J4222" s="53"/>
      <c r="K4222" s="53"/>
      <c r="N4222" s="53"/>
    </row>
    <row r="4223" spans="3:14" x14ac:dyDescent="0.25">
      <c r="C4223" s="53"/>
      <c r="F4223" s="53"/>
      <c r="G4223" s="53"/>
      <c r="J4223" s="53"/>
      <c r="K4223" s="53"/>
      <c r="N4223" s="53"/>
    </row>
    <row r="4224" spans="3:14" x14ac:dyDescent="0.25">
      <c r="C4224" s="53"/>
      <c r="F4224" s="53"/>
      <c r="G4224" s="53"/>
      <c r="J4224" s="53"/>
      <c r="K4224" s="53"/>
      <c r="N4224" s="53"/>
    </row>
    <row r="4225" spans="3:14" x14ac:dyDescent="0.25">
      <c r="C4225" s="53"/>
      <c r="F4225" s="53"/>
      <c r="G4225" s="53"/>
      <c r="J4225" s="53"/>
      <c r="K4225" s="53"/>
      <c r="N4225" s="53"/>
    </row>
    <row r="4226" spans="3:14" x14ac:dyDescent="0.25">
      <c r="C4226" s="53"/>
      <c r="F4226" s="53"/>
      <c r="G4226" s="53"/>
      <c r="J4226" s="53"/>
      <c r="K4226" s="53"/>
      <c r="N4226" s="53"/>
    </row>
    <row r="4227" spans="3:14" x14ac:dyDescent="0.25">
      <c r="C4227" s="53"/>
      <c r="F4227" s="53"/>
      <c r="G4227" s="53"/>
      <c r="J4227" s="53"/>
      <c r="K4227" s="53"/>
      <c r="N4227" s="53"/>
    </row>
    <row r="4228" spans="3:14" x14ac:dyDescent="0.25">
      <c r="C4228" s="53"/>
      <c r="F4228" s="53"/>
      <c r="G4228" s="53"/>
      <c r="J4228" s="53"/>
      <c r="K4228" s="53"/>
      <c r="N4228" s="53"/>
    </row>
    <row r="4229" spans="3:14" x14ac:dyDescent="0.25">
      <c r="C4229" s="53"/>
      <c r="F4229" s="53"/>
      <c r="G4229" s="53"/>
      <c r="J4229" s="53"/>
      <c r="K4229" s="53"/>
      <c r="N4229" s="53"/>
    </row>
    <row r="4230" spans="3:14" x14ac:dyDescent="0.25">
      <c r="C4230" s="53"/>
      <c r="F4230" s="53"/>
      <c r="G4230" s="53"/>
      <c r="J4230" s="53"/>
      <c r="K4230" s="53"/>
      <c r="N4230" s="53"/>
    </row>
    <row r="4231" spans="3:14" x14ac:dyDescent="0.25">
      <c r="C4231" s="53"/>
      <c r="F4231" s="53"/>
      <c r="G4231" s="53"/>
      <c r="J4231" s="53"/>
      <c r="K4231" s="53"/>
      <c r="N4231" s="53"/>
    </row>
    <row r="4232" spans="3:14" x14ac:dyDescent="0.25">
      <c r="C4232" s="53"/>
      <c r="F4232" s="53"/>
      <c r="G4232" s="53"/>
      <c r="J4232" s="53"/>
      <c r="K4232" s="53"/>
      <c r="N4232" s="53"/>
    </row>
    <row r="4233" spans="3:14" x14ac:dyDescent="0.25">
      <c r="C4233" s="53"/>
      <c r="F4233" s="53"/>
      <c r="G4233" s="53"/>
      <c r="J4233" s="53"/>
      <c r="K4233" s="53"/>
      <c r="N4233" s="53"/>
    </row>
    <row r="4234" spans="3:14" x14ac:dyDescent="0.25">
      <c r="C4234" s="53"/>
      <c r="F4234" s="53"/>
      <c r="G4234" s="53"/>
      <c r="J4234" s="53"/>
      <c r="K4234" s="53"/>
      <c r="N4234" s="53"/>
    </row>
    <row r="4235" spans="3:14" x14ac:dyDescent="0.25">
      <c r="C4235" s="53"/>
      <c r="F4235" s="53"/>
      <c r="G4235" s="53"/>
      <c r="J4235" s="53"/>
      <c r="K4235" s="53"/>
      <c r="N4235" s="53"/>
    </row>
    <row r="4236" spans="3:14" x14ac:dyDescent="0.25">
      <c r="C4236" s="53"/>
      <c r="F4236" s="53"/>
      <c r="G4236" s="53"/>
      <c r="J4236" s="53"/>
      <c r="K4236" s="53"/>
      <c r="N4236" s="53"/>
    </row>
    <row r="4237" spans="3:14" x14ac:dyDescent="0.25">
      <c r="C4237" s="53"/>
      <c r="F4237" s="53"/>
      <c r="G4237" s="53"/>
      <c r="J4237" s="53"/>
      <c r="K4237" s="53"/>
      <c r="N4237" s="53"/>
    </row>
    <row r="4238" spans="3:14" x14ac:dyDescent="0.25">
      <c r="C4238" s="53"/>
      <c r="F4238" s="53"/>
      <c r="G4238" s="53"/>
      <c r="J4238" s="53"/>
      <c r="K4238" s="53"/>
      <c r="N4238" s="53"/>
    </row>
    <row r="4239" spans="3:14" x14ac:dyDescent="0.25">
      <c r="C4239" s="53"/>
      <c r="F4239" s="53"/>
      <c r="G4239" s="53"/>
      <c r="J4239" s="53"/>
      <c r="K4239" s="53"/>
      <c r="N4239" s="53"/>
    </row>
    <row r="4240" spans="3:14" x14ac:dyDescent="0.25">
      <c r="C4240" s="53"/>
      <c r="F4240" s="53"/>
      <c r="G4240" s="53"/>
      <c r="J4240" s="53"/>
      <c r="K4240" s="53"/>
      <c r="N4240" s="53"/>
    </row>
    <row r="4241" spans="3:14" x14ac:dyDescent="0.25">
      <c r="C4241" s="53"/>
      <c r="F4241" s="53"/>
      <c r="G4241" s="53"/>
      <c r="J4241" s="53"/>
      <c r="K4241" s="53"/>
      <c r="N4241" s="53"/>
    </row>
    <row r="4242" spans="3:14" x14ac:dyDescent="0.25">
      <c r="C4242" s="53"/>
      <c r="F4242" s="53"/>
      <c r="G4242" s="53"/>
      <c r="J4242" s="53"/>
      <c r="K4242" s="53"/>
      <c r="N4242" s="53"/>
    </row>
    <row r="4243" spans="3:14" x14ac:dyDescent="0.25">
      <c r="C4243" s="53"/>
      <c r="F4243" s="53"/>
      <c r="G4243" s="53"/>
      <c r="J4243" s="53"/>
      <c r="K4243" s="53"/>
      <c r="N4243" s="53"/>
    </row>
    <row r="4244" spans="3:14" x14ac:dyDescent="0.25">
      <c r="C4244" s="53"/>
      <c r="F4244" s="53"/>
      <c r="G4244" s="53"/>
      <c r="J4244" s="53"/>
      <c r="K4244" s="53"/>
      <c r="N4244" s="53"/>
    </row>
    <row r="4245" spans="3:14" x14ac:dyDescent="0.25">
      <c r="C4245" s="53"/>
      <c r="F4245" s="53"/>
      <c r="G4245" s="53"/>
      <c r="J4245" s="53"/>
      <c r="K4245" s="53"/>
      <c r="N4245" s="53"/>
    </row>
    <row r="4246" spans="3:14" x14ac:dyDescent="0.25">
      <c r="C4246" s="53"/>
      <c r="F4246" s="53"/>
      <c r="G4246" s="53"/>
      <c r="J4246" s="53"/>
      <c r="K4246" s="53"/>
      <c r="N4246" s="53"/>
    </row>
    <row r="4247" spans="3:14" x14ac:dyDescent="0.25">
      <c r="C4247" s="53"/>
      <c r="F4247" s="53"/>
      <c r="G4247" s="53"/>
      <c r="J4247" s="53"/>
      <c r="K4247" s="53"/>
      <c r="N4247" s="53"/>
    </row>
    <row r="4248" spans="3:14" x14ac:dyDescent="0.25">
      <c r="C4248" s="53"/>
      <c r="F4248" s="53"/>
      <c r="G4248" s="53"/>
      <c r="J4248" s="53"/>
      <c r="K4248" s="53"/>
      <c r="N4248" s="53"/>
    </row>
    <row r="4249" spans="3:14" x14ac:dyDescent="0.25">
      <c r="C4249" s="53"/>
      <c r="F4249" s="53"/>
      <c r="G4249" s="53"/>
      <c r="J4249" s="53"/>
      <c r="K4249" s="53"/>
      <c r="N4249" s="53"/>
    </row>
    <row r="4250" spans="3:14" x14ac:dyDescent="0.25">
      <c r="C4250" s="53"/>
      <c r="F4250" s="53"/>
      <c r="G4250" s="53"/>
      <c r="J4250" s="53"/>
      <c r="K4250" s="53"/>
      <c r="N4250" s="53"/>
    </row>
    <row r="4251" spans="3:14" x14ac:dyDescent="0.25">
      <c r="C4251" s="53"/>
      <c r="F4251" s="53"/>
      <c r="G4251" s="53"/>
      <c r="J4251" s="53"/>
      <c r="K4251" s="53"/>
      <c r="N4251" s="53"/>
    </row>
    <row r="4252" spans="3:14" x14ac:dyDescent="0.25">
      <c r="C4252" s="53"/>
      <c r="F4252" s="53"/>
      <c r="G4252" s="53"/>
      <c r="J4252" s="53"/>
      <c r="K4252" s="53"/>
      <c r="N4252" s="53"/>
    </row>
    <row r="4253" spans="3:14" x14ac:dyDescent="0.25">
      <c r="C4253" s="53"/>
      <c r="F4253" s="53"/>
      <c r="G4253" s="53"/>
      <c r="J4253" s="53"/>
      <c r="K4253" s="53"/>
      <c r="N4253" s="53"/>
    </row>
    <row r="4254" spans="3:14" x14ac:dyDescent="0.25">
      <c r="C4254" s="53"/>
      <c r="F4254" s="53"/>
      <c r="G4254" s="53"/>
      <c r="J4254" s="53"/>
      <c r="K4254" s="53"/>
      <c r="N4254" s="53"/>
    </row>
    <row r="4255" spans="3:14" x14ac:dyDescent="0.25">
      <c r="C4255" s="53"/>
      <c r="F4255" s="53"/>
      <c r="G4255" s="53"/>
      <c r="J4255" s="53"/>
      <c r="K4255" s="53"/>
      <c r="N4255" s="53"/>
    </row>
    <row r="4256" spans="3:14" x14ac:dyDescent="0.25">
      <c r="C4256" s="53"/>
      <c r="F4256" s="53"/>
      <c r="G4256" s="53"/>
      <c r="J4256" s="53"/>
      <c r="K4256" s="53"/>
      <c r="N4256" s="53"/>
    </row>
    <row r="4257" spans="3:14" x14ac:dyDescent="0.25">
      <c r="C4257" s="53"/>
      <c r="F4257" s="53"/>
      <c r="G4257" s="53"/>
      <c r="J4257" s="53"/>
      <c r="K4257" s="53"/>
      <c r="N4257" s="53"/>
    </row>
    <row r="4258" spans="3:14" x14ac:dyDescent="0.25">
      <c r="C4258" s="53"/>
      <c r="F4258" s="53"/>
      <c r="G4258" s="53"/>
      <c r="J4258" s="53"/>
      <c r="K4258" s="53"/>
      <c r="N4258" s="53"/>
    </row>
    <row r="4259" spans="3:14" x14ac:dyDescent="0.25">
      <c r="C4259" s="53"/>
      <c r="F4259" s="53"/>
      <c r="G4259" s="53"/>
      <c r="J4259" s="53"/>
      <c r="K4259" s="53"/>
      <c r="N4259" s="53"/>
    </row>
    <row r="4260" spans="3:14" x14ac:dyDescent="0.25">
      <c r="C4260" s="53"/>
      <c r="F4260" s="53"/>
      <c r="G4260" s="53"/>
      <c r="J4260" s="53"/>
      <c r="K4260" s="53"/>
      <c r="N4260" s="53"/>
    </row>
    <row r="4261" spans="3:14" x14ac:dyDescent="0.25">
      <c r="C4261" s="53"/>
      <c r="F4261" s="53"/>
      <c r="G4261" s="53"/>
      <c r="J4261" s="53"/>
      <c r="K4261" s="53"/>
      <c r="N4261" s="53"/>
    </row>
    <row r="4262" spans="3:14" x14ac:dyDescent="0.25">
      <c r="C4262" s="53"/>
      <c r="F4262" s="53"/>
      <c r="G4262" s="53"/>
      <c r="J4262" s="53"/>
      <c r="K4262" s="53"/>
      <c r="N4262" s="53"/>
    </row>
    <row r="4263" spans="3:14" x14ac:dyDescent="0.25">
      <c r="C4263" s="53"/>
      <c r="F4263" s="53"/>
      <c r="G4263" s="53"/>
      <c r="J4263" s="53"/>
      <c r="K4263" s="53"/>
      <c r="N4263" s="53"/>
    </row>
    <row r="4264" spans="3:14" x14ac:dyDescent="0.25">
      <c r="C4264" s="53"/>
      <c r="F4264" s="53"/>
      <c r="G4264" s="53"/>
      <c r="J4264" s="53"/>
      <c r="K4264" s="53"/>
      <c r="N4264" s="53"/>
    </row>
    <row r="4265" spans="3:14" x14ac:dyDescent="0.25">
      <c r="C4265" s="53"/>
      <c r="F4265" s="53"/>
      <c r="G4265" s="53"/>
      <c r="J4265" s="53"/>
      <c r="K4265" s="53"/>
      <c r="N4265" s="53"/>
    </row>
    <row r="4266" spans="3:14" x14ac:dyDescent="0.25">
      <c r="C4266" s="53"/>
      <c r="F4266" s="53"/>
      <c r="G4266" s="53"/>
      <c r="J4266" s="53"/>
      <c r="K4266" s="53"/>
      <c r="N4266" s="53"/>
    </row>
    <row r="4267" spans="3:14" x14ac:dyDescent="0.25">
      <c r="C4267" s="53"/>
      <c r="F4267" s="53"/>
      <c r="G4267" s="53"/>
      <c r="J4267" s="53"/>
      <c r="K4267" s="53"/>
      <c r="N4267" s="53"/>
    </row>
    <row r="4268" spans="3:14" x14ac:dyDescent="0.25">
      <c r="C4268" s="53"/>
      <c r="F4268" s="53"/>
      <c r="G4268" s="53"/>
      <c r="J4268" s="53"/>
      <c r="K4268" s="53"/>
      <c r="N4268" s="53"/>
    </row>
    <row r="4269" spans="3:14" x14ac:dyDescent="0.25">
      <c r="C4269" s="53"/>
      <c r="F4269" s="53"/>
      <c r="G4269" s="53"/>
      <c r="J4269" s="53"/>
      <c r="K4269" s="53"/>
      <c r="N4269" s="53"/>
    </row>
    <row r="4270" spans="3:14" x14ac:dyDescent="0.25">
      <c r="C4270" s="53"/>
      <c r="F4270" s="53"/>
      <c r="G4270" s="53"/>
      <c r="J4270" s="53"/>
      <c r="K4270" s="53"/>
      <c r="N4270" s="53"/>
    </row>
    <row r="4271" spans="3:14" x14ac:dyDescent="0.25">
      <c r="C4271" s="53"/>
      <c r="F4271" s="53"/>
      <c r="G4271" s="53"/>
      <c r="J4271" s="53"/>
      <c r="K4271" s="53"/>
      <c r="N4271" s="53"/>
    </row>
    <row r="4272" spans="3:14" x14ac:dyDescent="0.25">
      <c r="C4272" s="53"/>
      <c r="F4272" s="53"/>
      <c r="G4272" s="53"/>
      <c r="J4272" s="53"/>
      <c r="K4272" s="53"/>
      <c r="N4272" s="53"/>
    </row>
    <row r="4273" spans="3:14" x14ac:dyDescent="0.25">
      <c r="C4273" s="53"/>
      <c r="F4273" s="53"/>
      <c r="G4273" s="53"/>
      <c r="J4273" s="53"/>
      <c r="K4273" s="53"/>
      <c r="N4273" s="53"/>
    </row>
    <row r="4274" spans="3:14" x14ac:dyDescent="0.25">
      <c r="C4274" s="53"/>
      <c r="F4274" s="53"/>
      <c r="G4274" s="53"/>
      <c r="J4274" s="53"/>
      <c r="K4274" s="53"/>
      <c r="N4274" s="53"/>
    </row>
    <row r="4275" spans="3:14" x14ac:dyDescent="0.25">
      <c r="C4275" s="53"/>
      <c r="F4275" s="53"/>
      <c r="G4275" s="53"/>
      <c r="J4275" s="53"/>
      <c r="K4275" s="53"/>
      <c r="N4275" s="53"/>
    </row>
    <row r="4276" spans="3:14" x14ac:dyDescent="0.25">
      <c r="C4276" s="53"/>
      <c r="F4276" s="53"/>
      <c r="G4276" s="53"/>
      <c r="J4276" s="53"/>
      <c r="K4276" s="53"/>
      <c r="N4276" s="53"/>
    </row>
    <row r="4277" spans="3:14" x14ac:dyDescent="0.25">
      <c r="C4277" s="53"/>
      <c r="F4277" s="53"/>
      <c r="G4277" s="53"/>
      <c r="J4277" s="53"/>
      <c r="K4277" s="53"/>
      <c r="N4277" s="53"/>
    </row>
    <row r="4278" spans="3:14" x14ac:dyDescent="0.25">
      <c r="C4278" s="53"/>
      <c r="F4278" s="53"/>
      <c r="G4278" s="53"/>
      <c r="J4278" s="53"/>
      <c r="K4278" s="53"/>
      <c r="N4278" s="53"/>
    </row>
    <row r="4279" spans="3:14" x14ac:dyDescent="0.25">
      <c r="C4279" s="53"/>
      <c r="F4279" s="53"/>
      <c r="G4279" s="53"/>
      <c r="J4279" s="53"/>
      <c r="K4279" s="53"/>
      <c r="N4279" s="53"/>
    </row>
    <row r="4280" spans="3:14" x14ac:dyDescent="0.25">
      <c r="C4280" s="53"/>
      <c r="F4280" s="53"/>
      <c r="G4280" s="53"/>
      <c r="J4280" s="53"/>
      <c r="K4280" s="53"/>
      <c r="N4280" s="53"/>
    </row>
    <row r="4281" spans="3:14" x14ac:dyDescent="0.25">
      <c r="C4281" s="53"/>
      <c r="F4281" s="53"/>
      <c r="G4281" s="53"/>
      <c r="J4281" s="53"/>
      <c r="K4281" s="53"/>
      <c r="N4281" s="53"/>
    </row>
    <row r="4282" spans="3:14" x14ac:dyDescent="0.25">
      <c r="C4282" s="53"/>
      <c r="F4282" s="53"/>
      <c r="G4282" s="53"/>
      <c r="J4282" s="53"/>
      <c r="K4282" s="53"/>
      <c r="N4282" s="53"/>
    </row>
    <row r="4283" spans="3:14" x14ac:dyDescent="0.25">
      <c r="C4283" s="53"/>
      <c r="F4283" s="53"/>
      <c r="G4283" s="53"/>
      <c r="J4283" s="53"/>
      <c r="K4283" s="53"/>
      <c r="N4283" s="53"/>
    </row>
    <row r="4284" spans="3:14" x14ac:dyDescent="0.25">
      <c r="C4284" s="53"/>
      <c r="F4284" s="53"/>
      <c r="G4284" s="53"/>
      <c r="J4284" s="53"/>
      <c r="K4284" s="53"/>
      <c r="N4284" s="53"/>
    </row>
    <row r="4285" spans="3:14" x14ac:dyDescent="0.25">
      <c r="C4285" s="53"/>
      <c r="F4285" s="53"/>
      <c r="G4285" s="53"/>
      <c r="J4285" s="53"/>
      <c r="K4285" s="53"/>
      <c r="N4285" s="53"/>
    </row>
    <row r="4286" spans="3:14" x14ac:dyDescent="0.25">
      <c r="C4286" s="53"/>
      <c r="F4286" s="53"/>
      <c r="G4286" s="53"/>
      <c r="J4286" s="53"/>
      <c r="K4286" s="53"/>
      <c r="N4286" s="53"/>
    </row>
    <row r="4287" spans="3:14" x14ac:dyDescent="0.25">
      <c r="C4287" s="53"/>
      <c r="F4287" s="53"/>
      <c r="G4287" s="53"/>
      <c r="J4287" s="53"/>
      <c r="K4287" s="53"/>
      <c r="N4287" s="53"/>
    </row>
    <row r="4288" spans="3:14" x14ac:dyDescent="0.25">
      <c r="C4288" s="53"/>
      <c r="F4288" s="53"/>
      <c r="G4288" s="53"/>
      <c r="J4288" s="53"/>
      <c r="K4288" s="53"/>
      <c r="N4288" s="53"/>
    </row>
    <row r="4289" spans="3:14" x14ac:dyDescent="0.25">
      <c r="C4289" s="53"/>
      <c r="F4289" s="53"/>
      <c r="G4289" s="53"/>
      <c r="J4289" s="53"/>
      <c r="K4289" s="53"/>
      <c r="N4289" s="53"/>
    </row>
    <row r="4290" spans="3:14" x14ac:dyDescent="0.25">
      <c r="C4290" s="53"/>
      <c r="F4290" s="53"/>
      <c r="G4290" s="53"/>
      <c r="J4290" s="53"/>
      <c r="K4290" s="53"/>
      <c r="N4290" s="53"/>
    </row>
    <row r="4291" spans="3:14" x14ac:dyDescent="0.25">
      <c r="C4291" s="53"/>
      <c r="F4291" s="53"/>
      <c r="G4291" s="53"/>
      <c r="J4291" s="53"/>
      <c r="K4291" s="53"/>
      <c r="N4291" s="53"/>
    </row>
    <row r="4292" spans="3:14" x14ac:dyDescent="0.25">
      <c r="C4292" s="53"/>
      <c r="F4292" s="53"/>
      <c r="G4292" s="53"/>
      <c r="J4292" s="53"/>
      <c r="K4292" s="53"/>
      <c r="N4292" s="53"/>
    </row>
    <row r="4293" spans="3:14" x14ac:dyDescent="0.25">
      <c r="C4293" s="53"/>
      <c r="F4293" s="53"/>
      <c r="G4293" s="53"/>
      <c r="J4293" s="53"/>
      <c r="K4293" s="53"/>
      <c r="N4293" s="53"/>
    </row>
    <row r="4294" spans="3:14" x14ac:dyDescent="0.25">
      <c r="C4294" s="53"/>
      <c r="F4294" s="53"/>
      <c r="G4294" s="53"/>
      <c r="J4294" s="53"/>
      <c r="K4294" s="53"/>
      <c r="N4294" s="53"/>
    </row>
    <row r="4295" spans="3:14" x14ac:dyDescent="0.25">
      <c r="C4295" s="53"/>
      <c r="F4295" s="53"/>
      <c r="G4295" s="53"/>
      <c r="J4295" s="53"/>
      <c r="K4295" s="53"/>
      <c r="N4295" s="53"/>
    </row>
    <row r="4296" spans="3:14" x14ac:dyDescent="0.25">
      <c r="C4296" s="53"/>
      <c r="F4296" s="53"/>
      <c r="G4296" s="53"/>
      <c r="J4296" s="53"/>
      <c r="K4296" s="53"/>
      <c r="N4296" s="53"/>
    </row>
    <row r="4297" spans="3:14" x14ac:dyDescent="0.25">
      <c r="C4297" s="53"/>
      <c r="F4297" s="53"/>
      <c r="G4297" s="53"/>
      <c r="J4297" s="53"/>
      <c r="K4297" s="53"/>
      <c r="N4297" s="53"/>
    </row>
    <row r="4298" spans="3:14" x14ac:dyDescent="0.25">
      <c r="C4298" s="53"/>
      <c r="F4298" s="53"/>
      <c r="G4298" s="53"/>
      <c r="J4298" s="53"/>
      <c r="K4298" s="53"/>
      <c r="N4298" s="53"/>
    </row>
    <row r="4299" spans="3:14" x14ac:dyDescent="0.25">
      <c r="C4299" s="53"/>
      <c r="F4299" s="53"/>
      <c r="G4299" s="53"/>
      <c r="J4299" s="53"/>
      <c r="K4299" s="53"/>
      <c r="N4299" s="53"/>
    </row>
    <row r="4300" spans="3:14" x14ac:dyDescent="0.25">
      <c r="C4300" s="53"/>
      <c r="F4300" s="53"/>
      <c r="G4300" s="53"/>
      <c r="J4300" s="53"/>
      <c r="K4300" s="53"/>
      <c r="N4300" s="53"/>
    </row>
    <row r="4301" spans="3:14" x14ac:dyDescent="0.25">
      <c r="C4301" s="53"/>
      <c r="F4301" s="53"/>
      <c r="G4301" s="53"/>
      <c r="J4301" s="53"/>
      <c r="K4301" s="53"/>
      <c r="N4301" s="53"/>
    </row>
    <row r="4302" spans="3:14" x14ac:dyDescent="0.25">
      <c r="C4302" s="53"/>
      <c r="F4302" s="53"/>
      <c r="G4302" s="53"/>
      <c r="J4302" s="53"/>
      <c r="K4302" s="53"/>
      <c r="N4302" s="53"/>
    </row>
    <row r="4303" spans="3:14" x14ac:dyDescent="0.25">
      <c r="C4303" s="53"/>
      <c r="F4303" s="53"/>
      <c r="G4303" s="53"/>
      <c r="J4303" s="53"/>
      <c r="K4303" s="53"/>
      <c r="N4303" s="53"/>
    </row>
    <row r="4304" spans="3:14" x14ac:dyDescent="0.25">
      <c r="C4304" s="53"/>
      <c r="F4304" s="53"/>
      <c r="G4304" s="53"/>
      <c r="J4304" s="53"/>
      <c r="K4304" s="53"/>
      <c r="N4304" s="53"/>
    </row>
    <row r="4305" spans="3:14" x14ac:dyDescent="0.25">
      <c r="C4305" s="53"/>
      <c r="F4305" s="53"/>
      <c r="G4305" s="53"/>
      <c r="J4305" s="53"/>
      <c r="K4305" s="53"/>
      <c r="N4305" s="53"/>
    </row>
    <row r="4306" spans="3:14" x14ac:dyDescent="0.25">
      <c r="C4306" s="53"/>
      <c r="F4306" s="53"/>
      <c r="G4306" s="53"/>
      <c r="J4306" s="53"/>
      <c r="K4306" s="53"/>
      <c r="N4306" s="53"/>
    </row>
    <row r="4307" spans="3:14" x14ac:dyDescent="0.25">
      <c r="C4307" s="53"/>
      <c r="F4307" s="53"/>
      <c r="G4307" s="53"/>
      <c r="J4307" s="53"/>
      <c r="K4307" s="53"/>
      <c r="N4307" s="53"/>
    </row>
    <row r="4308" spans="3:14" x14ac:dyDescent="0.25">
      <c r="C4308" s="53"/>
      <c r="F4308" s="53"/>
      <c r="G4308" s="53"/>
      <c r="J4308" s="53"/>
      <c r="K4308" s="53"/>
      <c r="N4308" s="53"/>
    </row>
    <row r="4309" spans="3:14" x14ac:dyDescent="0.25">
      <c r="C4309" s="53"/>
      <c r="F4309" s="53"/>
      <c r="G4309" s="53"/>
      <c r="J4309" s="53"/>
      <c r="K4309" s="53"/>
      <c r="N4309" s="53"/>
    </row>
    <row r="4310" spans="3:14" x14ac:dyDescent="0.25">
      <c r="C4310" s="53"/>
      <c r="F4310" s="53"/>
      <c r="G4310" s="53"/>
      <c r="J4310" s="53"/>
      <c r="K4310" s="53"/>
      <c r="N4310" s="53"/>
    </row>
    <row r="4311" spans="3:14" x14ac:dyDescent="0.25">
      <c r="C4311" s="53"/>
      <c r="F4311" s="53"/>
      <c r="G4311" s="53"/>
      <c r="J4311" s="53"/>
      <c r="K4311" s="53"/>
      <c r="N4311" s="53"/>
    </row>
    <row r="4312" spans="3:14" x14ac:dyDescent="0.25">
      <c r="C4312" s="53"/>
      <c r="F4312" s="53"/>
      <c r="G4312" s="53"/>
      <c r="J4312" s="53"/>
      <c r="K4312" s="53"/>
      <c r="N4312" s="53"/>
    </row>
    <row r="4313" spans="3:14" x14ac:dyDescent="0.25">
      <c r="C4313" s="53"/>
      <c r="F4313" s="53"/>
      <c r="G4313" s="53"/>
      <c r="J4313" s="53"/>
      <c r="K4313" s="53"/>
      <c r="N4313" s="53"/>
    </row>
    <row r="4314" spans="3:14" x14ac:dyDescent="0.25">
      <c r="C4314" s="53"/>
      <c r="F4314" s="53"/>
      <c r="G4314" s="53"/>
      <c r="J4314" s="53"/>
      <c r="K4314" s="53"/>
      <c r="N4314" s="53"/>
    </row>
    <row r="4315" spans="3:14" x14ac:dyDescent="0.25">
      <c r="C4315" s="53"/>
      <c r="F4315" s="53"/>
      <c r="G4315" s="53"/>
      <c r="J4315" s="53"/>
      <c r="K4315" s="53"/>
      <c r="N4315" s="53"/>
    </row>
    <row r="4316" spans="3:14" x14ac:dyDescent="0.25">
      <c r="C4316" s="53"/>
      <c r="F4316" s="53"/>
      <c r="G4316" s="53"/>
      <c r="J4316" s="53"/>
      <c r="K4316" s="53"/>
      <c r="N4316" s="53"/>
    </row>
    <row r="4317" spans="3:14" x14ac:dyDescent="0.25">
      <c r="C4317" s="53"/>
      <c r="F4317" s="53"/>
      <c r="G4317" s="53"/>
      <c r="J4317" s="53"/>
      <c r="K4317" s="53"/>
      <c r="N4317" s="53"/>
    </row>
    <row r="4318" spans="3:14" x14ac:dyDescent="0.25">
      <c r="C4318" s="53"/>
      <c r="F4318" s="53"/>
      <c r="G4318" s="53"/>
      <c r="J4318" s="53"/>
      <c r="K4318" s="53"/>
      <c r="N4318" s="53"/>
    </row>
    <row r="4319" spans="3:14" x14ac:dyDescent="0.25">
      <c r="C4319" s="53"/>
      <c r="F4319" s="53"/>
      <c r="G4319" s="53"/>
      <c r="J4319" s="53"/>
      <c r="K4319" s="53"/>
      <c r="N4319" s="53"/>
    </row>
    <row r="4320" spans="3:14" x14ac:dyDescent="0.25">
      <c r="C4320" s="53"/>
      <c r="F4320" s="53"/>
      <c r="G4320" s="53"/>
      <c r="J4320" s="53"/>
      <c r="K4320" s="53"/>
      <c r="N4320" s="53"/>
    </row>
    <row r="4321" spans="3:14" x14ac:dyDescent="0.25">
      <c r="C4321" s="53"/>
      <c r="F4321" s="53"/>
      <c r="G4321" s="53"/>
      <c r="J4321" s="53"/>
      <c r="K4321" s="53"/>
      <c r="N4321" s="53"/>
    </row>
    <row r="4322" spans="3:14" x14ac:dyDescent="0.25">
      <c r="C4322" s="53"/>
      <c r="F4322" s="53"/>
      <c r="G4322" s="53"/>
      <c r="J4322" s="53"/>
      <c r="K4322" s="53"/>
      <c r="N4322" s="53"/>
    </row>
    <row r="4323" spans="3:14" x14ac:dyDescent="0.25">
      <c r="C4323" s="53"/>
      <c r="F4323" s="53"/>
      <c r="G4323" s="53"/>
      <c r="J4323" s="53"/>
      <c r="K4323" s="53"/>
      <c r="N4323" s="53"/>
    </row>
    <row r="4324" spans="3:14" x14ac:dyDescent="0.25">
      <c r="C4324" s="53"/>
      <c r="F4324" s="53"/>
      <c r="G4324" s="53"/>
      <c r="J4324" s="53"/>
      <c r="K4324" s="53"/>
      <c r="N4324" s="53"/>
    </row>
    <row r="4325" spans="3:14" x14ac:dyDescent="0.25">
      <c r="C4325" s="53"/>
      <c r="F4325" s="53"/>
      <c r="G4325" s="53"/>
      <c r="J4325" s="53"/>
      <c r="K4325" s="53"/>
      <c r="N4325" s="53"/>
    </row>
    <row r="4326" spans="3:14" x14ac:dyDescent="0.25">
      <c r="C4326" s="53"/>
      <c r="F4326" s="53"/>
      <c r="G4326" s="53"/>
      <c r="J4326" s="53"/>
      <c r="K4326" s="53"/>
      <c r="N4326" s="53"/>
    </row>
    <row r="4327" spans="3:14" x14ac:dyDescent="0.25">
      <c r="C4327" s="53"/>
      <c r="F4327" s="53"/>
      <c r="G4327" s="53"/>
      <c r="J4327" s="53"/>
      <c r="K4327" s="53"/>
      <c r="N4327" s="53"/>
    </row>
    <row r="4328" spans="3:14" x14ac:dyDescent="0.25">
      <c r="C4328" s="53"/>
      <c r="F4328" s="53"/>
      <c r="G4328" s="53"/>
      <c r="J4328" s="53"/>
      <c r="K4328" s="53"/>
      <c r="N4328" s="53"/>
    </row>
    <row r="4329" spans="3:14" x14ac:dyDescent="0.25">
      <c r="C4329" s="53"/>
      <c r="F4329" s="53"/>
      <c r="G4329" s="53"/>
      <c r="J4329" s="53"/>
      <c r="K4329" s="53"/>
      <c r="N4329" s="53"/>
    </row>
    <row r="4330" spans="3:14" x14ac:dyDescent="0.25">
      <c r="C4330" s="53"/>
      <c r="F4330" s="53"/>
      <c r="G4330" s="53"/>
      <c r="J4330" s="53"/>
      <c r="K4330" s="53"/>
      <c r="N4330" s="53"/>
    </row>
    <row r="4331" spans="3:14" x14ac:dyDescent="0.25">
      <c r="C4331" s="53"/>
      <c r="F4331" s="53"/>
      <c r="G4331" s="53"/>
      <c r="J4331" s="53"/>
      <c r="K4331" s="53"/>
      <c r="N4331" s="53"/>
    </row>
    <row r="4332" spans="3:14" x14ac:dyDescent="0.25">
      <c r="C4332" s="53"/>
      <c r="F4332" s="53"/>
      <c r="G4332" s="53"/>
      <c r="J4332" s="53"/>
      <c r="K4332" s="53"/>
      <c r="N4332" s="53"/>
    </row>
    <row r="4333" spans="3:14" x14ac:dyDescent="0.25">
      <c r="C4333" s="53"/>
      <c r="F4333" s="53"/>
      <c r="G4333" s="53"/>
      <c r="J4333" s="53"/>
      <c r="K4333" s="53"/>
      <c r="N4333" s="53"/>
    </row>
    <row r="4334" spans="3:14" x14ac:dyDescent="0.25">
      <c r="C4334" s="53"/>
      <c r="F4334" s="53"/>
      <c r="G4334" s="53"/>
      <c r="J4334" s="53"/>
      <c r="K4334" s="53"/>
      <c r="N4334" s="53"/>
    </row>
    <row r="4335" spans="3:14" x14ac:dyDescent="0.25">
      <c r="C4335" s="53"/>
      <c r="F4335" s="53"/>
      <c r="G4335" s="53"/>
      <c r="J4335" s="53"/>
      <c r="K4335" s="53"/>
      <c r="N4335" s="53"/>
    </row>
    <row r="4336" spans="3:14" x14ac:dyDescent="0.25">
      <c r="C4336" s="53"/>
      <c r="F4336" s="53"/>
      <c r="G4336" s="53"/>
      <c r="J4336" s="53"/>
      <c r="K4336" s="53"/>
      <c r="N4336" s="53"/>
    </row>
    <row r="4337" spans="3:14" x14ac:dyDescent="0.25">
      <c r="C4337" s="53"/>
      <c r="F4337" s="53"/>
      <c r="G4337" s="53"/>
      <c r="J4337" s="53"/>
      <c r="K4337" s="53"/>
      <c r="N4337" s="53"/>
    </row>
    <row r="4338" spans="3:14" x14ac:dyDescent="0.25">
      <c r="C4338" s="53"/>
      <c r="F4338" s="53"/>
      <c r="G4338" s="53"/>
      <c r="J4338" s="53"/>
      <c r="K4338" s="53"/>
      <c r="N4338" s="53"/>
    </row>
    <row r="4339" spans="3:14" x14ac:dyDescent="0.25">
      <c r="C4339" s="53"/>
      <c r="F4339" s="53"/>
      <c r="G4339" s="53"/>
      <c r="J4339" s="53"/>
      <c r="K4339" s="53"/>
      <c r="N4339" s="53"/>
    </row>
    <row r="4340" spans="3:14" x14ac:dyDescent="0.25">
      <c r="C4340" s="53"/>
      <c r="F4340" s="53"/>
      <c r="G4340" s="53"/>
      <c r="J4340" s="53"/>
      <c r="K4340" s="53"/>
      <c r="N4340" s="53"/>
    </row>
    <row r="4341" spans="3:14" x14ac:dyDescent="0.25">
      <c r="C4341" s="53"/>
      <c r="F4341" s="53"/>
      <c r="G4341" s="53"/>
      <c r="J4341" s="53"/>
      <c r="K4341" s="53"/>
      <c r="N4341" s="53"/>
    </row>
    <row r="4342" spans="3:14" x14ac:dyDescent="0.25">
      <c r="C4342" s="53"/>
      <c r="F4342" s="53"/>
      <c r="G4342" s="53"/>
      <c r="J4342" s="53"/>
      <c r="K4342" s="53"/>
      <c r="N4342" s="53"/>
    </row>
    <row r="4343" spans="3:14" x14ac:dyDescent="0.25">
      <c r="C4343" s="53"/>
      <c r="F4343" s="53"/>
      <c r="G4343" s="53"/>
      <c r="J4343" s="53"/>
      <c r="K4343" s="53"/>
      <c r="N4343" s="53"/>
    </row>
    <row r="4344" spans="3:14" x14ac:dyDescent="0.25">
      <c r="C4344" s="53"/>
      <c r="F4344" s="53"/>
      <c r="G4344" s="53"/>
      <c r="J4344" s="53"/>
      <c r="K4344" s="53"/>
      <c r="N4344" s="53"/>
    </row>
    <row r="4345" spans="3:14" x14ac:dyDescent="0.25">
      <c r="C4345" s="53"/>
      <c r="F4345" s="53"/>
      <c r="G4345" s="53"/>
      <c r="J4345" s="53"/>
      <c r="K4345" s="53"/>
      <c r="N4345" s="53"/>
    </row>
    <row r="4346" spans="3:14" x14ac:dyDescent="0.25">
      <c r="C4346" s="53"/>
      <c r="F4346" s="53"/>
      <c r="G4346" s="53"/>
      <c r="J4346" s="53"/>
      <c r="K4346" s="53"/>
      <c r="N4346" s="53"/>
    </row>
    <row r="4347" spans="3:14" x14ac:dyDescent="0.25">
      <c r="C4347" s="53"/>
      <c r="F4347" s="53"/>
      <c r="G4347" s="53"/>
      <c r="J4347" s="53"/>
      <c r="K4347" s="53"/>
      <c r="N4347" s="53"/>
    </row>
    <row r="4348" spans="3:14" x14ac:dyDescent="0.25">
      <c r="C4348" s="53"/>
      <c r="F4348" s="53"/>
      <c r="G4348" s="53"/>
      <c r="J4348" s="53"/>
      <c r="K4348" s="53"/>
      <c r="N4348" s="53"/>
    </row>
    <row r="4349" spans="3:14" x14ac:dyDescent="0.25">
      <c r="C4349" s="53"/>
      <c r="F4349" s="53"/>
      <c r="G4349" s="53"/>
      <c r="J4349" s="53"/>
      <c r="K4349" s="53"/>
      <c r="N4349" s="53"/>
    </row>
    <row r="4350" spans="3:14" x14ac:dyDescent="0.25">
      <c r="C4350" s="53"/>
      <c r="F4350" s="53"/>
      <c r="G4350" s="53"/>
      <c r="J4350" s="53"/>
      <c r="K4350" s="53"/>
      <c r="N4350" s="53"/>
    </row>
    <row r="4351" spans="3:14" x14ac:dyDescent="0.25">
      <c r="C4351" s="53"/>
      <c r="F4351" s="53"/>
      <c r="G4351" s="53"/>
      <c r="J4351" s="53"/>
      <c r="K4351" s="53"/>
      <c r="N4351" s="53"/>
    </row>
    <row r="4352" spans="3:14" x14ac:dyDescent="0.25">
      <c r="C4352" s="53"/>
      <c r="F4352" s="53"/>
      <c r="G4352" s="53"/>
      <c r="J4352" s="53"/>
      <c r="K4352" s="53"/>
      <c r="N4352" s="53"/>
    </row>
    <row r="4353" spans="3:14" x14ac:dyDescent="0.25">
      <c r="C4353" s="53"/>
      <c r="F4353" s="53"/>
      <c r="G4353" s="53"/>
      <c r="J4353" s="53"/>
      <c r="K4353" s="53"/>
      <c r="N4353" s="53"/>
    </row>
    <row r="4354" spans="3:14" x14ac:dyDescent="0.25">
      <c r="C4354" s="53"/>
      <c r="F4354" s="53"/>
      <c r="G4354" s="53"/>
      <c r="J4354" s="53"/>
      <c r="K4354" s="53"/>
      <c r="N4354" s="53"/>
    </row>
    <row r="4355" spans="3:14" x14ac:dyDescent="0.25">
      <c r="C4355" s="53"/>
      <c r="F4355" s="53"/>
      <c r="G4355" s="53"/>
      <c r="J4355" s="53"/>
      <c r="K4355" s="53"/>
      <c r="N4355" s="53"/>
    </row>
    <row r="4356" spans="3:14" x14ac:dyDescent="0.25">
      <c r="C4356" s="53"/>
      <c r="F4356" s="53"/>
      <c r="G4356" s="53"/>
      <c r="J4356" s="53"/>
      <c r="K4356" s="53"/>
      <c r="N4356" s="53"/>
    </row>
    <row r="4357" spans="3:14" x14ac:dyDescent="0.25">
      <c r="C4357" s="53"/>
      <c r="F4357" s="53"/>
      <c r="G4357" s="53"/>
      <c r="J4357" s="53"/>
      <c r="K4357" s="53"/>
      <c r="N4357" s="53"/>
    </row>
    <row r="4358" spans="3:14" x14ac:dyDescent="0.25">
      <c r="C4358" s="53"/>
      <c r="F4358" s="53"/>
      <c r="G4358" s="53"/>
      <c r="J4358" s="53"/>
      <c r="K4358" s="53"/>
      <c r="N4358" s="53"/>
    </row>
    <row r="4359" spans="3:14" x14ac:dyDescent="0.25">
      <c r="C4359" s="53"/>
      <c r="F4359" s="53"/>
      <c r="G4359" s="53"/>
      <c r="J4359" s="53"/>
      <c r="K4359" s="53"/>
      <c r="N4359" s="53"/>
    </row>
    <row r="4360" spans="3:14" x14ac:dyDescent="0.25">
      <c r="C4360" s="53"/>
      <c r="F4360" s="53"/>
      <c r="G4360" s="53"/>
      <c r="J4360" s="53"/>
      <c r="K4360" s="53"/>
      <c r="N4360" s="53"/>
    </row>
    <row r="4361" spans="3:14" x14ac:dyDescent="0.25">
      <c r="C4361" s="53"/>
      <c r="F4361" s="53"/>
      <c r="G4361" s="53"/>
      <c r="J4361" s="53"/>
      <c r="K4361" s="53"/>
      <c r="N4361" s="53"/>
    </row>
    <row r="4362" spans="3:14" x14ac:dyDescent="0.25">
      <c r="C4362" s="53"/>
      <c r="F4362" s="53"/>
      <c r="G4362" s="53"/>
      <c r="J4362" s="53"/>
      <c r="K4362" s="53"/>
      <c r="N4362" s="53"/>
    </row>
    <row r="4363" spans="3:14" x14ac:dyDescent="0.25">
      <c r="C4363" s="53"/>
      <c r="F4363" s="53"/>
      <c r="G4363" s="53"/>
      <c r="J4363" s="53"/>
      <c r="K4363" s="53"/>
      <c r="N4363" s="53"/>
    </row>
    <row r="4364" spans="3:14" x14ac:dyDescent="0.25">
      <c r="C4364" s="53"/>
      <c r="F4364" s="53"/>
      <c r="G4364" s="53"/>
      <c r="J4364" s="53"/>
      <c r="K4364" s="53"/>
      <c r="N4364" s="53"/>
    </row>
    <row r="4365" spans="3:14" x14ac:dyDescent="0.25">
      <c r="C4365" s="53"/>
      <c r="F4365" s="53"/>
      <c r="G4365" s="53"/>
      <c r="J4365" s="53"/>
      <c r="K4365" s="53"/>
      <c r="N4365" s="53"/>
    </row>
    <row r="4366" spans="3:14" x14ac:dyDescent="0.25">
      <c r="C4366" s="53"/>
      <c r="F4366" s="53"/>
      <c r="G4366" s="53"/>
      <c r="J4366" s="53"/>
      <c r="K4366" s="53"/>
      <c r="N4366" s="53"/>
    </row>
    <row r="4367" spans="3:14" x14ac:dyDescent="0.25">
      <c r="C4367" s="53"/>
      <c r="F4367" s="53"/>
      <c r="G4367" s="53"/>
      <c r="J4367" s="53"/>
      <c r="K4367" s="53"/>
      <c r="N4367" s="53"/>
    </row>
    <row r="4368" spans="3:14" x14ac:dyDescent="0.25">
      <c r="C4368" s="53"/>
      <c r="F4368" s="53"/>
      <c r="G4368" s="53"/>
      <c r="J4368" s="53"/>
      <c r="K4368" s="53"/>
      <c r="N4368" s="53"/>
    </row>
    <row r="4369" spans="3:14" x14ac:dyDescent="0.25">
      <c r="C4369" s="53"/>
      <c r="F4369" s="53"/>
      <c r="G4369" s="53"/>
      <c r="J4369" s="53"/>
      <c r="K4369" s="53"/>
      <c r="N4369" s="53"/>
    </row>
    <row r="4370" spans="3:14" x14ac:dyDescent="0.25">
      <c r="C4370" s="53"/>
      <c r="F4370" s="53"/>
      <c r="G4370" s="53"/>
      <c r="J4370" s="53"/>
      <c r="K4370" s="53"/>
      <c r="N4370" s="53"/>
    </row>
    <row r="4371" spans="3:14" x14ac:dyDescent="0.25">
      <c r="C4371" s="53"/>
      <c r="F4371" s="53"/>
      <c r="G4371" s="53"/>
      <c r="J4371" s="53"/>
      <c r="K4371" s="53"/>
      <c r="N4371" s="53"/>
    </row>
    <row r="4372" spans="3:14" x14ac:dyDescent="0.25">
      <c r="C4372" s="53"/>
      <c r="F4372" s="53"/>
      <c r="G4372" s="53"/>
      <c r="J4372" s="53"/>
      <c r="K4372" s="53"/>
      <c r="N4372" s="53"/>
    </row>
    <row r="4373" spans="3:14" x14ac:dyDescent="0.25">
      <c r="C4373" s="53"/>
      <c r="F4373" s="53"/>
      <c r="G4373" s="53"/>
      <c r="J4373" s="53"/>
      <c r="K4373" s="53"/>
      <c r="N4373" s="53"/>
    </row>
    <row r="4374" spans="3:14" x14ac:dyDescent="0.25">
      <c r="C4374" s="53"/>
      <c r="F4374" s="53"/>
      <c r="G4374" s="53"/>
      <c r="J4374" s="53"/>
      <c r="K4374" s="53"/>
      <c r="N4374" s="53"/>
    </row>
    <row r="4375" spans="3:14" x14ac:dyDescent="0.25">
      <c r="C4375" s="53"/>
      <c r="F4375" s="53"/>
      <c r="G4375" s="53"/>
      <c r="J4375" s="53"/>
      <c r="K4375" s="53"/>
      <c r="N4375" s="53"/>
    </row>
    <row r="4376" spans="3:14" x14ac:dyDescent="0.25">
      <c r="C4376" s="53"/>
      <c r="F4376" s="53"/>
      <c r="G4376" s="53"/>
      <c r="J4376" s="53"/>
      <c r="K4376" s="53"/>
      <c r="N4376" s="53"/>
    </row>
    <row r="4377" spans="3:14" x14ac:dyDescent="0.25">
      <c r="C4377" s="53"/>
      <c r="F4377" s="53"/>
      <c r="G4377" s="53"/>
      <c r="J4377" s="53"/>
      <c r="K4377" s="53"/>
      <c r="N4377" s="53"/>
    </row>
    <row r="4378" spans="3:14" x14ac:dyDescent="0.25">
      <c r="C4378" s="53"/>
      <c r="F4378" s="53"/>
      <c r="G4378" s="53"/>
      <c r="J4378" s="53"/>
      <c r="K4378" s="53"/>
      <c r="N4378" s="53"/>
    </row>
    <row r="4379" spans="3:14" x14ac:dyDescent="0.25">
      <c r="C4379" s="53"/>
      <c r="F4379" s="53"/>
      <c r="G4379" s="53"/>
      <c r="J4379" s="53"/>
      <c r="K4379" s="53"/>
      <c r="N4379" s="53"/>
    </row>
    <row r="4380" spans="3:14" x14ac:dyDescent="0.25">
      <c r="C4380" s="53"/>
      <c r="F4380" s="53"/>
      <c r="G4380" s="53"/>
      <c r="J4380" s="53"/>
      <c r="K4380" s="53"/>
      <c r="N4380" s="53"/>
    </row>
    <row r="4381" spans="3:14" x14ac:dyDescent="0.25">
      <c r="C4381" s="53"/>
      <c r="F4381" s="53"/>
      <c r="G4381" s="53"/>
      <c r="J4381" s="53"/>
      <c r="K4381" s="53"/>
      <c r="N4381" s="53"/>
    </row>
    <row r="4382" spans="3:14" x14ac:dyDescent="0.25">
      <c r="C4382" s="53"/>
      <c r="F4382" s="53"/>
      <c r="G4382" s="53"/>
      <c r="J4382" s="53"/>
      <c r="K4382" s="53"/>
      <c r="N4382" s="53"/>
    </row>
    <row r="4383" spans="3:14" x14ac:dyDescent="0.25">
      <c r="C4383" s="53"/>
      <c r="F4383" s="53"/>
      <c r="G4383" s="53"/>
      <c r="J4383" s="53"/>
      <c r="K4383" s="53"/>
      <c r="N4383" s="53"/>
    </row>
    <row r="4384" spans="3:14" x14ac:dyDescent="0.25">
      <c r="C4384" s="53"/>
      <c r="F4384" s="53"/>
      <c r="G4384" s="53"/>
      <c r="J4384" s="53"/>
      <c r="K4384" s="53"/>
      <c r="N4384" s="53"/>
    </row>
    <row r="4385" spans="3:14" x14ac:dyDescent="0.25">
      <c r="C4385" s="53"/>
      <c r="F4385" s="53"/>
      <c r="G4385" s="53"/>
      <c r="J4385" s="53"/>
      <c r="K4385" s="53"/>
      <c r="N4385" s="53"/>
    </row>
    <row r="4386" spans="3:14" x14ac:dyDescent="0.25">
      <c r="C4386" s="53"/>
      <c r="F4386" s="53"/>
      <c r="G4386" s="53"/>
      <c r="J4386" s="53"/>
      <c r="K4386" s="53"/>
      <c r="N4386" s="53"/>
    </row>
    <row r="4387" spans="3:14" x14ac:dyDescent="0.25">
      <c r="C4387" s="53"/>
      <c r="F4387" s="53"/>
      <c r="G4387" s="53"/>
      <c r="J4387" s="53"/>
      <c r="K4387" s="53"/>
      <c r="N4387" s="53"/>
    </row>
    <row r="4388" spans="3:14" x14ac:dyDescent="0.25">
      <c r="C4388" s="53"/>
      <c r="F4388" s="53"/>
      <c r="G4388" s="53"/>
      <c r="J4388" s="53"/>
      <c r="K4388" s="53"/>
      <c r="N4388" s="53"/>
    </row>
    <row r="4389" spans="3:14" x14ac:dyDescent="0.25">
      <c r="C4389" s="53"/>
      <c r="F4389" s="53"/>
      <c r="G4389" s="53"/>
      <c r="J4389" s="53"/>
      <c r="K4389" s="53"/>
      <c r="N4389" s="53"/>
    </row>
    <row r="4390" spans="3:14" x14ac:dyDescent="0.25">
      <c r="C4390" s="53"/>
      <c r="F4390" s="53"/>
      <c r="G4390" s="53"/>
      <c r="J4390" s="53"/>
      <c r="K4390" s="53"/>
      <c r="N4390" s="53"/>
    </row>
    <row r="4391" spans="3:14" x14ac:dyDescent="0.25">
      <c r="C4391" s="53"/>
      <c r="F4391" s="53"/>
      <c r="G4391" s="53"/>
      <c r="J4391" s="53"/>
      <c r="K4391" s="53"/>
      <c r="N4391" s="53"/>
    </row>
    <row r="4392" spans="3:14" x14ac:dyDescent="0.25">
      <c r="C4392" s="53"/>
      <c r="F4392" s="53"/>
      <c r="G4392" s="53"/>
      <c r="J4392" s="53"/>
      <c r="K4392" s="53"/>
      <c r="N4392" s="53"/>
    </row>
    <row r="4393" spans="3:14" x14ac:dyDescent="0.25">
      <c r="C4393" s="53"/>
      <c r="F4393" s="53"/>
      <c r="G4393" s="53"/>
      <c r="J4393" s="53"/>
      <c r="K4393" s="53"/>
      <c r="N4393" s="53"/>
    </row>
    <row r="4394" spans="3:14" x14ac:dyDescent="0.25">
      <c r="C4394" s="53"/>
      <c r="F4394" s="53"/>
      <c r="G4394" s="53"/>
      <c r="J4394" s="53"/>
      <c r="K4394" s="53"/>
      <c r="N4394" s="53"/>
    </row>
    <row r="4395" spans="3:14" x14ac:dyDescent="0.25">
      <c r="C4395" s="53"/>
      <c r="F4395" s="53"/>
      <c r="G4395" s="53"/>
      <c r="J4395" s="53"/>
      <c r="K4395" s="53"/>
      <c r="N4395" s="53"/>
    </row>
    <row r="4396" spans="3:14" x14ac:dyDescent="0.25">
      <c r="C4396" s="53"/>
      <c r="F4396" s="53"/>
      <c r="G4396" s="53"/>
      <c r="J4396" s="53"/>
      <c r="K4396" s="53"/>
      <c r="N4396" s="53"/>
    </row>
    <row r="4397" spans="3:14" x14ac:dyDescent="0.25">
      <c r="C4397" s="53"/>
      <c r="F4397" s="53"/>
      <c r="G4397" s="53"/>
      <c r="J4397" s="53"/>
      <c r="K4397" s="53"/>
      <c r="N4397" s="53"/>
    </row>
    <row r="4398" spans="3:14" x14ac:dyDescent="0.25">
      <c r="C4398" s="53"/>
      <c r="F4398" s="53"/>
      <c r="G4398" s="53"/>
      <c r="J4398" s="53"/>
      <c r="K4398" s="53"/>
      <c r="N4398" s="53"/>
    </row>
    <row r="4399" spans="3:14" x14ac:dyDescent="0.25">
      <c r="C4399" s="53"/>
      <c r="F4399" s="53"/>
      <c r="G4399" s="53"/>
      <c r="J4399" s="53"/>
      <c r="K4399" s="53"/>
      <c r="N4399" s="53"/>
    </row>
    <row r="4400" spans="3:14" x14ac:dyDescent="0.25">
      <c r="C4400" s="53"/>
      <c r="F4400" s="53"/>
      <c r="G4400" s="53"/>
      <c r="J4400" s="53"/>
      <c r="K4400" s="53"/>
      <c r="N4400" s="53"/>
    </row>
    <row r="4401" spans="3:14" x14ac:dyDescent="0.25">
      <c r="C4401" s="53"/>
      <c r="F4401" s="53"/>
      <c r="G4401" s="53"/>
      <c r="J4401" s="53"/>
      <c r="K4401" s="53"/>
      <c r="N4401" s="53"/>
    </row>
    <row r="4402" spans="3:14" x14ac:dyDescent="0.25">
      <c r="C4402" s="53"/>
      <c r="F4402" s="53"/>
      <c r="G4402" s="53"/>
      <c r="J4402" s="53"/>
      <c r="K4402" s="53"/>
      <c r="N4402" s="53"/>
    </row>
    <row r="4403" spans="3:14" x14ac:dyDescent="0.25">
      <c r="C4403" s="53"/>
      <c r="F4403" s="53"/>
      <c r="G4403" s="53"/>
      <c r="J4403" s="53"/>
      <c r="K4403" s="53"/>
      <c r="N4403" s="53"/>
    </row>
    <row r="4404" spans="3:14" x14ac:dyDescent="0.25">
      <c r="C4404" s="53"/>
      <c r="F4404" s="53"/>
      <c r="G4404" s="53"/>
      <c r="J4404" s="53"/>
      <c r="K4404" s="53"/>
      <c r="N4404" s="53"/>
    </row>
    <row r="4405" spans="3:14" x14ac:dyDescent="0.25">
      <c r="C4405" s="53"/>
      <c r="F4405" s="53"/>
      <c r="G4405" s="53"/>
      <c r="J4405" s="53"/>
      <c r="K4405" s="53"/>
      <c r="N4405" s="53"/>
    </row>
    <row r="4406" spans="3:14" x14ac:dyDescent="0.25">
      <c r="C4406" s="53"/>
      <c r="F4406" s="53"/>
      <c r="G4406" s="53"/>
      <c r="J4406" s="53"/>
      <c r="K4406" s="53"/>
      <c r="N4406" s="53"/>
    </row>
    <row r="4407" spans="3:14" x14ac:dyDescent="0.25">
      <c r="C4407" s="53"/>
      <c r="F4407" s="53"/>
      <c r="G4407" s="53"/>
      <c r="J4407" s="53"/>
      <c r="K4407" s="53"/>
      <c r="N4407" s="53"/>
    </row>
    <row r="4408" spans="3:14" x14ac:dyDescent="0.25">
      <c r="C4408" s="53"/>
      <c r="F4408" s="53"/>
      <c r="G4408" s="53"/>
      <c r="J4408" s="53"/>
      <c r="K4408" s="53"/>
      <c r="N4408" s="53"/>
    </row>
    <row r="4409" spans="3:14" x14ac:dyDescent="0.25">
      <c r="C4409" s="53"/>
      <c r="F4409" s="53"/>
      <c r="G4409" s="53"/>
      <c r="J4409" s="53"/>
      <c r="K4409" s="53"/>
      <c r="N4409" s="53"/>
    </row>
    <row r="4410" spans="3:14" x14ac:dyDescent="0.25">
      <c r="C4410" s="53"/>
      <c r="F4410" s="53"/>
      <c r="G4410" s="53"/>
      <c r="J4410" s="53"/>
      <c r="K4410" s="53"/>
      <c r="N4410" s="53"/>
    </row>
    <row r="4411" spans="3:14" x14ac:dyDescent="0.25">
      <c r="C4411" s="53"/>
      <c r="F4411" s="53"/>
      <c r="G4411" s="53"/>
      <c r="J4411" s="53"/>
      <c r="K4411" s="53"/>
      <c r="N4411" s="53"/>
    </row>
    <row r="4412" spans="3:14" x14ac:dyDescent="0.25">
      <c r="C4412" s="53"/>
      <c r="F4412" s="53"/>
      <c r="G4412" s="53"/>
      <c r="J4412" s="53"/>
      <c r="K4412" s="53"/>
      <c r="N4412" s="53"/>
    </row>
    <row r="4413" spans="3:14" x14ac:dyDescent="0.25">
      <c r="C4413" s="53"/>
      <c r="F4413" s="53"/>
      <c r="G4413" s="53"/>
      <c r="J4413" s="53"/>
      <c r="K4413" s="53"/>
      <c r="N4413" s="53"/>
    </row>
    <row r="4414" spans="3:14" x14ac:dyDescent="0.25">
      <c r="C4414" s="53"/>
      <c r="F4414" s="53"/>
      <c r="G4414" s="53"/>
      <c r="J4414" s="53"/>
      <c r="K4414" s="53"/>
      <c r="N4414" s="53"/>
    </row>
    <row r="4415" spans="3:14" x14ac:dyDescent="0.25">
      <c r="C4415" s="53"/>
      <c r="F4415" s="53"/>
      <c r="G4415" s="53"/>
      <c r="J4415" s="53"/>
      <c r="K4415" s="53"/>
      <c r="N4415" s="53"/>
    </row>
    <row r="4416" spans="3:14" x14ac:dyDescent="0.25">
      <c r="C4416" s="53"/>
      <c r="F4416" s="53"/>
      <c r="G4416" s="53"/>
      <c r="J4416" s="53"/>
      <c r="K4416" s="53"/>
      <c r="N4416" s="53"/>
    </row>
    <row r="4417" spans="3:14" x14ac:dyDescent="0.25">
      <c r="C4417" s="53"/>
      <c r="F4417" s="53"/>
      <c r="G4417" s="53"/>
      <c r="J4417" s="53"/>
      <c r="K4417" s="53"/>
      <c r="N4417" s="53"/>
    </row>
    <row r="4418" spans="3:14" x14ac:dyDescent="0.25">
      <c r="C4418" s="53"/>
      <c r="F4418" s="53"/>
      <c r="G4418" s="53"/>
      <c r="J4418" s="53"/>
      <c r="K4418" s="53"/>
      <c r="N4418" s="53"/>
    </row>
    <row r="4419" spans="3:14" x14ac:dyDescent="0.25">
      <c r="C4419" s="53"/>
      <c r="F4419" s="53"/>
      <c r="G4419" s="53"/>
      <c r="J4419" s="53"/>
      <c r="K4419" s="53"/>
      <c r="N4419" s="53"/>
    </row>
    <row r="4420" spans="3:14" x14ac:dyDescent="0.25">
      <c r="C4420" s="53"/>
      <c r="F4420" s="53"/>
      <c r="G4420" s="53"/>
      <c r="J4420" s="53"/>
      <c r="K4420" s="53"/>
      <c r="N4420" s="53"/>
    </row>
    <row r="4421" spans="3:14" x14ac:dyDescent="0.25">
      <c r="C4421" s="53"/>
      <c r="F4421" s="53"/>
      <c r="G4421" s="53"/>
      <c r="J4421" s="53"/>
      <c r="K4421" s="53"/>
      <c r="N4421" s="53"/>
    </row>
    <row r="4422" spans="3:14" x14ac:dyDescent="0.25">
      <c r="C4422" s="53"/>
      <c r="F4422" s="53"/>
      <c r="G4422" s="53"/>
      <c r="J4422" s="53"/>
      <c r="K4422" s="53"/>
      <c r="N4422" s="53"/>
    </row>
    <row r="4423" spans="3:14" x14ac:dyDescent="0.25">
      <c r="C4423" s="53"/>
      <c r="F4423" s="53"/>
      <c r="G4423" s="53"/>
      <c r="J4423" s="53"/>
      <c r="K4423" s="53"/>
      <c r="N4423" s="53"/>
    </row>
    <row r="4424" spans="3:14" x14ac:dyDescent="0.25">
      <c r="C4424" s="53"/>
      <c r="F4424" s="53"/>
      <c r="G4424" s="53"/>
      <c r="J4424" s="53"/>
      <c r="K4424" s="53"/>
      <c r="N4424" s="53"/>
    </row>
    <row r="4425" spans="3:14" x14ac:dyDescent="0.25">
      <c r="C4425" s="53"/>
      <c r="F4425" s="53"/>
      <c r="G4425" s="53"/>
      <c r="J4425" s="53"/>
      <c r="K4425" s="53"/>
      <c r="N4425" s="53"/>
    </row>
    <row r="4426" spans="3:14" x14ac:dyDescent="0.25">
      <c r="C4426" s="53"/>
      <c r="F4426" s="53"/>
      <c r="G4426" s="53"/>
      <c r="J4426" s="53"/>
      <c r="K4426" s="53"/>
      <c r="N4426" s="53"/>
    </row>
    <row r="4427" spans="3:14" x14ac:dyDescent="0.25">
      <c r="C4427" s="53"/>
      <c r="F4427" s="53"/>
      <c r="G4427" s="53"/>
      <c r="J4427" s="53"/>
      <c r="K4427" s="53"/>
      <c r="N4427" s="53"/>
    </row>
    <row r="4428" spans="3:14" x14ac:dyDescent="0.25">
      <c r="C4428" s="53"/>
      <c r="F4428" s="53"/>
      <c r="G4428" s="53"/>
      <c r="J4428" s="53"/>
      <c r="K4428" s="53"/>
      <c r="N4428" s="53"/>
    </row>
    <row r="4429" spans="3:14" x14ac:dyDescent="0.25">
      <c r="C4429" s="53"/>
      <c r="F4429" s="53"/>
      <c r="G4429" s="53"/>
      <c r="J4429" s="53"/>
      <c r="K4429" s="53"/>
      <c r="N4429" s="53"/>
    </row>
    <row r="4430" spans="3:14" x14ac:dyDescent="0.25">
      <c r="C4430" s="53"/>
      <c r="F4430" s="53"/>
      <c r="G4430" s="53"/>
      <c r="J4430" s="53"/>
      <c r="K4430" s="53"/>
      <c r="N4430" s="53"/>
    </row>
    <row r="4431" spans="3:14" x14ac:dyDescent="0.25">
      <c r="C4431" s="53"/>
      <c r="F4431" s="53"/>
      <c r="G4431" s="53"/>
      <c r="J4431" s="53"/>
      <c r="K4431" s="53"/>
      <c r="N4431" s="53"/>
    </row>
    <row r="4432" spans="3:14" x14ac:dyDescent="0.25">
      <c r="C4432" s="53"/>
      <c r="F4432" s="53"/>
      <c r="G4432" s="53"/>
      <c r="J4432" s="53"/>
      <c r="K4432" s="53"/>
      <c r="N4432" s="53"/>
    </row>
    <row r="4433" spans="3:14" x14ac:dyDescent="0.25">
      <c r="C4433" s="53"/>
      <c r="F4433" s="53"/>
      <c r="G4433" s="53"/>
      <c r="J4433" s="53"/>
      <c r="K4433" s="53"/>
      <c r="N4433" s="53"/>
    </row>
    <row r="4434" spans="3:14" x14ac:dyDescent="0.25">
      <c r="C4434" s="53"/>
      <c r="F4434" s="53"/>
      <c r="G4434" s="53"/>
      <c r="J4434" s="53"/>
      <c r="K4434" s="53"/>
      <c r="N4434" s="53"/>
    </row>
    <row r="4435" spans="3:14" x14ac:dyDescent="0.25">
      <c r="C4435" s="53"/>
      <c r="F4435" s="53"/>
      <c r="G4435" s="53"/>
      <c r="J4435" s="53"/>
      <c r="K4435" s="53"/>
      <c r="N4435" s="53"/>
    </row>
    <row r="4436" spans="3:14" x14ac:dyDescent="0.25">
      <c r="C4436" s="53"/>
      <c r="F4436" s="53"/>
      <c r="G4436" s="53"/>
      <c r="J4436" s="53"/>
      <c r="K4436" s="53"/>
      <c r="N4436" s="53"/>
    </row>
    <row r="4437" spans="3:14" x14ac:dyDescent="0.25">
      <c r="C4437" s="53"/>
      <c r="F4437" s="53"/>
      <c r="G4437" s="53"/>
      <c r="J4437" s="53"/>
      <c r="K4437" s="53"/>
      <c r="N4437" s="53"/>
    </row>
    <row r="4438" spans="3:14" x14ac:dyDescent="0.25">
      <c r="C4438" s="53"/>
      <c r="F4438" s="53"/>
      <c r="G4438" s="53"/>
      <c r="J4438" s="53"/>
      <c r="K4438" s="53"/>
      <c r="N4438" s="53"/>
    </row>
    <row r="4439" spans="3:14" x14ac:dyDescent="0.25">
      <c r="C4439" s="53"/>
      <c r="F4439" s="53"/>
      <c r="G4439" s="53"/>
      <c r="J4439" s="53"/>
      <c r="K4439" s="53"/>
      <c r="N4439" s="53"/>
    </row>
    <row r="4440" spans="3:14" x14ac:dyDescent="0.25">
      <c r="C4440" s="53"/>
      <c r="F4440" s="53"/>
      <c r="G4440" s="53"/>
      <c r="J4440" s="53"/>
      <c r="K4440" s="53"/>
      <c r="N4440" s="53"/>
    </row>
    <row r="4441" spans="3:14" x14ac:dyDescent="0.25">
      <c r="C4441" s="53"/>
      <c r="F4441" s="53"/>
      <c r="G4441" s="53"/>
      <c r="J4441" s="53"/>
      <c r="K4441" s="53"/>
      <c r="N4441" s="53"/>
    </row>
    <row r="4442" spans="3:14" x14ac:dyDescent="0.25">
      <c r="C4442" s="53"/>
      <c r="F4442" s="53"/>
      <c r="G4442" s="53"/>
      <c r="J4442" s="53"/>
      <c r="K4442" s="53"/>
      <c r="N4442" s="53"/>
    </row>
    <row r="4443" spans="3:14" x14ac:dyDescent="0.25">
      <c r="C4443" s="53"/>
      <c r="F4443" s="53"/>
      <c r="G4443" s="53"/>
      <c r="J4443" s="53"/>
      <c r="K4443" s="53"/>
      <c r="N4443" s="53"/>
    </row>
    <row r="4444" spans="3:14" x14ac:dyDescent="0.25">
      <c r="C4444" s="53"/>
      <c r="F4444" s="53"/>
      <c r="G4444" s="53"/>
      <c r="J4444" s="53"/>
      <c r="K4444" s="53"/>
      <c r="N4444" s="53"/>
    </row>
    <row r="4445" spans="3:14" x14ac:dyDescent="0.25">
      <c r="C4445" s="53"/>
      <c r="F4445" s="53"/>
      <c r="G4445" s="53"/>
      <c r="J4445" s="53"/>
      <c r="K4445" s="53"/>
      <c r="N4445" s="53"/>
    </row>
    <row r="4446" spans="3:14" x14ac:dyDescent="0.25">
      <c r="C4446" s="53"/>
      <c r="F4446" s="53"/>
      <c r="G4446" s="53"/>
      <c r="J4446" s="53"/>
      <c r="K4446" s="53"/>
      <c r="N4446" s="53"/>
    </row>
    <row r="4447" spans="3:14" x14ac:dyDescent="0.25">
      <c r="C4447" s="53"/>
      <c r="F4447" s="53"/>
      <c r="G4447" s="53"/>
      <c r="J4447" s="53"/>
      <c r="K4447" s="53"/>
      <c r="N4447" s="53"/>
    </row>
    <row r="4448" spans="3:14" x14ac:dyDescent="0.25">
      <c r="C4448" s="53"/>
      <c r="F4448" s="53"/>
      <c r="G4448" s="53"/>
      <c r="J4448" s="53"/>
      <c r="K4448" s="53"/>
      <c r="N4448" s="53"/>
    </row>
    <row r="4449" spans="3:14" x14ac:dyDescent="0.25">
      <c r="C4449" s="53"/>
      <c r="F4449" s="53"/>
      <c r="G4449" s="53"/>
      <c r="J4449" s="53"/>
      <c r="K4449" s="53"/>
      <c r="N4449" s="53"/>
    </row>
    <row r="4450" spans="3:14" x14ac:dyDescent="0.25">
      <c r="C4450" s="53"/>
      <c r="F4450" s="53"/>
      <c r="G4450" s="53"/>
      <c r="J4450" s="53"/>
      <c r="K4450" s="53"/>
      <c r="N4450" s="53"/>
    </row>
    <row r="4451" spans="3:14" x14ac:dyDescent="0.25">
      <c r="C4451" s="53"/>
      <c r="F4451" s="53"/>
      <c r="G4451" s="53"/>
      <c r="J4451" s="53"/>
      <c r="K4451" s="53"/>
      <c r="N4451" s="53"/>
    </row>
    <row r="4452" spans="3:14" x14ac:dyDescent="0.25">
      <c r="C4452" s="53"/>
      <c r="F4452" s="53"/>
      <c r="G4452" s="53"/>
      <c r="J4452" s="53"/>
      <c r="K4452" s="53"/>
      <c r="N4452" s="53"/>
    </row>
    <row r="4453" spans="3:14" x14ac:dyDescent="0.25">
      <c r="C4453" s="53"/>
      <c r="F4453" s="53"/>
      <c r="G4453" s="53"/>
      <c r="J4453" s="53"/>
      <c r="K4453" s="53"/>
      <c r="N4453" s="53"/>
    </row>
    <row r="4454" spans="3:14" x14ac:dyDescent="0.25">
      <c r="C4454" s="53"/>
      <c r="F4454" s="53"/>
      <c r="G4454" s="53"/>
      <c r="J4454" s="53"/>
      <c r="K4454" s="53"/>
      <c r="N4454" s="53"/>
    </row>
    <row r="4455" spans="3:14" x14ac:dyDescent="0.25">
      <c r="C4455" s="53"/>
      <c r="F4455" s="53"/>
      <c r="G4455" s="53"/>
      <c r="J4455" s="53"/>
      <c r="K4455" s="53"/>
      <c r="N4455" s="53"/>
    </row>
    <row r="4456" spans="3:14" x14ac:dyDescent="0.25">
      <c r="C4456" s="53"/>
      <c r="F4456" s="53"/>
      <c r="G4456" s="53"/>
      <c r="J4456" s="53"/>
      <c r="K4456" s="53"/>
      <c r="N4456" s="53"/>
    </row>
    <row r="4457" spans="3:14" x14ac:dyDescent="0.25">
      <c r="C4457" s="53"/>
      <c r="F4457" s="53"/>
      <c r="G4457" s="53"/>
      <c r="J4457" s="53"/>
      <c r="K4457" s="53"/>
      <c r="N4457" s="53"/>
    </row>
    <row r="4458" spans="3:14" x14ac:dyDescent="0.25">
      <c r="C4458" s="53"/>
      <c r="F4458" s="53"/>
      <c r="G4458" s="53"/>
      <c r="J4458" s="53"/>
      <c r="K4458" s="53"/>
      <c r="N4458" s="53"/>
    </row>
    <row r="4459" spans="3:14" x14ac:dyDescent="0.25">
      <c r="C4459" s="53"/>
      <c r="F4459" s="53"/>
      <c r="G4459" s="53"/>
      <c r="J4459" s="53"/>
      <c r="K4459" s="53"/>
      <c r="N4459" s="53"/>
    </row>
    <row r="4460" spans="3:14" x14ac:dyDescent="0.25">
      <c r="C4460" s="53"/>
      <c r="F4460" s="53"/>
      <c r="G4460" s="53"/>
      <c r="J4460" s="53"/>
      <c r="K4460" s="53"/>
      <c r="N4460" s="53"/>
    </row>
    <row r="4461" spans="3:14" x14ac:dyDescent="0.25">
      <c r="C4461" s="53"/>
      <c r="F4461" s="53"/>
      <c r="G4461" s="53"/>
      <c r="J4461" s="53"/>
      <c r="K4461" s="53"/>
      <c r="N4461" s="53"/>
    </row>
    <row r="4462" spans="3:14" x14ac:dyDescent="0.25">
      <c r="C4462" s="53"/>
      <c r="F4462" s="53"/>
      <c r="G4462" s="53"/>
      <c r="J4462" s="53"/>
      <c r="K4462" s="53"/>
      <c r="N4462" s="53"/>
    </row>
    <row r="4463" spans="3:14" x14ac:dyDescent="0.25">
      <c r="C4463" s="53"/>
      <c r="F4463" s="53"/>
      <c r="G4463" s="53"/>
      <c r="J4463" s="53"/>
      <c r="K4463" s="53"/>
      <c r="N4463" s="53"/>
    </row>
    <row r="4464" spans="3:14" x14ac:dyDescent="0.25">
      <c r="C4464" s="53"/>
      <c r="F4464" s="53"/>
      <c r="G4464" s="53"/>
      <c r="J4464" s="53"/>
      <c r="K4464" s="53"/>
      <c r="N4464" s="53"/>
    </row>
    <row r="4465" spans="3:14" x14ac:dyDescent="0.25">
      <c r="C4465" s="53"/>
      <c r="F4465" s="53"/>
      <c r="G4465" s="53"/>
      <c r="J4465" s="53"/>
      <c r="K4465" s="53"/>
      <c r="N4465" s="53"/>
    </row>
    <row r="4466" spans="3:14" x14ac:dyDescent="0.25">
      <c r="C4466" s="53"/>
      <c r="F4466" s="53"/>
      <c r="G4466" s="53"/>
      <c r="J4466" s="53"/>
      <c r="K4466" s="53"/>
      <c r="N4466" s="53"/>
    </row>
    <row r="4467" spans="3:14" x14ac:dyDescent="0.25">
      <c r="C4467" s="53"/>
      <c r="F4467" s="53"/>
      <c r="G4467" s="53"/>
      <c r="J4467" s="53"/>
      <c r="K4467" s="53"/>
      <c r="N4467" s="53"/>
    </row>
    <row r="4468" spans="3:14" x14ac:dyDescent="0.25">
      <c r="C4468" s="53"/>
      <c r="F4468" s="53"/>
      <c r="G4468" s="53"/>
      <c r="J4468" s="53"/>
      <c r="K4468" s="53"/>
      <c r="N4468" s="53"/>
    </row>
    <row r="4469" spans="3:14" x14ac:dyDescent="0.25">
      <c r="C4469" s="53"/>
      <c r="F4469" s="53"/>
      <c r="G4469" s="53"/>
      <c r="J4469" s="53"/>
      <c r="K4469" s="53"/>
      <c r="N4469" s="53"/>
    </row>
    <row r="4470" spans="3:14" x14ac:dyDescent="0.25">
      <c r="C4470" s="53"/>
      <c r="F4470" s="53"/>
      <c r="G4470" s="53"/>
      <c r="J4470" s="53"/>
      <c r="K4470" s="53"/>
      <c r="N4470" s="53"/>
    </row>
    <row r="4471" spans="3:14" x14ac:dyDescent="0.25">
      <c r="C4471" s="53"/>
      <c r="F4471" s="53"/>
      <c r="G4471" s="53"/>
      <c r="J4471" s="53"/>
      <c r="K4471" s="53"/>
      <c r="N4471" s="53"/>
    </row>
    <row r="4472" spans="3:14" x14ac:dyDescent="0.25">
      <c r="C4472" s="53"/>
      <c r="F4472" s="53"/>
      <c r="G4472" s="53"/>
      <c r="J4472" s="53"/>
      <c r="K4472" s="53"/>
      <c r="N4472" s="53"/>
    </row>
    <row r="4473" spans="3:14" x14ac:dyDescent="0.25">
      <c r="C4473" s="53"/>
      <c r="F4473" s="53"/>
      <c r="G4473" s="53"/>
      <c r="J4473" s="53"/>
      <c r="K4473" s="53"/>
      <c r="N4473" s="53"/>
    </row>
    <row r="4474" spans="3:14" x14ac:dyDescent="0.25">
      <c r="C4474" s="53"/>
      <c r="F4474" s="53"/>
      <c r="G4474" s="53"/>
      <c r="J4474" s="53"/>
      <c r="K4474" s="53"/>
      <c r="N4474" s="53"/>
    </row>
    <row r="4475" spans="3:14" x14ac:dyDescent="0.25">
      <c r="C4475" s="53"/>
      <c r="F4475" s="53"/>
      <c r="G4475" s="53"/>
      <c r="J4475" s="53"/>
      <c r="K4475" s="53"/>
      <c r="N4475" s="53"/>
    </row>
    <row r="4476" spans="3:14" x14ac:dyDescent="0.25">
      <c r="C4476" s="53"/>
      <c r="F4476" s="53"/>
      <c r="G4476" s="53"/>
      <c r="J4476" s="53"/>
      <c r="K4476" s="53"/>
      <c r="N4476" s="53"/>
    </row>
    <row r="4477" spans="3:14" x14ac:dyDescent="0.25">
      <c r="C4477" s="53"/>
      <c r="F4477" s="53"/>
      <c r="G4477" s="53"/>
      <c r="J4477" s="53"/>
      <c r="K4477" s="53"/>
      <c r="N4477" s="53"/>
    </row>
    <row r="4478" spans="3:14" x14ac:dyDescent="0.25">
      <c r="C4478" s="53"/>
      <c r="F4478" s="53"/>
      <c r="G4478" s="53"/>
      <c r="J4478" s="53"/>
      <c r="K4478" s="53"/>
      <c r="N4478" s="53"/>
    </row>
    <row r="4479" spans="3:14" x14ac:dyDescent="0.25">
      <c r="C4479" s="53"/>
      <c r="F4479" s="53"/>
      <c r="G4479" s="53"/>
      <c r="J4479" s="53"/>
      <c r="K4479" s="53"/>
      <c r="N4479" s="53"/>
    </row>
    <row r="4480" spans="3:14" x14ac:dyDescent="0.25">
      <c r="C4480" s="53"/>
      <c r="F4480" s="53"/>
      <c r="G4480" s="53"/>
      <c r="J4480" s="53"/>
      <c r="K4480" s="53"/>
      <c r="N4480" s="53"/>
    </row>
    <row r="4481" spans="3:14" x14ac:dyDescent="0.25">
      <c r="C4481" s="53"/>
      <c r="F4481" s="53"/>
      <c r="G4481" s="53"/>
      <c r="J4481" s="53"/>
      <c r="K4481" s="53"/>
      <c r="N4481" s="53"/>
    </row>
    <row r="4482" spans="3:14" x14ac:dyDescent="0.25">
      <c r="C4482" s="53"/>
      <c r="F4482" s="53"/>
      <c r="G4482" s="53"/>
      <c r="J4482" s="53"/>
      <c r="K4482" s="53"/>
      <c r="N4482" s="53"/>
    </row>
    <row r="4483" spans="3:14" x14ac:dyDescent="0.25">
      <c r="C4483" s="53"/>
      <c r="F4483" s="53"/>
      <c r="G4483" s="53"/>
      <c r="J4483" s="53"/>
      <c r="K4483" s="53"/>
      <c r="N4483" s="53"/>
    </row>
    <row r="4484" spans="3:14" x14ac:dyDescent="0.25">
      <c r="C4484" s="53"/>
      <c r="F4484" s="53"/>
      <c r="G4484" s="53"/>
      <c r="J4484" s="53"/>
      <c r="K4484" s="53"/>
      <c r="N4484" s="53"/>
    </row>
    <row r="4485" spans="3:14" x14ac:dyDescent="0.25">
      <c r="C4485" s="53"/>
      <c r="F4485" s="53"/>
      <c r="G4485" s="53"/>
      <c r="J4485" s="53"/>
      <c r="K4485" s="53"/>
      <c r="N4485" s="53"/>
    </row>
    <row r="4486" spans="3:14" x14ac:dyDescent="0.25">
      <c r="C4486" s="53"/>
      <c r="F4486" s="53"/>
      <c r="G4486" s="53"/>
      <c r="J4486" s="53"/>
      <c r="K4486" s="53"/>
      <c r="N4486" s="53"/>
    </row>
    <row r="4487" spans="3:14" x14ac:dyDescent="0.25">
      <c r="C4487" s="53"/>
      <c r="F4487" s="53"/>
      <c r="G4487" s="53"/>
      <c r="J4487" s="53"/>
      <c r="K4487" s="53"/>
      <c r="N4487" s="53"/>
    </row>
    <row r="4488" spans="3:14" x14ac:dyDescent="0.25">
      <c r="C4488" s="53"/>
      <c r="F4488" s="53"/>
      <c r="G4488" s="53"/>
      <c r="J4488" s="53"/>
      <c r="K4488" s="53"/>
      <c r="N4488" s="53"/>
    </row>
    <row r="4489" spans="3:14" x14ac:dyDescent="0.25">
      <c r="C4489" s="53"/>
      <c r="F4489" s="53"/>
      <c r="G4489" s="53"/>
      <c r="J4489" s="53"/>
      <c r="K4489" s="53"/>
      <c r="N4489" s="53"/>
    </row>
    <row r="4490" spans="3:14" x14ac:dyDescent="0.25">
      <c r="C4490" s="53"/>
      <c r="F4490" s="53"/>
      <c r="G4490" s="53"/>
      <c r="J4490" s="53"/>
      <c r="K4490" s="53"/>
      <c r="N4490" s="53"/>
    </row>
    <row r="4491" spans="3:14" x14ac:dyDescent="0.25">
      <c r="C4491" s="53"/>
      <c r="F4491" s="53"/>
      <c r="G4491" s="53"/>
      <c r="J4491" s="53"/>
      <c r="K4491" s="53"/>
      <c r="N4491" s="53"/>
    </row>
    <row r="4492" spans="3:14" x14ac:dyDescent="0.25">
      <c r="C4492" s="53"/>
      <c r="F4492" s="53"/>
      <c r="G4492" s="53"/>
      <c r="J4492" s="53"/>
      <c r="K4492" s="53"/>
      <c r="N4492" s="53"/>
    </row>
    <row r="4493" spans="3:14" x14ac:dyDescent="0.25">
      <c r="C4493" s="53"/>
      <c r="F4493" s="53"/>
      <c r="G4493" s="53"/>
      <c r="J4493" s="53"/>
      <c r="K4493" s="53"/>
      <c r="N4493" s="53"/>
    </row>
    <row r="4494" spans="3:14" x14ac:dyDescent="0.25">
      <c r="C4494" s="53"/>
      <c r="F4494" s="53"/>
      <c r="G4494" s="53"/>
      <c r="J4494" s="53"/>
      <c r="K4494" s="53"/>
      <c r="N4494" s="53"/>
    </row>
    <row r="4495" spans="3:14" x14ac:dyDescent="0.25">
      <c r="C4495" s="53"/>
      <c r="F4495" s="53"/>
      <c r="G4495" s="53"/>
      <c r="J4495" s="53"/>
      <c r="K4495" s="53"/>
      <c r="N4495" s="53"/>
    </row>
    <row r="4496" spans="3:14" x14ac:dyDescent="0.25">
      <c r="C4496" s="53"/>
      <c r="F4496" s="53"/>
      <c r="G4496" s="53"/>
      <c r="J4496" s="53"/>
      <c r="K4496" s="53"/>
      <c r="N4496" s="53"/>
    </row>
    <row r="4497" spans="3:14" x14ac:dyDescent="0.25">
      <c r="C4497" s="53"/>
      <c r="F4497" s="53"/>
      <c r="G4497" s="53"/>
      <c r="J4497" s="53"/>
      <c r="K4497" s="53"/>
      <c r="N4497" s="53"/>
    </row>
    <row r="4498" spans="3:14" x14ac:dyDescent="0.25">
      <c r="C4498" s="53"/>
      <c r="F4498" s="53"/>
      <c r="G4498" s="53"/>
      <c r="J4498" s="53"/>
      <c r="K4498" s="53"/>
      <c r="N4498" s="53"/>
    </row>
    <row r="4499" spans="3:14" x14ac:dyDescent="0.25">
      <c r="C4499" s="53"/>
      <c r="F4499" s="53"/>
      <c r="G4499" s="53"/>
      <c r="J4499" s="53"/>
      <c r="K4499" s="53"/>
      <c r="N4499" s="53"/>
    </row>
    <row r="4500" spans="3:14" x14ac:dyDescent="0.25">
      <c r="C4500" s="53"/>
      <c r="F4500" s="53"/>
      <c r="G4500" s="53"/>
      <c r="J4500" s="53"/>
      <c r="K4500" s="53"/>
      <c r="N4500" s="53"/>
    </row>
    <row r="4501" spans="3:14" x14ac:dyDescent="0.25">
      <c r="C4501" s="53"/>
      <c r="F4501" s="53"/>
      <c r="G4501" s="53"/>
      <c r="J4501" s="53"/>
      <c r="K4501" s="53"/>
      <c r="N4501" s="53"/>
    </row>
    <row r="4502" spans="3:14" x14ac:dyDescent="0.25">
      <c r="C4502" s="53"/>
      <c r="F4502" s="53"/>
      <c r="G4502" s="53"/>
      <c r="J4502" s="53"/>
      <c r="K4502" s="53"/>
      <c r="N4502" s="53"/>
    </row>
    <row r="4503" spans="3:14" x14ac:dyDescent="0.25">
      <c r="C4503" s="53"/>
      <c r="F4503" s="53"/>
      <c r="G4503" s="53"/>
      <c r="J4503" s="53"/>
      <c r="K4503" s="53"/>
      <c r="N4503" s="53"/>
    </row>
    <row r="4504" spans="3:14" x14ac:dyDescent="0.25">
      <c r="C4504" s="53"/>
      <c r="F4504" s="53"/>
      <c r="G4504" s="53"/>
      <c r="J4504" s="53"/>
      <c r="K4504" s="53"/>
      <c r="N4504" s="53"/>
    </row>
    <row r="4505" spans="3:14" x14ac:dyDescent="0.25">
      <c r="C4505" s="53"/>
      <c r="F4505" s="53"/>
      <c r="G4505" s="53"/>
      <c r="J4505" s="53"/>
      <c r="K4505" s="53"/>
      <c r="N4505" s="53"/>
    </row>
    <row r="4506" spans="3:14" x14ac:dyDescent="0.25">
      <c r="C4506" s="53"/>
      <c r="F4506" s="53"/>
      <c r="G4506" s="53"/>
      <c r="J4506" s="53"/>
      <c r="K4506" s="53"/>
      <c r="N4506" s="53"/>
    </row>
    <row r="4507" spans="3:14" x14ac:dyDescent="0.25">
      <c r="C4507" s="53"/>
      <c r="F4507" s="53"/>
      <c r="G4507" s="53"/>
      <c r="J4507" s="53"/>
      <c r="K4507" s="53"/>
      <c r="N4507" s="53"/>
    </row>
    <row r="4508" spans="3:14" x14ac:dyDescent="0.25">
      <c r="C4508" s="53"/>
      <c r="F4508" s="53"/>
      <c r="G4508" s="53"/>
      <c r="J4508" s="53"/>
      <c r="K4508" s="53"/>
      <c r="N4508" s="53"/>
    </row>
    <row r="4509" spans="3:14" x14ac:dyDescent="0.25">
      <c r="C4509" s="53"/>
      <c r="F4509" s="53"/>
      <c r="G4509" s="53"/>
      <c r="J4509" s="53"/>
      <c r="K4509" s="53"/>
      <c r="N4509" s="53"/>
    </row>
    <row r="4510" spans="3:14" x14ac:dyDescent="0.25">
      <c r="C4510" s="53"/>
      <c r="F4510" s="53"/>
      <c r="G4510" s="53"/>
      <c r="J4510" s="53"/>
      <c r="K4510" s="53"/>
      <c r="N4510" s="53"/>
    </row>
    <row r="4511" spans="3:14" x14ac:dyDescent="0.25">
      <c r="C4511" s="53"/>
      <c r="F4511" s="53"/>
      <c r="G4511" s="53"/>
      <c r="J4511" s="53"/>
      <c r="K4511" s="53"/>
      <c r="N4511" s="53"/>
    </row>
    <row r="4512" spans="3:14" x14ac:dyDescent="0.25">
      <c r="C4512" s="53"/>
      <c r="F4512" s="53"/>
      <c r="G4512" s="53"/>
      <c r="J4512" s="53"/>
      <c r="K4512" s="53"/>
      <c r="N4512" s="53"/>
    </row>
    <row r="4513" spans="3:14" x14ac:dyDescent="0.25">
      <c r="C4513" s="53"/>
      <c r="F4513" s="53"/>
      <c r="G4513" s="53"/>
      <c r="J4513" s="53"/>
      <c r="K4513" s="53"/>
      <c r="N4513" s="53"/>
    </row>
    <row r="4514" spans="3:14" x14ac:dyDescent="0.25">
      <c r="C4514" s="53"/>
      <c r="F4514" s="53"/>
      <c r="G4514" s="53"/>
      <c r="J4514" s="53"/>
      <c r="K4514" s="53"/>
      <c r="N4514" s="53"/>
    </row>
    <row r="4515" spans="3:14" x14ac:dyDescent="0.25">
      <c r="C4515" s="53"/>
      <c r="F4515" s="53"/>
      <c r="G4515" s="53"/>
      <c r="J4515" s="53"/>
      <c r="K4515" s="53"/>
      <c r="N4515" s="53"/>
    </row>
    <row r="4516" spans="3:14" x14ac:dyDescent="0.25">
      <c r="C4516" s="53"/>
      <c r="F4516" s="53"/>
      <c r="G4516" s="53"/>
      <c r="J4516" s="53"/>
      <c r="K4516" s="53"/>
      <c r="N4516" s="53"/>
    </row>
    <row r="4517" spans="3:14" x14ac:dyDescent="0.25">
      <c r="C4517" s="53"/>
      <c r="F4517" s="53"/>
      <c r="G4517" s="53"/>
      <c r="J4517" s="53"/>
      <c r="K4517" s="53"/>
      <c r="N4517" s="53"/>
    </row>
    <row r="4518" spans="3:14" x14ac:dyDescent="0.25">
      <c r="C4518" s="53"/>
      <c r="F4518" s="53"/>
      <c r="G4518" s="53"/>
      <c r="J4518" s="53"/>
      <c r="K4518" s="53"/>
      <c r="N4518" s="53"/>
    </row>
    <row r="4519" spans="3:14" x14ac:dyDescent="0.25">
      <c r="C4519" s="53"/>
      <c r="F4519" s="53"/>
      <c r="G4519" s="53"/>
      <c r="J4519" s="53"/>
      <c r="K4519" s="53"/>
      <c r="N4519" s="53"/>
    </row>
    <row r="4520" spans="3:14" x14ac:dyDescent="0.25">
      <c r="C4520" s="53"/>
      <c r="F4520" s="53"/>
      <c r="G4520" s="53"/>
      <c r="J4520" s="53"/>
      <c r="K4520" s="53"/>
      <c r="N4520" s="53"/>
    </row>
    <row r="4521" spans="3:14" x14ac:dyDescent="0.25">
      <c r="C4521" s="53"/>
      <c r="F4521" s="53"/>
      <c r="G4521" s="53"/>
      <c r="J4521" s="53"/>
      <c r="K4521" s="53"/>
      <c r="N4521" s="53"/>
    </row>
    <row r="4522" spans="3:14" x14ac:dyDescent="0.25">
      <c r="C4522" s="53"/>
      <c r="F4522" s="53"/>
      <c r="G4522" s="53"/>
      <c r="J4522" s="53"/>
      <c r="K4522" s="53"/>
      <c r="N4522" s="53"/>
    </row>
    <row r="4523" spans="3:14" x14ac:dyDescent="0.25">
      <c r="C4523" s="53"/>
      <c r="F4523" s="53"/>
      <c r="G4523" s="53"/>
      <c r="J4523" s="53"/>
      <c r="K4523" s="53"/>
      <c r="N4523" s="53"/>
    </row>
    <row r="4524" spans="3:14" x14ac:dyDescent="0.25">
      <c r="C4524" s="53"/>
      <c r="F4524" s="53"/>
      <c r="G4524" s="53"/>
      <c r="J4524" s="53"/>
      <c r="K4524" s="53"/>
      <c r="N4524" s="53"/>
    </row>
    <row r="4525" spans="3:14" x14ac:dyDescent="0.25">
      <c r="C4525" s="53"/>
      <c r="F4525" s="53"/>
      <c r="G4525" s="53"/>
      <c r="J4525" s="53"/>
      <c r="K4525" s="53"/>
      <c r="N4525" s="53"/>
    </row>
    <row r="4526" spans="3:14" x14ac:dyDescent="0.25">
      <c r="C4526" s="53"/>
      <c r="F4526" s="53"/>
      <c r="G4526" s="53"/>
      <c r="J4526" s="53"/>
      <c r="K4526" s="53"/>
      <c r="N4526" s="53"/>
    </row>
    <row r="4527" spans="3:14" x14ac:dyDescent="0.25">
      <c r="C4527" s="53"/>
      <c r="F4527" s="53"/>
      <c r="G4527" s="53"/>
      <c r="J4527" s="53"/>
      <c r="K4527" s="53"/>
      <c r="N4527" s="53"/>
    </row>
    <row r="4528" spans="3:14" x14ac:dyDescent="0.25">
      <c r="C4528" s="53"/>
      <c r="F4528" s="53"/>
      <c r="G4528" s="53"/>
      <c r="J4528" s="53"/>
      <c r="K4528" s="53"/>
      <c r="N4528" s="53"/>
    </row>
    <row r="4529" spans="3:14" x14ac:dyDescent="0.25">
      <c r="C4529" s="53"/>
      <c r="F4529" s="53"/>
      <c r="G4529" s="53"/>
      <c r="J4529" s="53"/>
      <c r="K4529" s="53"/>
      <c r="N4529" s="53"/>
    </row>
    <row r="4530" spans="3:14" x14ac:dyDescent="0.25">
      <c r="C4530" s="53"/>
      <c r="F4530" s="53"/>
      <c r="G4530" s="53"/>
      <c r="J4530" s="53"/>
      <c r="K4530" s="53"/>
      <c r="N4530" s="53"/>
    </row>
    <row r="4531" spans="3:14" x14ac:dyDescent="0.25">
      <c r="C4531" s="53"/>
      <c r="F4531" s="53"/>
      <c r="G4531" s="53"/>
      <c r="J4531" s="53"/>
      <c r="K4531" s="53"/>
      <c r="N4531" s="53"/>
    </row>
    <row r="4532" spans="3:14" x14ac:dyDescent="0.25">
      <c r="C4532" s="53"/>
      <c r="F4532" s="53"/>
      <c r="G4532" s="53"/>
      <c r="J4532" s="53"/>
      <c r="K4532" s="53"/>
      <c r="N4532" s="53"/>
    </row>
    <row r="4533" spans="3:14" x14ac:dyDescent="0.25">
      <c r="C4533" s="53"/>
      <c r="F4533" s="53"/>
      <c r="G4533" s="53"/>
      <c r="J4533" s="53"/>
      <c r="K4533" s="53"/>
      <c r="N4533" s="53"/>
    </row>
    <row r="4534" spans="3:14" x14ac:dyDescent="0.25">
      <c r="C4534" s="53"/>
      <c r="F4534" s="53"/>
      <c r="G4534" s="53"/>
      <c r="J4534" s="53"/>
      <c r="K4534" s="53"/>
      <c r="N4534" s="53"/>
    </row>
    <row r="4535" spans="3:14" x14ac:dyDescent="0.25">
      <c r="C4535" s="53"/>
      <c r="F4535" s="53"/>
      <c r="G4535" s="53"/>
      <c r="J4535" s="53"/>
      <c r="K4535" s="53"/>
      <c r="N4535" s="53"/>
    </row>
    <row r="4536" spans="3:14" x14ac:dyDescent="0.25">
      <c r="C4536" s="53"/>
      <c r="F4536" s="53"/>
      <c r="G4536" s="53"/>
      <c r="J4536" s="53"/>
      <c r="K4536" s="53"/>
      <c r="N4536" s="53"/>
    </row>
    <row r="4537" spans="3:14" x14ac:dyDescent="0.25">
      <c r="C4537" s="53"/>
      <c r="F4537" s="53"/>
      <c r="G4537" s="53"/>
      <c r="J4537" s="53"/>
      <c r="K4537" s="53"/>
      <c r="N4537" s="53"/>
    </row>
    <row r="4538" spans="3:14" x14ac:dyDescent="0.25">
      <c r="C4538" s="53"/>
      <c r="F4538" s="53"/>
      <c r="G4538" s="53"/>
      <c r="J4538" s="53"/>
      <c r="K4538" s="53"/>
      <c r="N4538" s="53"/>
    </row>
    <row r="4539" spans="3:14" x14ac:dyDescent="0.25">
      <c r="C4539" s="53"/>
      <c r="F4539" s="53"/>
      <c r="G4539" s="53"/>
      <c r="J4539" s="53"/>
      <c r="K4539" s="53"/>
      <c r="N4539" s="53"/>
    </row>
    <row r="4540" spans="3:14" x14ac:dyDescent="0.25">
      <c r="C4540" s="53"/>
      <c r="F4540" s="53"/>
      <c r="G4540" s="53"/>
      <c r="J4540" s="53"/>
      <c r="K4540" s="53"/>
      <c r="N4540" s="53"/>
    </row>
    <row r="4541" spans="3:14" x14ac:dyDescent="0.25">
      <c r="C4541" s="53"/>
      <c r="F4541" s="53"/>
      <c r="G4541" s="53"/>
      <c r="J4541" s="53"/>
      <c r="K4541" s="53"/>
      <c r="N4541" s="53"/>
    </row>
    <row r="4542" spans="3:14" x14ac:dyDescent="0.25">
      <c r="C4542" s="53"/>
      <c r="F4542" s="53"/>
      <c r="G4542" s="53"/>
      <c r="J4542" s="53"/>
      <c r="K4542" s="53"/>
      <c r="N4542" s="53"/>
    </row>
    <row r="4543" spans="3:14" x14ac:dyDescent="0.25">
      <c r="C4543" s="53"/>
      <c r="F4543" s="53"/>
      <c r="G4543" s="53"/>
      <c r="J4543" s="53"/>
      <c r="K4543" s="53"/>
      <c r="N4543" s="53"/>
    </row>
    <row r="4544" spans="3:14" x14ac:dyDescent="0.25">
      <c r="C4544" s="53"/>
      <c r="F4544" s="53"/>
      <c r="G4544" s="53"/>
      <c r="J4544" s="53"/>
      <c r="K4544" s="53"/>
      <c r="N4544" s="53"/>
    </row>
    <row r="4545" spans="3:14" x14ac:dyDescent="0.25">
      <c r="C4545" s="53"/>
      <c r="F4545" s="53"/>
      <c r="G4545" s="53"/>
      <c r="J4545" s="53"/>
      <c r="K4545" s="53"/>
      <c r="N4545" s="53"/>
    </row>
    <row r="4546" spans="3:14" x14ac:dyDescent="0.25">
      <c r="C4546" s="53"/>
      <c r="F4546" s="53"/>
      <c r="G4546" s="53"/>
      <c r="J4546" s="53"/>
      <c r="K4546" s="53"/>
      <c r="N4546" s="53"/>
    </row>
    <row r="4547" spans="3:14" x14ac:dyDescent="0.25">
      <c r="C4547" s="53"/>
      <c r="F4547" s="53"/>
      <c r="G4547" s="53"/>
      <c r="J4547" s="53"/>
      <c r="K4547" s="53"/>
      <c r="N4547" s="53"/>
    </row>
    <row r="4548" spans="3:14" x14ac:dyDescent="0.25">
      <c r="C4548" s="53"/>
      <c r="F4548" s="53"/>
      <c r="G4548" s="53"/>
      <c r="J4548" s="53"/>
      <c r="K4548" s="53"/>
      <c r="N4548" s="53"/>
    </row>
    <row r="4549" spans="3:14" x14ac:dyDescent="0.25">
      <c r="C4549" s="53"/>
      <c r="F4549" s="53"/>
      <c r="G4549" s="53"/>
      <c r="J4549" s="53"/>
      <c r="K4549" s="53"/>
      <c r="N4549" s="53"/>
    </row>
    <row r="4550" spans="3:14" x14ac:dyDescent="0.25">
      <c r="C4550" s="53"/>
      <c r="F4550" s="53"/>
      <c r="G4550" s="53"/>
      <c r="J4550" s="53"/>
      <c r="K4550" s="53"/>
      <c r="N4550" s="53"/>
    </row>
    <row r="4551" spans="3:14" x14ac:dyDescent="0.25">
      <c r="C4551" s="53"/>
      <c r="F4551" s="53"/>
      <c r="G4551" s="53"/>
      <c r="J4551" s="53"/>
      <c r="K4551" s="53"/>
      <c r="N4551" s="53"/>
    </row>
    <row r="4552" spans="3:14" x14ac:dyDescent="0.25">
      <c r="C4552" s="53"/>
      <c r="F4552" s="53"/>
      <c r="G4552" s="53"/>
      <c r="J4552" s="53"/>
      <c r="K4552" s="53"/>
      <c r="N4552" s="53"/>
    </row>
    <row r="4553" spans="3:14" x14ac:dyDescent="0.25">
      <c r="C4553" s="53"/>
      <c r="F4553" s="53"/>
      <c r="G4553" s="53"/>
      <c r="J4553" s="53"/>
      <c r="K4553" s="53"/>
      <c r="N4553" s="53"/>
    </row>
    <row r="4554" spans="3:14" x14ac:dyDescent="0.25">
      <c r="C4554" s="53"/>
      <c r="F4554" s="53"/>
      <c r="G4554" s="53"/>
      <c r="J4554" s="53"/>
      <c r="K4554" s="53"/>
      <c r="N4554" s="53"/>
    </row>
    <row r="4555" spans="3:14" x14ac:dyDescent="0.25">
      <c r="C4555" s="53"/>
      <c r="F4555" s="53"/>
      <c r="G4555" s="53"/>
      <c r="J4555" s="53"/>
      <c r="K4555" s="53"/>
      <c r="N4555" s="53"/>
    </row>
    <row r="4556" spans="3:14" x14ac:dyDescent="0.25">
      <c r="C4556" s="53"/>
      <c r="F4556" s="53"/>
      <c r="G4556" s="53"/>
      <c r="J4556" s="53"/>
      <c r="K4556" s="53"/>
      <c r="N4556" s="53"/>
    </row>
    <row r="4557" spans="3:14" x14ac:dyDescent="0.25">
      <c r="C4557" s="53"/>
      <c r="F4557" s="53"/>
      <c r="G4557" s="53"/>
      <c r="J4557" s="53"/>
      <c r="K4557" s="53"/>
      <c r="N4557" s="53"/>
    </row>
    <row r="4558" spans="3:14" x14ac:dyDescent="0.25">
      <c r="C4558" s="53"/>
      <c r="F4558" s="53"/>
      <c r="G4558" s="53"/>
      <c r="J4558" s="53"/>
      <c r="K4558" s="53"/>
      <c r="N4558" s="53"/>
    </row>
    <row r="4559" spans="3:14" x14ac:dyDescent="0.25">
      <c r="C4559" s="53"/>
      <c r="F4559" s="53"/>
      <c r="G4559" s="53"/>
      <c r="J4559" s="53"/>
      <c r="K4559" s="53"/>
      <c r="N4559" s="53"/>
    </row>
    <row r="4560" spans="3:14" x14ac:dyDescent="0.25">
      <c r="C4560" s="53"/>
      <c r="F4560" s="53"/>
      <c r="G4560" s="53"/>
      <c r="J4560" s="53"/>
      <c r="K4560" s="53"/>
      <c r="N4560" s="53"/>
    </row>
    <row r="4561" spans="3:14" x14ac:dyDescent="0.25">
      <c r="C4561" s="53"/>
      <c r="F4561" s="53"/>
      <c r="G4561" s="53"/>
      <c r="J4561" s="53"/>
      <c r="K4561" s="53"/>
      <c r="N4561" s="53"/>
    </row>
    <row r="4562" spans="3:14" x14ac:dyDescent="0.25">
      <c r="C4562" s="53"/>
      <c r="F4562" s="53"/>
      <c r="G4562" s="53"/>
      <c r="J4562" s="53"/>
      <c r="K4562" s="53"/>
      <c r="N4562" s="53"/>
    </row>
    <row r="4563" spans="3:14" x14ac:dyDescent="0.25">
      <c r="C4563" s="53"/>
      <c r="F4563" s="53"/>
      <c r="G4563" s="53"/>
      <c r="J4563" s="53"/>
      <c r="K4563" s="53"/>
      <c r="N4563" s="53"/>
    </row>
    <row r="4564" spans="3:14" x14ac:dyDescent="0.25">
      <c r="C4564" s="53"/>
      <c r="F4564" s="53"/>
      <c r="G4564" s="53"/>
      <c r="J4564" s="53"/>
      <c r="K4564" s="53"/>
      <c r="N4564" s="53"/>
    </row>
    <row r="4565" spans="3:14" x14ac:dyDescent="0.25">
      <c r="C4565" s="53"/>
      <c r="F4565" s="53"/>
      <c r="G4565" s="53"/>
      <c r="J4565" s="53"/>
      <c r="K4565" s="53"/>
      <c r="N4565" s="53"/>
    </row>
    <row r="4566" spans="3:14" x14ac:dyDescent="0.25">
      <c r="C4566" s="53"/>
      <c r="F4566" s="53"/>
      <c r="G4566" s="53"/>
      <c r="J4566" s="53"/>
      <c r="K4566" s="53"/>
      <c r="N4566" s="53"/>
    </row>
    <row r="4567" spans="3:14" x14ac:dyDescent="0.25">
      <c r="C4567" s="53"/>
      <c r="F4567" s="53"/>
      <c r="G4567" s="53"/>
      <c r="J4567" s="53"/>
      <c r="K4567" s="53"/>
      <c r="N4567" s="53"/>
    </row>
    <row r="4568" spans="3:14" x14ac:dyDescent="0.25">
      <c r="C4568" s="53"/>
      <c r="F4568" s="53"/>
      <c r="G4568" s="53"/>
      <c r="J4568" s="53"/>
      <c r="K4568" s="53"/>
      <c r="N4568" s="53"/>
    </row>
    <row r="4569" spans="3:14" x14ac:dyDescent="0.25">
      <c r="C4569" s="53"/>
      <c r="F4569" s="53"/>
      <c r="G4569" s="53"/>
      <c r="J4569" s="53"/>
      <c r="K4569" s="53"/>
      <c r="N4569" s="53"/>
    </row>
    <row r="4570" spans="3:14" x14ac:dyDescent="0.25">
      <c r="C4570" s="53"/>
      <c r="F4570" s="53"/>
      <c r="G4570" s="53"/>
      <c r="J4570" s="53"/>
      <c r="K4570" s="53"/>
      <c r="N4570" s="53"/>
    </row>
    <row r="4571" spans="3:14" x14ac:dyDescent="0.25">
      <c r="C4571" s="53"/>
      <c r="F4571" s="53"/>
      <c r="G4571" s="53"/>
      <c r="J4571" s="53"/>
      <c r="K4571" s="53"/>
      <c r="N4571" s="53"/>
    </row>
    <row r="4572" spans="3:14" x14ac:dyDescent="0.25">
      <c r="C4572" s="53"/>
      <c r="F4572" s="53"/>
      <c r="G4572" s="53"/>
      <c r="J4572" s="53"/>
      <c r="K4572" s="53"/>
      <c r="N4572" s="53"/>
    </row>
    <row r="4573" spans="3:14" x14ac:dyDescent="0.25">
      <c r="C4573" s="53"/>
      <c r="F4573" s="53"/>
      <c r="G4573" s="53"/>
      <c r="J4573" s="53"/>
      <c r="K4573" s="53"/>
      <c r="N4573" s="53"/>
    </row>
    <row r="4574" spans="3:14" x14ac:dyDescent="0.25">
      <c r="C4574" s="53"/>
      <c r="F4574" s="53"/>
      <c r="G4574" s="53"/>
      <c r="J4574" s="53"/>
      <c r="K4574" s="53"/>
      <c r="N4574" s="53"/>
    </row>
    <row r="4575" spans="3:14" x14ac:dyDescent="0.25">
      <c r="C4575" s="53"/>
      <c r="F4575" s="53"/>
      <c r="G4575" s="53"/>
      <c r="J4575" s="53"/>
      <c r="K4575" s="53"/>
      <c r="N4575" s="53"/>
    </row>
    <row r="4576" spans="3:14" x14ac:dyDescent="0.25">
      <c r="C4576" s="53"/>
      <c r="F4576" s="53"/>
      <c r="G4576" s="53"/>
      <c r="J4576" s="53"/>
      <c r="K4576" s="53"/>
      <c r="N4576" s="53"/>
    </row>
    <row r="4577" spans="3:14" x14ac:dyDescent="0.25">
      <c r="C4577" s="53"/>
      <c r="F4577" s="53"/>
      <c r="G4577" s="53"/>
      <c r="J4577" s="53"/>
      <c r="K4577" s="53"/>
      <c r="N4577" s="53"/>
    </row>
    <row r="4578" spans="3:14" x14ac:dyDescent="0.25">
      <c r="C4578" s="53"/>
      <c r="F4578" s="53"/>
      <c r="G4578" s="53"/>
      <c r="J4578" s="53"/>
      <c r="K4578" s="53"/>
      <c r="N4578" s="53"/>
    </row>
    <row r="4579" spans="3:14" x14ac:dyDescent="0.25">
      <c r="C4579" s="53"/>
      <c r="F4579" s="53"/>
      <c r="G4579" s="53"/>
      <c r="J4579" s="53"/>
      <c r="K4579" s="53"/>
      <c r="N4579" s="53"/>
    </row>
    <row r="4580" spans="3:14" x14ac:dyDescent="0.25">
      <c r="C4580" s="53"/>
      <c r="F4580" s="53"/>
      <c r="G4580" s="53"/>
      <c r="J4580" s="53"/>
      <c r="K4580" s="53"/>
      <c r="N4580" s="53"/>
    </row>
    <row r="4581" spans="3:14" x14ac:dyDescent="0.25">
      <c r="C4581" s="53"/>
      <c r="F4581" s="53"/>
      <c r="G4581" s="53"/>
      <c r="J4581" s="53"/>
      <c r="K4581" s="53"/>
      <c r="N4581" s="53"/>
    </row>
    <row r="4582" spans="3:14" x14ac:dyDescent="0.25">
      <c r="C4582" s="53"/>
      <c r="F4582" s="53"/>
      <c r="G4582" s="53"/>
      <c r="J4582" s="53"/>
      <c r="K4582" s="53"/>
      <c r="N4582" s="53"/>
    </row>
    <row r="4583" spans="3:14" x14ac:dyDescent="0.25">
      <c r="C4583" s="53"/>
      <c r="F4583" s="53"/>
      <c r="G4583" s="53"/>
      <c r="J4583" s="53"/>
      <c r="K4583" s="53"/>
      <c r="N4583" s="53"/>
    </row>
    <row r="4584" spans="3:14" x14ac:dyDescent="0.25">
      <c r="C4584" s="53"/>
      <c r="F4584" s="53"/>
      <c r="G4584" s="53"/>
      <c r="J4584" s="53"/>
      <c r="K4584" s="53"/>
      <c r="N4584" s="53"/>
    </row>
    <row r="4585" spans="3:14" x14ac:dyDescent="0.25">
      <c r="C4585" s="53"/>
      <c r="F4585" s="53"/>
      <c r="G4585" s="53"/>
      <c r="J4585" s="53"/>
      <c r="K4585" s="53"/>
      <c r="N4585" s="53"/>
    </row>
    <row r="4586" spans="3:14" x14ac:dyDescent="0.25">
      <c r="C4586" s="53"/>
      <c r="F4586" s="53"/>
      <c r="G4586" s="53"/>
      <c r="J4586" s="53"/>
      <c r="K4586" s="53"/>
      <c r="N4586" s="53"/>
    </row>
    <row r="4587" spans="3:14" x14ac:dyDescent="0.25">
      <c r="C4587" s="53"/>
      <c r="F4587" s="53"/>
      <c r="G4587" s="53"/>
      <c r="J4587" s="53"/>
      <c r="K4587" s="53"/>
      <c r="N4587" s="53"/>
    </row>
    <row r="4588" spans="3:14" x14ac:dyDescent="0.25">
      <c r="C4588" s="53"/>
      <c r="F4588" s="53"/>
      <c r="G4588" s="53"/>
      <c r="J4588" s="53"/>
      <c r="K4588" s="53"/>
      <c r="N4588" s="53"/>
    </row>
    <row r="4589" spans="3:14" x14ac:dyDescent="0.25">
      <c r="C4589" s="53"/>
      <c r="F4589" s="53"/>
      <c r="G4589" s="53"/>
      <c r="J4589" s="53"/>
      <c r="K4589" s="53"/>
      <c r="N4589" s="53"/>
    </row>
    <row r="4590" spans="3:14" x14ac:dyDescent="0.25">
      <c r="C4590" s="53"/>
      <c r="F4590" s="53"/>
      <c r="G4590" s="53"/>
      <c r="J4590" s="53"/>
      <c r="K4590" s="53"/>
      <c r="N4590" s="53"/>
    </row>
    <row r="4591" spans="3:14" x14ac:dyDescent="0.25">
      <c r="C4591" s="53"/>
      <c r="F4591" s="53"/>
      <c r="G4591" s="53"/>
      <c r="J4591" s="53"/>
      <c r="K4591" s="53"/>
      <c r="N4591" s="53"/>
    </row>
    <row r="4592" spans="3:14" x14ac:dyDescent="0.25">
      <c r="C4592" s="53"/>
      <c r="F4592" s="53"/>
      <c r="G4592" s="53"/>
      <c r="J4592" s="53"/>
      <c r="K4592" s="53"/>
      <c r="N4592" s="53"/>
    </row>
    <row r="4593" spans="3:14" x14ac:dyDescent="0.25">
      <c r="C4593" s="53"/>
      <c r="F4593" s="53"/>
      <c r="G4593" s="53"/>
      <c r="J4593" s="53"/>
      <c r="K4593" s="53"/>
      <c r="N4593" s="53"/>
    </row>
    <row r="4594" spans="3:14" x14ac:dyDescent="0.25">
      <c r="C4594" s="53"/>
      <c r="F4594" s="53"/>
      <c r="G4594" s="53"/>
      <c r="J4594" s="53"/>
      <c r="K4594" s="53"/>
      <c r="N4594" s="53"/>
    </row>
    <row r="4595" spans="3:14" x14ac:dyDescent="0.25">
      <c r="C4595" s="53"/>
      <c r="F4595" s="53"/>
      <c r="G4595" s="53"/>
      <c r="J4595" s="53"/>
      <c r="K4595" s="53"/>
      <c r="N4595" s="53"/>
    </row>
    <row r="4596" spans="3:14" x14ac:dyDescent="0.25">
      <c r="C4596" s="53"/>
      <c r="F4596" s="53"/>
      <c r="G4596" s="53"/>
      <c r="J4596" s="53"/>
      <c r="K4596" s="53"/>
      <c r="N4596" s="53"/>
    </row>
    <row r="4597" spans="3:14" x14ac:dyDescent="0.25">
      <c r="C4597" s="53"/>
      <c r="F4597" s="53"/>
      <c r="G4597" s="53"/>
      <c r="J4597" s="53"/>
      <c r="K4597" s="53"/>
      <c r="N4597" s="53"/>
    </row>
    <row r="4598" spans="3:14" x14ac:dyDescent="0.25">
      <c r="C4598" s="53"/>
      <c r="F4598" s="53"/>
      <c r="G4598" s="53"/>
      <c r="J4598" s="53"/>
      <c r="K4598" s="53"/>
      <c r="N4598" s="53"/>
    </row>
    <row r="4599" spans="3:14" x14ac:dyDescent="0.25">
      <c r="C4599" s="53"/>
      <c r="F4599" s="53"/>
      <c r="G4599" s="53"/>
      <c r="J4599" s="53"/>
      <c r="K4599" s="53"/>
      <c r="N4599" s="53"/>
    </row>
    <row r="4600" spans="3:14" x14ac:dyDescent="0.25">
      <c r="C4600" s="53"/>
      <c r="F4600" s="53"/>
      <c r="G4600" s="53"/>
      <c r="J4600" s="53"/>
      <c r="K4600" s="53"/>
      <c r="N4600" s="53"/>
    </row>
    <row r="4601" spans="3:14" x14ac:dyDescent="0.25">
      <c r="C4601" s="53"/>
      <c r="F4601" s="53"/>
      <c r="G4601" s="53"/>
      <c r="J4601" s="53"/>
      <c r="K4601" s="53"/>
      <c r="N4601" s="53"/>
    </row>
    <row r="4602" spans="3:14" x14ac:dyDescent="0.25">
      <c r="C4602" s="53"/>
      <c r="F4602" s="53"/>
      <c r="G4602" s="53"/>
      <c r="J4602" s="53"/>
      <c r="K4602" s="53"/>
      <c r="N4602" s="53"/>
    </row>
    <row r="4603" spans="3:14" x14ac:dyDescent="0.25">
      <c r="C4603" s="53"/>
      <c r="F4603" s="53"/>
      <c r="G4603" s="53"/>
      <c r="J4603" s="53"/>
      <c r="K4603" s="53"/>
      <c r="N4603" s="53"/>
    </row>
    <row r="4604" spans="3:14" x14ac:dyDescent="0.25">
      <c r="C4604" s="53"/>
      <c r="F4604" s="53"/>
      <c r="G4604" s="53"/>
      <c r="J4604" s="53"/>
      <c r="K4604" s="53"/>
      <c r="N4604" s="53"/>
    </row>
    <row r="4605" spans="3:14" x14ac:dyDescent="0.25">
      <c r="C4605" s="53"/>
      <c r="F4605" s="53"/>
      <c r="G4605" s="53"/>
      <c r="J4605" s="53"/>
      <c r="K4605" s="53"/>
      <c r="N4605" s="53"/>
    </row>
    <row r="4606" spans="3:14" x14ac:dyDescent="0.25">
      <c r="C4606" s="53"/>
      <c r="F4606" s="53"/>
      <c r="G4606" s="53"/>
      <c r="J4606" s="53"/>
      <c r="K4606" s="53"/>
      <c r="N4606" s="53"/>
    </row>
    <row r="4607" spans="3:14" x14ac:dyDescent="0.25">
      <c r="C4607" s="53"/>
      <c r="F4607" s="53"/>
      <c r="G4607" s="53"/>
      <c r="J4607" s="53"/>
      <c r="K4607" s="53"/>
      <c r="N4607" s="53"/>
    </row>
    <row r="4608" spans="3:14" x14ac:dyDescent="0.25">
      <c r="C4608" s="53"/>
      <c r="F4608" s="53"/>
      <c r="G4608" s="53"/>
      <c r="J4608" s="53"/>
      <c r="K4608" s="53"/>
      <c r="N4608" s="53"/>
    </row>
    <row r="4609" spans="3:14" x14ac:dyDescent="0.25">
      <c r="C4609" s="53"/>
      <c r="F4609" s="53"/>
      <c r="G4609" s="53"/>
      <c r="J4609" s="53"/>
      <c r="K4609" s="53"/>
      <c r="N4609" s="53"/>
    </row>
    <row r="4610" spans="3:14" x14ac:dyDescent="0.25">
      <c r="C4610" s="53"/>
      <c r="F4610" s="53"/>
      <c r="G4610" s="53"/>
      <c r="J4610" s="53"/>
      <c r="K4610" s="53"/>
      <c r="N4610" s="53"/>
    </row>
    <row r="4611" spans="3:14" x14ac:dyDescent="0.25">
      <c r="C4611" s="53"/>
      <c r="F4611" s="53"/>
      <c r="G4611" s="53"/>
      <c r="J4611" s="53"/>
      <c r="K4611" s="53"/>
      <c r="N4611" s="53"/>
    </row>
    <row r="4612" spans="3:14" x14ac:dyDescent="0.25">
      <c r="C4612" s="53"/>
      <c r="F4612" s="53"/>
      <c r="G4612" s="53"/>
      <c r="J4612" s="53"/>
      <c r="K4612" s="53"/>
      <c r="N4612" s="53"/>
    </row>
    <row r="4613" spans="3:14" x14ac:dyDescent="0.25">
      <c r="C4613" s="53"/>
      <c r="F4613" s="53"/>
      <c r="G4613" s="53"/>
      <c r="J4613" s="53"/>
      <c r="K4613" s="53"/>
      <c r="N4613" s="53"/>
    </row>
    <row r="4614" spans="3:14" x14ac:dyDescent="0.25">
      <c r="C4614" s="53"/>
      <c r="F4614" s="53"/>
      <c r="G4614" s="53"/>
      <c r="J4614" s="53"/>
      <c r="K4614" s="53"/>
      <c r="N4614" s="53"/>
    </row>
    <row r="4615" spans="3:14" x14ac:dyDescent="0.25">
      <c r="C4615" s="53"/>
      <c r="F4615" s="53"/>
      <c r="G4615" s="53"/>
      <c r="J4615" s="53"/>
      <c r="K4615" s="53"/>
      <c r="N4615" s="53"/>
    </row>
    <row r="4616" spans="3:14" x14ac:dyDescent="0.25">
      <c r="C4616" s="53"/>
      <c r="F4616" s="53"/>
      <c r="G4616" s="53"/>
      <c r="J4616" s="53"/>
      <c r="K4616" s="53"/>
      <c r="N4616" s="53"/>
    </row>
    <row r="4617" spans="3:14" x14ac:dyDescent="0.25">
      <c r="C4617" s="53"/>
      <c r="F4617" s="53"/>
      <c r="G4617" s="53"/>
      <c r="J4617" s="53"/>
      <c r="K4617" s="53"/>
      <c r="N4617" s="53"/>
    </row>
    <row r="4618" spans="3:14" x14ac:dyDescent="0.25">
      <c r="C4618" s="53"/>
      <c r="F4618" s="53"/>
      <c r="G4618" s="53"/>
      <c r="J4618" s="53"/>
      <c r="K4618" s="53"/>
      <c r="N4618" s="53"/>
    </row>
    <row r="4619" spans="3:14" x14ac:dyDescent="0.25">
      <c r="C4619" s="53"/>
      <c r="F4619" s="53"/>
      <c r="G4619" s="53"/>
      <c r="J4619" s="53"/>
      <c r="K4619" s="53"/>
      <c r="N4619" s="53"/>
    </row>
    <row r="4620" spans="3:14" x14ac:dyDescent="0.25">
      <c r="C4620" s="53"/>
      <c r="F4620" s="53"/>
      <c r="G4620" s="53"/>
      <c r="J4620" s="53"/>
      <c r="K4620" s="53"/>
      <c r="N4620" s="53"/>
    </row>
    <row r="4621" spans="3:14" x14ac:dyDescent="0.25">
      <c r="C4621" s="53"/>
      <c r="F4621" s="53"/>
      <c r="G4621" s="53"/>
      <c r="J4621" s="53"/>
      <c r="K4621" s="53"/>
      <c r="N4621" s="53"/>
    </row>
    <row r="4622" spans="3:14" x14ac:dyDescent="0.25">
      <c r="C4622" s="53"/>
      <c r="F4622" s="53"/>
      <c r="G4622" s="53"/>
      <c r="J4622" s="53"/>
      <c r="K4622" s="53"/>
      <c r="N4622" s="53"/>
    </row>
    <row r="4623" spans="3:14" x14ac:dyDescent="0.25">
      <c r="C4623" s="53"/>
      <c r="F4623" s="53"/>
      <c r="G4623" s="53"/>
      <c r="J4623" s="53"/>
      <c r="K4623" s="53"/>
      <c r="N4623" s="53"/>
    </row>
    <row r="4624" spans="3:14" x14ac:dyDescent="0.25">
      <c r="C4624" s="53"/>
      <c r="F4624" s="53"/>
      <c r="G4624" s="53"/>
      <c r="J4624" s="53"/>
      <c r="K4624" s="53"/>
      <c r="N4624" s="53"/>
    </row>
    <row r="4625" spans="3:14" x14ac:dyDescent="0.25">
      <c r="C4625" s="53"/>
      <c r="F4625" s="53"/>
      <c r="G4625" s="53"/>
      <c r="J4625" s="53"/>
      <c r="K4625" s="53"/>
      <c r="N4625" s="53"/>
    </row>
    <row r="4626" spans="3:14" x14ac:dyDescent="0.25">
      <c r="C4626" s="53"/>
      <c r="F4626" s="53"/>
      <c r="G4626" s="53"/>
      <c r="J4626" s="53"/>
      <c r="K4626" s="53"/>
      <c r="N4626" s="53"/>
    </row>
    <row r="4627" spans="3:14" x14ac:dyDescent="0.25">
      <c r="C4627" s="53"/>
      <c r="F4627" s="53"/>
      <c r="G4627" s="53"/>
      <c r="J4627" s="53"/>
      <c r="K4627" s="53"/>
      <c r="N4627" s="53"/>
    </row>
    <row r="4628" spans="3:14" x14ac:dyDescent="0.25">
      <c r="C4628" s="53"/>
      <c r="F4628" s="53"/>
      <c r="G4628" s="53"/>
      <c r="J4628" s="53"/>
      <c r="K4628" s="53"/>
      <c r="N4628" s="53"/>
    </row>
    <row r="4629" spans="3:14" x14ac:dyDescent="0.25">
      <c r="C4629" s="53"/>
      <c r="F4629" s="53"/>
      <c r="G4629" s="53"/>
      <c r="J4629" s="53"/>
      <c r="K4629" s="53"/>
      <c r="N4629" s="53"/>
    </row>
    <row r="4630" spans="3:14" x14ac:dyDescent="0.25">
      <c r="C4630" s="53"/>
      <c r="F4630" s="53"/>
      <c r="G4630" s="53"/>
      <c r="J4630" s="53"/>
      <c r="K4630" s="53"/>
      <c r="N4630" s="53"/>
    </row>
    <row r="4631" spans="3:14" x14ac:dyDescent="0.25">
      <c r="C4631" s="53"/>
      <c r="F4631" s="53"/>
      <c r="G4631" s="53"/>
      <c r="J4631" s="53"/>
      <c r="K4631" s="53"/>
      <c r="N4631" s="53"/>
    </row>
    <row r="4632" spans="3:14" x14ac:dyDescent="0.25">
      <c r="C4632" s="53"/>
      <c r="F4632" s="53"/>
      <c r="G4632" s="53"/>
      <c r="J4632" s="53"/>
      <c r="K4632" s="53"/>
      <c r="N4632" s="53"/>
    </row>
    <row r="4633" spans="3:14" x14ac:dyDescent="0.25">
      <c r="C4633" s="53"/>
      <c r="F4633" s="53"/>
      <c r="G4633" s="53"/>
      <c r="J4633" s="53"/>
      <c r="K4633" s="53"/>
      <c r="N4633" s="53"/>
    </row>
    <row r="4634" spans="3:14" x14ac:dyDescent="0.25">
      <c r="C4634" s="53"/>
      <c r="F4634" s="53"/>
      <c r="G4634" s="53"/>
      <c r="J4634" s="53"/>
      <c r="K4634" s="53"/>
      <c r="N4634" s="53"/>
    </row>
    <row r="4635" spans="3:14" x14ac:dyDescent="0.25">
      <c r="C4635" s="53"/>
      <c r="F4635" s="53"/>
      <c r="G4635" s="53"/>
      <c r="J4635" s="53"/>
      <c r="K4635" s="53"/>
      <c r="N4635" s="53"/>
    </row>
    <row r="4636" spans="3:14" x14ac:dyDescent="0.25">
      <c r="C4636" s="53"/>
      <c r="F4636" s="53"/>
      <c r="G4636" s="53"/>
      <c r="J4636" s="53"/>
      <c r="K4636" s="53"/>
      <c r="N4636" s="53"/>
    </row>
    <row r="4637" spans="3:14" x14ac:dyDescent="0.25">
      <c r="C4637" s="53"/>
      <c r="F4637" s="53"/>
      <c r="G4637" s="53"/>
      <c r="J4637" s="53"/>
      <c r="K4637" s="53"/>
      <c r="N4637" s="53"/>
    </row>
    <row r="4638" spans="3:14" x14ac:dyDescent="0.25">
      <c r="C4638" s="53"/>
      <c r="F4638" s="53"/>
      <c r="G4638" s="53"/>
      <c r="J4638" s="53"/>
      <c r="K4638" s="53"/>
      <c r="N4638" s="53"/>
    </row>
    <row r="4639" spans="3:14" x14ac:dyDescent="0.25">
      <c r="C4639" s="53"/>
      <c r="F4639" s="53"/>
      <c r="G4639" s="53"/>
      <c r="J4639" s="53"/>
      <c r="K4639" s="53"/>
      <c r="N4639" s="53"/>
    </row>
    <row r="4640" spans="3:14" x14ac:dyDescent="0.25">
      <c r="C4640" s="53"/>
      <c r="F4640" s="53"/>
      <c r="G4640" s="53"/>
      <c r="J4640" s="53"/>
      <c r="K4640" s="53"/>
      <c r="N4640" s="53"/>
    </row>
    <row r="4641" spans="3:14" x14ac:dyDescent="0.25">
      <c r="C4641" s="53"/>
      <c r="F4641" s="53"/>
      <c r="G4641" s="53"/>
      <c r="J4641" s="53"/>
      <c r="K4641" s="53"/>
      <c r="N4641" s="53"/>
    </row>
    <row r="4642" spans="3:14" x14ac:dyDescent="0.25">
      <c r="C4642" s="53"/>
      <c r="F4642" s="53"/>
      <c r="G4642" s="53"/>
      <c r="J4642" s="53"/>
      <c r="K4642" s="53"/>
      <c r="N4642" s="53"/>
    </row>
    <row r="4643" spans="3:14" x14ac:dyDescent="0.25">
      <c r="C4643" s="53"/>
      <c r="F4643" s="53"/>
      <c r="G4643" s="53"/>
      <c r="J4643" s="53"/>
      <c r="K4643" s="53"/>
      <c r="N4643" s="53"/>
    </row>
    <row r="4644" spans="3:14" x14ac:dyDescent="0.25">
      <c r="C4644" s="53"/>
      <c r="F4644" s="53"/>
      <c r="G4644" s="53"/>
      <c r="J4644" s="53"/>
      <c r="K4644" s="53"/>
      <c r="N4644" s="53"/>
    </row>
    <row r="4645" spans="3:14" x14ac:dyDescent="0.25">
      <c r="C4645" s="53"/>
      <c r="F4645" s="53"/>
      <c r="G4645" s="53"/>
      <c r="J4645" s="53"/>
      <c r="K4645" s="53"/>
      <c r="N4645" s="53"/>
    </row>
    <row r="4646" spans="3:14" x14ac:dyDescent="0.25">
      <c r="C4646" s="53"/>
      <c r="F4646" s="53"/>
      <c r="G4646" s="53"/>
      <c r="J4646" s="53"/>
      <c r="K4646" s="53"/>
      <c r="N4646" s="53"/>
    </row>
    <row r="4647" spans="3:14" x14ac:dyDescent="0.25">
      <c r="C4647" s="53"/>
      <c r="F4647" s="53"/>
      <c r="G4647" s="53"/>
      <c r="J4647" s="53"/>
      <c r="K4647" s="53"/>
      <c r="N4647" s="53"/>
    </row>
    <row r="4648" spans="3:14" x14ac:dyDescent="0.25">
      <c r="C4648" s="53"/>
      <c r="F4648" s="53"/>
      <c r="G4648" s="53"/>
      <c r="J4648" s="53"/>
      <c r="K4648" s="53"/>
      <c r="N4648" s="53"/>
    </row>
    <row r="4649" spans="3:14" x14ac:dyDescent="0.25">
      <c r="C4649" s="53"/>
      <c r="F4649" s="53"/>
      <c r="G4649" s="53"/>
      <c r="J4649" s="53"/>
      <c r="K4649" s="53"/>
      <c r="N4649" s="53"/>
    </row>
    <row r="4650" spans="3:14" x14ac:dyDescent="0.25">
      <c r="C4650" s="53"/>
      <c r="F4650" s="53"/>
      <c r="G4650" s="53"/>
      <c r="J4650" s="53"/>
      <c r="K4650" s="53"/>
      <c r="N4650" s="53"/>
    </row>
    <row r="4651" spans="3:14" x14ac:dyDescent="0.25">
      <c r="C4651" s="53"/>
      <c r="F4651" s="53"/>
      <c r="G4651" s="53"/>
      <c r="J4651" s="53"/>
      <c r="K4651" s="53"/>
      <c r="N4651" s="53"/>
    </row>
    <row r="4652" spans="3:14" x14ac:dyDescent="0.25">
      <c r="C4652" s="53"/>
      <c r="F4652" s="53"/>
      <c r="G4652" s="53"/>
      <c r="J4652" s="53"/>
      <c r="K4652" s="53"/>
      <c r="N4652" s="53"/>
    </row>
    <row r="4653" spans="3:14" x14ac:dyDescent="0.25">
      <c r="C4653" s="53"/>
      <c r="F4653" s="53"/>
      <c r="G4653" s="53"/>
      <c r="J4653" s="53"/>
      <c r="K4653" s="53"/>
      <c r="N4653" s="53"/>
    </row>
    <row r="4654" spans="3:14" x14ac:dyDescent="0.25">
      <c r="C4654" s="53"/>
      <c r="F4654" s="53"/>
      <c r="G4654" s="53"/>
      <c r="J4654" s="53"/>
      <c r="K4654" s="53"/>
      <c r="N4654" s="53"/>
    </row>
    <row r="4655" spans="3:14" x14ac:dyDescent="0.25">
      <c r="C4655" s="53"/>
      <c r="F4655" s="53"/>
      <c r="G4655" s="53"/>
      <c r="J4655" s="53"/>
      <c r="K4655" s="53"/>
      <c r="N4655" s="53"/>
    </row>
    <row r="4656" spans="3:14" x14ac:dyDescent="0.25">
      <c r="C4656" s="53"/>
      <c r="F4656" s="53"/>
      <c r="G4656" s="53"/>
      <c r="J4656" s="53"/>
      <c r="K4656" s="53"/>
      <c r="N4656" s="53"/>
    </row>
    <row r="4657" spans="3:14" x14ac:dyDescent="0.25">
      <c r="C4657" s="53"/>
      <c r="F4657" s="53"/>
      <c r="G4657" s="53"/>
      <c r="J4657" s="53"/>
      <c r="K4657" s="53"/>
      <c r="N4657" s="53"/>
    </row>
    <row r="4658" spans="3:14" x14ac:dyDescent="0.25">
      <c r="C4658" s="53"/>
      <c r="F4658" s="53"/>
      <c r="G4658" s="53"/>
      <c r="J4658" s="53"/>
      <c r="K4658" s="53"/>
      <c r="N4658" s="53"/>
    </row>
    <row r="4659" spans="3:14" x14ac:dyDescent="0.25">
      <c r="C4659" s="53"/>
      <c r="F4659" s="53"/>
      <c r="G4659" s="53"/>
      <c r="J4659" s="53"/>
      <c r="K4659" s="53"/>
      <c r="N4659" s="53"/>
    </row>
    <row r="4660" spans="3:14" x14ac:dyDescent="0.25">
      <c r="C4660" s="53"/>
      <c r="F4660" s="53"/>
      <c r="G4660" s="53"/>
      <c r="J4660" s="53"/>
      <c r="K4660" s="53"/>
      <c r="N4660" s="53"/>
    </row>
    <row r="4661" spans="3:14" x14ac:dyDescent="0.25">
      <c r="C4661" s="53"/>
      <c r="F4661" s="53"/>
      <c r="G4661" s="53"/>
      <c r="J4661" s="53"/>
      <c r="K4661" s="53"/>
      <c r="N4661" s="53"/>
    </row>
    <row r="4662" spans="3:14" x14ac:dyDescent="0.25">
      <c r="C4662" s="53"/>
      <c r="F4662" s="53"/>
      <c r="G4662" s="53"/>
      <c r="J4662" s="53"/>
      <c r="K4662" s="53"/>
      <c r="N4662" s="53"/>
    </row>
    <row r="4663" spans="3:14" x14ac:dyDescent="0.25">
      <c r="C4663" s="53"/>
      <c r="F4663" s="53"/>
      <c r="G4663" s="53"/>
      <c r="J4663" s="53"/>
      <c r="K4663" s="53"/>
      <c r="N4663" s="53"/>
    </row>
    <row r="4664" spans="3:14" x14ac:dyDescent="0.25">
      <c r="C4664" s="53"/>
      <c r="F4664" s="53"/>
      <c r="G4664" s="53"/>
      <c r="J4664" s="53"/>
      <c r="K4664" s="53"/>
      <c r="N4664" s="53"/>
    </row>
    <row r="4665" spans="3:14" x14ac:dyDescent="0.25">
      <c r="C4665" s="53"/>
      <c r="F4665" s="53"/>
      <c r="G4665" s="53"/>
      <c r="J4665" s="53"/>
      <c r="K4665" s="53"/>
      <c r="N4665" s="53"/>
    </row>
    <row r="4666" spans="3:14" x14ac:dyDescent="0.25">
      <c r="C4666" s="53"/>
      <c r="F4666" s="53"/>
      <c r="G4666" s="53"/>
      <c r="J4666" s="53"/>
      <c r="K4666" s="53"/>
      <c r="N4666" s="53"/>
    </row>
    <row r="4667" spans="3:14" x14ac:dyDescent="0.25">
      <c r="C4667" s="53"/>
      <c r="F4667" s="53"/>
      <c r="G4667" s="53"/>
      <c r="J4667" s="53"/>
      <c r="K4667" s="53"/>
      <c r="N4667" s="53"/>
    </row>
    <row r="4668" spans="3:14" x14ac:dyDescent="0.25">
      <c r="C4668" s="53"/>
      <c r="F4668" s="53"/>
      <c r="G4668" s="53"/>
      <c r="J4668" s="53"/>
      <c r="K4668" s="53"/>
      <c r="N4668" s="53"/>
    </row>
    <row r="4669" spans="3:14" x14ac:dyDescent="0.25">
      <c r="C4669" s="53"/>
      <c r="F4669" s="53"/>
      <c r="G4669" s="53"/>
      <c r="J4669" s="53"/>
      <c r="K4669" s="53"/>
      <c r="N4669" s="53"/>
    </row>
    <row r="4670" spans="3:14" x14ac:dyDescent="0.25">
      <c r="C4670" s="53"/>
      <c r="F4670" s="53"/>
      <c r="G4670" s="53"/>
      <c r="J4670" s="53"/>
      <c r="K4670" s="53"/>
      <c r="N4670" s="53"/>
    </row>
    <row r="4671" spans="3:14" x14ac:dyDescent="0.25">
      <c r="C4671" s="53"/>
      <c r="F4671" s="53"/>
      <c r="G4671" s="53"/>
      <c r="J4671" s="53"/>
      <c r="K4671" s="53"/>
      <c r="N4671" s="53"/>
    </row>
    <row r="4672" spans="3:14" x14ac:dyDescent="0.25">
      <c r="C4672" s="53"/>
      <c r="F4672" s="53"/>
      <c r="G4672" s="53"/>
      <c r="J4672" s="53"/>
      <c r="K4672" s="53"/>
      <c r="N4672" s="53"/>
    </row>
    <row r="4673" spans="3:14" x14ac:dyDescent="0.25">
      <c r="C4673" s="53"/>
      <c r="F4673" s="53"/>
      <c r="G4673" s="53"/>
      <c r="J4673" s="53"/>
      <c r="K4673" s="53"/>
      <c r="N4673" s="53"/>
    </row>
    <row r="4674" spans="3:14" x14ac:dyDescent="0.25">
      <c r="C4674" s="53"/>
      <c r="F4674" s="53"/>
      <c r="G4674" s="53"/>
      <c r="J4674" s="53"/>
      <c r="K4674" s="53"/>
      <c r="N4674" s="53"/>
    </row>
    <row r="4675" spans="3:14" x14ac:dyDescent="0.25">
      <c r="C4675" s="53"/>
      <c r="F4675" s="53"/>
      <c r="G4675" s="53"/>
      <c r="J4675" s="53"/>
      <c r="K4675" s="53"/>
      <c r="N4675" s="53"/>
    </row>
    <row r="4676" spans="3:14" x14ac:dyDescent="0.25">
      <c r="C4676" s="53"/>
      <c r="F4676" s="53"/>
      <c r="G4676" s="53"/>
      <c r="J4676" s="53"/>
      <c r="K4676" s="53"/>
      <c r="N4676" s="53"/>
    </row>
    <row r="4677" spans="3:14" x14ac:dyDescent="0.25">
      <c r="C4677" s="53"/>
      <c r="F4677" s="53"/>
      <c r="G4677" s="53"/>
      <c r="J4677" s="53"/>
      <c r="K4677" s="53"/>
      <c r="N4677" s="53"/>
    </row>
    <row r="4678" spans="3:14" x14ac:dyDescent="0.25">
      <c r="C4678" s="53"/>
      <c r="F4678" s="53"/>
      <c r="G4678" s="53"/>
      <c r="J4678" s="53"/>
      <c r="K4678" s="53"/>
      <c r="N4678" s="53"/>
    </row>
    <row r="4679" spans="3:14" x14ac:dyDescent="0.25">
      <c r="C4679" s="53"/>
      <c r="F4679" s="53"/>
      <c r="G4679" s="53"/>
      <c r="J4679" s="53"/>
      <c r="K4679" s="53"/>
      <c r="N4679" s="53"/>
    </row>
    <row r="4680" spans="3:14" x14ac:dyDescent="0.25">
      <c r="C4680" s="53"/>
      <c r="F4680" s="53"/>
      <c r="G4680" s="53"/>
      <c r="J4680" s="53"/>
      <c r="K4680" s="53"/>
      <c r="N4680" s="53"/>
    </row>
    <row r="4681" spans="3:14" x14ac:dyDescent="0.25">
      <c r="C4681" s="53"/>
      <c r="F4681" s="53"/>
      <c r="G4681" s="53"/>
      <c r="J4681" s="53"/>
      <c r="K4681" s="53"/>
      <c r="N4681" s="53"/>
    </row>
    <row r="4682" spans="3:14" x14ac:dyDescent="0.25">
      <c r="C4682" s="53"/>
      <c r="F4682" s="53"/>
      <c r="G4682" s="53"/>
      <c r="J4682" s="53"/>
      <c r="K4682" s="53"/>
      <c r="N4682" s="53"/>
    </row>
    <row r="4683" spans="3:14" x14ac:dyDescent="0.25">
      <c r="C4683" s="53"/>
      <c r="F4683" s="53"/>
      <c r="G4683" s="53"/>
      <c r="J4683" s="53"/>
      <c r="K4683" s="53"/>
      <c r="N4683" s="53"/>
    </row>
    <row r="4684" spans="3:14" x14ac:dyDescent="0.25">
      <c r="C4684" s="53"/>
      <c r="F4684" s="53"/>
      <c r="G4684" s="53"/>
      <c r="J4684" s="53"/>
      <c r="K4684" s="53"/>
      <c r="N4684" s="53"/>
    </row>
    <row r="4685" spans="3:14" x14ac:dyDescent="0.25">
      <c r="C4685" s="53"/>
      <c r="F4685" s="53"/>
      <c r="G4685" s="53"/>
      <c r="J4685" s="53"/>
      <c r="K4685" s="53"/>
      <c r="N4685" s="53"/>
    </row>
    <row r="4686" spans="3:14" x14ac:dyDescent="0.25">
      <c r="C4686" s="53"/>
      <c r="F4686" s="53"/>
      <c r="G4686" s="53"/>
      <c r="J4686" s="53"/>
      <c r="K4686" s="53"/>
      <c r="N4686" s="53"/>
    </row>
    <row r="4687" spans="3:14" x14ac:dyDescent="0.25">
      <c r="C4687" s="53"/>
      <c r="F4687" s="53"/>
      <c r="G4687" s="53"/>
      <c r="J4687" s="53"/>
      <c r="K4687" s="53"/>
      <c r="N4687" s="53"/>
    </row>
    <row r="4688" spans="3:14" x14ac:dyDescent="0.25">
      <c r="C4688" s="53"/>
      <c r="F4688" s="53"/>
      <c r="G4688" s="53"/>
      <c r="J4688" s="53"/>
      <c r="K4688" s="53"/>
      <c r="N4688" s="53"/>
    </row>
    <row r="4689" spans="3:14" x14ac:dyDescent="0.25">
      <c r="C4689" s="53"/>
      <c r="F4689" s="53"/>
      <c r="G4689" s="53"/>
      <c r="J4689" s="53"/>
      <c r="K4689" s="53"/>
      <c r="N4689" s="53"/>
    </row>
    <row r="4690" spans="3:14" x14ac:dyDescent="0.25">
      <c r="C4690" s="53"/>
      <c r="F4690" s="53"/>
      <c r="G4690" s="53"/>
      <c r="J4690" s="53"/>
      <c r="K4690" s="53"/>
      <c r="N4690" s="53"/>
    </row>
    <row r="4691" spans="3:14" x14ac:dyDescent="0.25">
      <c r="C4691" s="53"/>
      <c r="F4691" s="53"/>
      <c r="G4691" s="53"/>
      <c r="J4691" s="53"/>
      <c r="K4691" s="53"/>
      <c r="N4691" s="53"/>
    </row>
    <row r="4692" spans="3:14" x14ac:dyDescent="0.25">
      <c r="C4692" s="53"/>
      <c r="F4692" s="53"/>
      <c r="G4692" s="53"/>
      <c r="J4692" s="53"/>
      <c r="K4692" s="53"/>
      <c r="N4692" s="53"/>
    </row>
    <row r="4693" spans="3:14" x14ac:dyDescent="0.25">
      <c r="C4693" s="53"/>
      <c r="F4693" s="53"/>
      <c r="G4693" s="53"/>
      <c r="J4693" s="53"/>
      <c r="K4693" s="53"/>
      <c r="N4693" s="53"/>
    </row>
    <row r="4694" spans="3:14" x14ac:dyDescent="0.25">
      <c r="C4694" s="53"/>
      <c r="F4694" s="53"/>
      <c r="G4694" s="53"/>
      <c r="J4694" s="53"/>
      <c r="K4694" s="53"/>
      <c r="N4694" s="53"/>
    </row>
    <row r="4695" spans="3:14" x14ac:dyDescent="0.25">
      <c r="C4695" s="53"/>
      <c r="F4695" s="53"/>
      <c r="G4695" s="53"/>
      <c r="J4695" s="53"/>
      <c r="K4695" s="53"/>
      <c r="N4695" s="53"/>
    </row>
    <row r="4696" spans="3:14" x14ac:dyDescent="0.25">
      <c r="C4696" s="53"/>
      <c r="F4696" s="53"/>
      <c r="G4696" s="53"/>
      <c r="J4696" s="53"/>
      <c r="K4696" s="53"/>
      <c r="N4696" s="53"/>
    </row>
    <row r="4697" spans="3:14" x14ac:dyDescent="0.25">
      <c r="C4697" s="53"/>
      <c r="F4697" s="53"/>
      <c r="G4697" s="53"/>
      <c r="J4697" s="53"/>
      <c r="K4697" s="53"/>
      <c r="N4697" s="53"/>
    </row>
    <row r="4698" spans="3:14" x14ac:dyDescent="0.25">
      <c r="C4698" s="53"/>
      <c r="F4698" s="53"/>
      <c r="G4698" s="53"/>
      <c r="J4698" s="53"/>
      <c r="K4698" s="53"/>
      <c r="N4698" s="53"/>
    </row>
    <row r="4699" spans="3:14" x14ac:dyDescent="0.25">
      <c r="C4699" s="53"/>
      <c r="F4699" s="53"/>
      <c r="G4699" s="53"/>
      <c r="J4699" s="53"/>
      <c r="K4699" s="53"/>
      <c r="N4699" s="53"/>
    </row>
    <row r="4700" spans="3:14" x14ac:dyDescent="0.25">
      <c r="C4700" s="53"/>
      <c r="F4700" s="53"/>
      <c r="G4700" s="53"/>
      <c r="J4700" s="53"/>
      <c r="K4700" s="53"/>
      <c r="N4700" s="53"/>
    </row>
    <row r="4701" spans="3:14" x14ac:dyDescent="0.25">
      <c r="C4701" s="53"/>
      <c r="F4701" s="53"/>
      <c r="G4701" s="53"/>
      <c r="J4701" s="53"/>
      <c r="K4701" s="53"/>
      <c r="N4701" s="53"/>
    </row>
    <row r="4702" spans="3:14" x14ac:dyDescent="0.25">
      <c r="C4702" s="53"/>
      <c r="F4702" s="53"/>
      <c r="G4702" s="53"/>
      <c r="J4702" s="53"/>
      <c r="K4702" s="53"/>
      <c r="N4702" s="53"/>
    </row>
    <row r="4703" spans="3:14" x14ac:dyDescent="0.25">
      <c r="C4703" s="53"/>
      <c r="F4703" s="53"/>
      <c r="G4703" s="53"/>
      <c r="J4703" s="53"/>
      <c r="K4703" s="53"/>
      <c r="N4703" s="53"/>
    </row>
    <row r="4704" spans="3:14" x14ac:dyDescent="0.25">
      <c r="C4704" s="53"/>
      <c r="F4704" s="53"/>
      <c r="G4704" s="53"/>
      <c r="J4704" s="53"/>
      <c r="K4704" s="53"/>
      <c r="N4704" s="53"/>
    </row>
    <row r="4705" spans="3:14" x14ac:dyDescent="0.25">
      <c r="C4705" s="53"/>
      <c r="F4705" s="53"/>
      <c r="G4705" s="53"/>
      <c r="J4705" s="53"/>
      <c r="K4705" s="53"/>
      <c r="N4705" s="53"/>
    </row>
    <row r="4706" spans="3:14" x14ac:dyDescent="0.25">
      <c r="C4706" s="53"/>
      <c r="F4706" s="53"/>
      <c r="G4706" s="53"/>
      <c r="J4706" s="53"/>
      <c r="K4706" s="53"/>
      <c r="N4706" s="53"/>
    </row>
    <row r="4707" spans="3:14" x14ac:dyDescent="0.25">
      <c r="C4707" s="53"/>
      <c r="F4707" s="53"/>
      <c r="G4707" s="53"/>
      <c r="J4707" s="53"/>
      <c r="K4707" s="53"/>
      <c r="N4707" s="53"/>
    </row>
    <row r="4708" spans="3:14" x14ac:dyDescent="0.25">
      <c r="C4708" s="53"/>
      <c r="F4708" s="53"/>
      <c r="G4708" s="53"/>
      <c r="J4708" s="53"/>
      <c r="K4708" s="53"/>
      <c r="N4708" s="53"/>
    </row>
    <row r="4709" spans="3:14" x14ac:dyDescent="0.25">
      <c r="C4709" s="53"/>
      <c r="F4709" s="53"/>
      <c r="G4709" s="53"/>
      <c r="J4709" s="53"/>
      <c r="K4709" s="53"/>
      <c r="N4709" s="53"/>
    </row>
    <row r="4710" spans="3:14" x14ac:dyDescent="0.25">
      <c r="C4710" s="53"/>
      <c r="F4710" s="53"/>
      <c r="G4710" s="53"/>
      <c r="J4710" s="53"/>
      <c r="K4710" s="53"/>
      <c r="N4710" s="53"/>
    </row>
    <row r="4711" spans="3:14" x14ac:dyDescent="0.25">
      <c r="C4711" s="53"/>
      <c r="F4711" s="53"/>
      <c r="G4711" s="53"/>
      <c r="J4711" s="53"/>
      <c r="K4711" s="53"/>
      <c r="N4711" s="53"/>
    </row>
    <row r="4712" spans="3:14" x14ac:dyDescent="0.25">
      <c r="C4712" s="53"/>
      <c r="F4712" s="53"/>
      <c r="G4712" s="53"/>
      <c r="J4712" s="53"/>
      <c r="K4712" s="53"/>
      <c r="N4712" s="53"/>
    </row>
    <row r="4713" spans="3:14" x14ac:dyDescent="0.25">
      <c r="C4713" s="53"/>
      <c r="F4713" s="53"/>
      <c r="G4713" s="53"/>
      <c r="J4713" s="53"/>
      <c r="K4713" s="53"/>
      <c r="N4713" s="53"/>
    </row>
    <row r="4714" spans="3:14" x14ac:dyDescent="0.25">
      <c r="C4714" s="53"/>
      <c r="F4714" s="53"/>
      <c r="G4714" s="53"/>
      <c r="J4714" s="53"/>
      <c r="K4714" s="53"/>
      <c r="N4714" s="53"/>
    </row>
    <row r="4715" spans="3:14" x14ac:dyDescent="0.25">
      <c r="C4715" s="53"/>
      <c r="F4715" s="53"/>
      <c r="G4715" s="53"/>
      <c r="J4715" s="53"/>
      <c r="K4715" s="53"/>
      <c r="N4715" s="53"/>
    </row>
    <row r="4716" spans="3:14" x14ac:dyDescent="0.25">
      <c r="C4716" s="53"/>
      <c r="F4716" s="53"/>
      <c r="G4716" s="53"/>
      <c r="J4716" s="53"/>
      <c r="K4716" s="53"/>
      <c r="N4716" s="53"/>
    </row>
    <row r="4717" spans="3:14" x14ac:dyDescent="0.25">
      <c r="C4717" s="53"/>
      <c r="F4717" s="53"/>
      <c r="G4717" s="53"/>
      <c r="J4717" s="53"/>
      <c r="K4717" s="53"/>
      <c r="N4717" s="53"/>
    </row>
    <row r="4718" spans="3:14" x14ac:dyDescent="0.25">
      <c r="C4718" s="53"/>
      <c r="F4718" s="53"/>
      <c r="G4718" s="53"/>
      <c r="J4718" s="53"/>
      <c r="K4718" s="53"/>
      <c r="N4718" s="53"/>
    </row>
    <row r="4719" spans="3:14" x14ac:dyDescent="0.25">
      <c r="C4719" s="53"/>
      <c r="F4719" s="53"/>
      <c r="G4719" s="53"/>
      <c r="J4719" s="53"/>
      <c r="K4719" s="53"/>
      <c r="N4719" s="53"/>
    </row>
    <row r="4720" spans="3:14" x14ac:dyDescent="0.25">
      <c r="C4720" s="53"/>
      <c r="F4720" s="53"/>
      <c r="G4720" s="53"/>
      <c r="J4720" s="53"/>
      <c r="K4720" s="53"/>
      <c r="N4720" s="53"/>
    </row>
    <row r="4721" spans="3:14" x14ac:dyDescent="0.25">
      <c r="C4721" s="53"/>
      <c r="F4721" s="53"/>
      <c r="G4721" s="53"/>
      <c r="J4721" s="53"/>
      <c r="K4721" s="53"/>
      <c r="N4721" s="53"/>
    </row>
    <row r="4722" spans="3:14" x14ac:dyDescent="0.25">
      <c r="C4722" s="53"/>
      <c r="F4722" s="53"/>
      <c r="G4722" s="53"/>
      <c r="J4722" s="53"/>
      <c r="K4722" s="53"/>
      <c r="N4722" s="53"/>
    </row>
    <row r="4723" spans="3:14" x14ac:dyDescent="0.25">
      <c r="C4723" s="53"/>
      <c r="F4723" s="53"/>
      <c r="G4723" s="53"/>
      <c r="J4723" s="53"/>
      <c r="K4723" s="53"/>
      <c r="N4723" s="53"/>
    </row>
    <row r="4724" spans="3:14" x14ac:dyDescent="0.25">
      <c r="C4724" s="53"/>
      <c r="F4724" s="53"/>
      <c r="G4724" s="53"/>
      <c r="J4724" s="53"/>
      <c r="K4724" s="53"/>
      <c r="N4724" s="53"/>
    </row>
    <row r="4725" spans="3:14" x14ac:dyDescent="0.25">
      <c r="C4725" s="53"/>
      <c r="F4725" s="53"/>
      <c r="G4725" s="53"/>
      <c r="J4725" s="53"/>
      <c r="K4725" s="53"/>
      <c r="N4725" s="53"/>
    </row>
    <row r="4726" spans="3:14" x14ac:dyDescent="0.25">
      <c r="C4726" s="53"/>
      <c r="F4726" s="53"/>
      <c r="G4726" s="53"/>
      <c r="J4726" s="53"/>
      <c r="K4726" s="53"/>
      <c r="N4726" s="53"/>
    </row>
    <row r="4727" spans="3:14" x14ac:dyDescent="0.25">
      <c r="C4727" s="53"/>
      <c r="F4727" s="53"/>
      <c r="G4727" s="53"/>
      <c r="J4727" s="53"/>
      <c r="K4727" s="53"/>
      <c r="N4727" s="53"/>
    </row>
    <row r="4728" spans="3:14" x14ac:dyDescent="0.25">
      <c r="C4728" s="53"/>
      <c r="F4728" s="53"/>
      <c r="G4728" s="53"/>
      <c r="J4728" s="53"/>
      <c r="K4728" s="53"/>
      <c r="N4728" s="53"/>
    </row>
    <row r="4729" spans="3:14" x14ac:dyDescent="0.25">
      <c r="C4729" s="53"/>
      <c r="F4729" s="53"/>
      <c r="G4729" s="53"/>
      <c r="J4729" s="53"/>
      <c r="K4729" s="53"/>
      <c r="N4729" s="53"/>
    </row>
    <row r="4730" spans="3:14" x14ac:dyDescent="0.25">
      <c r="C4730" s="53"/>
      <c r="F4730" s="53"/>
      <c r="G4730" s="53"/>
      <c r="J4730" s="53"/>
      <c r="K4730" s="53"/>
      <c r="N4730" s="53"/>
    </row>
    <row r="4731" spans="3:14" x14ac:dyDescent="0.25">
      <c r="C4731" s="53"/>
      <c r="F4731" s="53"/>
      <c r="G4731" s="53"/>
      <c r="J4731" s="53"/>
      <c r="K4731" s="53"/>
      <c r="N4731" s="53"/>
    </row>
    <row r="4732" spans="3:14" x14ac:dyDescent="0.25">
      <c r="C4732" s="53"/>
      <c r="F4732" s="53"/>
      <c r="G4732" s="53"/>
      <c r="J4732" s="53"/>
      <c r="K4732" s="53"/>
      <c r="N4732" s="53"/>
    </row>
    <row r="4733" spans="3:14" x14ac:dyDescent="0.25">
      <c r="C4733" s="53"/>
      <c r="F4733" s="53"/>
      <c r="G4733" s="53"/>
      <c r="J4733" s="53"/>
      <c r="K4733" s="53"/>
      <c r="N4733" s="53"/>
    </row>
    <row r="4734" spans="3:14" x14ac:dyDescent="0.25">
      <c r="C4734" s="53"/>
      <c r="F4734" s="53"/>
      <c r="G4734" s="53"/>
      <c r="J4734" s="53"/>
      <c r="K4734" s="53"/>
      <c r="N4734" s="53"/>
    </row>
    <row r="4735" spans="3:14" x14ac:dyDescent="0.25">
      <c r="C4735" s="53"/>
      <c r="F4735" s="53"/>
      <c r="G4735" s="53"/>
      <c r="J4735" s="53"/>
      <c r="K4735" s="53"/>
      <c r="N4735" s="53"/>
    </row>
    <row r="4736" spans="3:14" x14ac:dyDescent="0.25">
      <c r="C4736" s="53"/>
      <c r="F4736" s="53"/>
      <c r="G4736" s="53"/>
      <c r="J4736" s="53"/>
      <c r="K4736" s="53"/>
      <c r="N4736" s="53"/>
    </row>
    <row r="4737" spans="3:14" x14ac:dyDescent="0.25">
      <c r="C4737" s="53"/>
      <c r="F4737" s="53"/>
      <c r="G4737" s="53"/>
      <c r="J4737" s="53"/>
      <c r="K4737" s="53"/>
      <c r="N4737" s="53"/>
    </row>
    <row r="4738" spans="3:14" x14ac:dyDescent="0.25">
      <c r="C4738" s="53"/>
      <c r="F4738" s="53"/>
      <c r="G4738" s="53"/>
      <c r="J4738" s="53"/>
      <c r="K4738" s="53"/>
      <c r="N4738" s="53"/>
    </row>
    <row r="4739" spans="3:14" x14ac:dyDescent="0.25">
      <c r="C4739" s="53"/>
      <c r="F4739" s="53"/>
      <c r="G4739" s="53"/>
      <c r="J4739" s="53"/>
      <c r="K4739" s="53"/>
      <c r="N4739" s="53"/>
    </row>
    <row r="4740" spans="3:14" x14ac:dyDescent="0.25">
      <c r="C4740" s="53"/>
      <c r="F4740" s="53"/>
      <c r="G4740" s="53"/>
      <c r="J4740" s="53"/>
      <c r="K4740" s="53"/>
      <c r="N4740" s="53"/>
    </row>
    <row r="4741" spans="3:14" x14ac:dyDescent="0.25">
      <c r="C4741" s="53"/>
      <c r="F4741" s="53"/>
      <c r="G4741" s="53"/>
      <c r="J4741" s="53"/>
      <c r="K4741" s="53"/>
      <c r="N4741" s="53"/>
    </row>
    <row r="4742" spans="3:14" x14ac:dyDescent="0.25">
      <c r="C4742" s="53"/>
      <c r="F4742" s="53"/>
      <c r="G4742" s="53"/>
      <c r="J4742" s="53"/>
      <c r="K4742" s="53"/>
      <c r="N4742" s="53"/>
    </row>
    <row r="4743" spans="3:14" x14ac:dyDescent="0.25">
      <c r="C4743" s="53"/>
      <c r="F4743" s="53"/>
      <c r="G4743" s="53"/>
      <c r="J4743" s="53"/>
      <c r="K4743" s="53"/>
      <c r="N4743" s="53"/>
    </row>
    <row r="4744" spans="3:14" x14ac:dyDescent="0.25">
      <c r="C4744" s="53"/>
      <c r="F4744" s="53"/>
      <c r="G4744" s="53"/>
      <c r="J4744" s="53"/>
      <c r="K4744" s="53"/>
      <c r="N4744" s="53"/>
    </row>
    <row r="4745" spans="3:14" x14ac:dyDescent="0.25">
      <c r="C4745" s="53"/>
      <c r="F4745" s="53"/>
      <c r="G4745" s="53"/>
      <c r="J4745" s="53"/>
      <c r="K4745" s="53"/>
      <c r="N4745" s="53"/>
    </row>
    <row r="4746" spans="3:14" x14ac:dyDescent="0.25">
      <c r="C4746" s="53"/>
      <c r="F4746" s="53"/>
      <c r="G4746" s="53"/>
      <c r="J4746" s="53"/>
      <c r="K4746" s="53"/>
      <c r="N4746" s="53"/>
    </row>
    <row r="4747" spans="3:14" x14ac:dyDescent="0.25">
      <c r="C4747" s="53"/>
      <c r="F4747" s="53"/>
      <c r="G4747" s="53"/>
      <c r="J4747" s="53"/>
      <c r="K4747" s="53"/>
      <c r="N4747" s="53"/>
    </row>
    <row r="4748" spans="3:14" x14ac:dyDescent="0.25">
      <c r="C4748" s="53"/>
      <c r="F4748" s="53"/>
      <c r="G4748" s="53"/>
      <c r="J4748" s="53"/>
      <c r="K4748" s="53"/>
      <c r="N4748" s="53"/>
    </row>
    <row r="4749" spans="3:14" x14ac:dyDescent="0.25">
      <c r="C4749" s="53"/>
      <c r="F4749" s="53"/>
      <c r="G4749" s="53"/>
      <c r="J4749" s="53"/>
      <c r="K4749" s="53"/>
      <c r="N4749" s="53"/>
    </row>
    <row r="4750" spans="3:14" x14ac:dyDescent="0.25">
      <c r="C4750" s="53"/>
      <c r="F4750" s="53"/>
      <c r="G4750" s="53"/>
      <c r="J4750" s="53"/>
      <c r="K4750" s="53"/>
      <c r="N4750" s="53"/>
    </row>
    <row r="4751" spans="3:14" x14ac:dyDescent="0.25">
      <c r="C4751" s="53"/>
      <c r="F4751" s="53"/>
      <c r="G4751" s="53"/>
      <c r="J4751" s="53"/>
      <c r="K4751" s="53"/>
      <c r="N4751" s="53"/>
    </row>
    <row r="4752" spans="3:14" x14ac:dyDescent="0.25">
      <c r="C4752" s="53"/>
      <c r="F4752" s="53"/>
      <c r="G4752" s="53"/>
      <c r="J4752" s="53"/>
      <c r="K4752" s="53"/>
      <c r="N4752" s="53"/>
    </row>
    <row r="4753" spans="3:14" x14ac:dyDescent="0.25">
      <c r="C4753" s="53"/>
      <c r="F4753" s="53"/>
      <c r="G4753" s="53"/>
      <c r="J4753" s="53"/>
      <c r="K4753" s="53"/>
      <c r="N4753" s="53"/>
    </row>
    <row r="4754" spans="3:14" x14ac:dyDescent="0.25">
      <c r="C4754" s="53"/>
      <c r="F4754" s="53"/>
      <c r="G4754" s="53"/>
      <c r="J4754" s="53"/>
      <c r="K4754" s="53"/>
      <c r="N4754" s="53"/>
    </row>
    <row r="4755" spans="3:14" x14ac:dyDescent="0.25">
      <c r="C4755" s="53"/>
      <c r="F4755" s="53"/>
      <c r="G4755" s="53"/>
      <c r="J4755" s="53"/>
      <c r="K4755" s="53"/>
      <c r="N4755" s="53"/>
    </row>
    <row r="4756" spans="3:14" x14ac:dyDescent="0.25">
      <c r="C4756" s="53"/>
      <c r="F4756" s="53"/>
      <c r="G4756" s="53"/>
      <c r="J4756" s="53"/>
      <c r="K4756" s="53"/>
      <c r="N4756" s="53"/>
    </row>
    <row r="4757" spans="3:14" x14ac:dyDescent="0.25">
      <c r="C4757" s="53"/>
      <c r="F4757" s="53"/>
      <c r="G4757" s="53"/>
      <c r="J4757" s="53"/>
      <c r="K4757" s="53"/>
      <c r="N4757" s="53"/>
    </row>
    <row r="4758" spans="3:14" x14ac:dyDescent="0.25">
      <c r="C4758" s="53"/>
      <c r="F4758" s="53"/>
      <c r="G4758" s="53"/>
      <c r="J4758" s="53"/>
      <c r="K4758" s="53"/>
      <c r="N4758" s="53"/>
    </row>
    <row r="4759" spans="3:14" x14ac:dyDescent="0.25">
      <c r="C4759" s="53"/>
      <c r="F4759" s="53"/>
      <c r="G4759" s="53"/>
      <c r="J4759" s="53"/>
      <c r="K4759" s="53"/>
      <c r="N4759" s="53"/>
    </row>
    <row r="4760" spans="3:14" x14ac:dyDescent="0.25">
      <c r="C4760" s="53"/>
      <c r="F4760" s="53"/>
      <c r="G4760" s="53"/>
      <c r="J4760" s="53"/>
      <c r="K4760" s="53"/>
      <c r="N4760" s="53"/>
    </row>
    <row r="4761" spans="3:14" x14ac:dyDescent="0.25">
      <c r="C4761" s="53"/>
      <c r="F4761" s="53"/>
      <c r="G4761" s="53"/>
      <c r="J4761" s="53"/>
      <c r="K4761" s="53"/>
      <c r="N4761" s="53"/>
    </row>
    <row r="4762" spans="3:14" x14ac:dyDescent="0.25">
      <c r="C4762" s="53"/>
      <c r="F4762" s="53"/>
      <c r="G4762" s="53"/>
      <c r="J4762" s="53"/>
      <c r="K4762" s="53"/>
      <c r="N4762" s="53"/>
    </row>
    <row r="4763" spans="3:14" x14ac:dyDescent="0.25">
      <c r="C4763" s="53"/>
      <c r="F4763" s="53"/>
      <c r="G4763" s="53"/>
      <c r="J4763" s="53"/>
      <c r="K4763" s="53"/>
      <c r="N4763" s="53"/>
    </row>
    <row r="4764" spans="3:14" x14ac:dyDescent="0.25">
      <c r="C4764" s="53"/>
      <c r="F4764" s="53"/>
      <c r="G4764" s="53"/>
      <c r="J4764" s="53"/>
      <c r="K4764" s="53"/>
      <c r="N4764" s="53"/>
    </row>
    <row r="4765" spans="3:14" x14ac:dyDescent="0.25">
      <c r="C4765" s="53"/>
      <c r="F4765" s="53"/>
      <c r="G4765" s="53"/>
      <c r="J4765" s="53"/>
      <c r="K4765" s="53"/>
      <c r="N4765" s="53"/>
    </row>
    <row r="4766" spans="3:14" x14ac:dyDescent="0.25">
      <c r="C4766" s="53"/>
      <c r="F4766" s="53"/>
      <c r="G4766" s="53"/>
      <c r="J4766" s="53"/>
      <c r="K4766" s="53"/>
      <c r="N4766" s="53"/>
    </row>
    <row r="4767" spans="3:14" x14ac:dyDescent="0.25">
      <c r="C4767" s="53"/>
      <c r="F4767" s="53"/>
      <c r="G4767" s="53"/>
      <c r="J4767" s="53"/>
      <c r="K4767" s="53"/>
      <c r="N4767" s="53"/>
    </row>
    <row r="4768" spans="3:14" x14ac:dyDescent="0.25">
      <c r="C4768" s="53"/>
      <c r="F4768" s="53"/>
      <c r="G4768" s="53"/>
      <c r="J4768" s="53"/>
      <c r="K4768" s="53"/>
      <c r="N4768" s="53"/>
    </row>
    <row r="4769" spans="3:14" x14ac:dyDescent="0.25">
      <c r="C4769" s="53"/>
      <c r="F4769" s="53"/>
      <c r="G4769" s="53"/>
      <c r="J4769" s="53"/>
      <c r="K4769" s="53"/>
      <c r="N4769" s="53"/>
    </row>
    <row r="4770" spans="3:14" x14ac:dyDescent="0.25">
      <c r="C4770" s="53"/>
      <c r="F4770" s="53"/>
      <c r="G4770" s="53"/>
      <c r="J4770" s="53"/>
      <c r="K4770" s="53"/>
      <c r="N4770" s="53"/>
    </row>
    <row r="4771" spans="3:14" x14ac:dyDescent="0.25">
      <c r="C4771" s="53"/>
      <c r="F4771" s="53"/>
      <c r="G4771" s="53"/>
      <c r="J4771" s="53"/>
      <c r="K4771" s="53"/>
      <c r="N4771" s="53"/>
    </row>
    <row r="4772" spans="3:14" x14ac:dyDescent="0.25">
      <c r="C4772" s="53"/>
      <c r="F4772" s="53"/>
      <c r="G4772" s="53"/>
      <c r="J4772" s="53"/>
      <c r="K4772" s="53"/>
      <c r="N4772" s="53"/>
    </row>
    <row r="4773" spans="3:14" x14ac:dyDescent="0.25">
      <c r="C4773" s="53"/>
      <c r="F4773" s="53"/>
      <c r="G4773" s="53"/>
      <c r="J4773" s="53"/>
      <c r="K4773" s="53"/>
      <c r="N4773" s="53"/>
    </row>
    <row r="4774" spans="3:14" x14ac:dyDescent="0.25">
      <c r="C4774" s="53"/>
      <c r="F4774" s="53"/>
      <c r="G4774" s="53"/>
      <c r="J4774" s="53"/>
      <c r="K4774" s="53"/>
      <c r="N4774" s="53"/>
    </row>
    <row r="4775" spans="3:14" x14ac:dyDescent="0.25">
      <c r="C4775" s="53"/>
      <c r="F4775" s="53"/>
      <c r="G4775" s="53"/>
      <c r="J4775" s="53"/>
      <c r="K4775" s="53"/>
      <c r="N4775" s="53"/>
    </row>
    <row r="4776" spans="3:14" x14ac:dyDescent="0.25">
      <c r="C4776" s="53"/>
      <c r="F4776" s="53"/>
      <c r="G4776" s="53"/>
      <c r="J4776" s="53"/>
      <c r="K4776" s="53"/>
      <c r="N4776" s="53"/>
    </row>
    <row r="4777" spans="3:14" x14ac:dyDescent="0.25">
      <c r="C4777" s="53"/>
      <c r="F4777" s="53"/>
      <c r="G4777" s="53"/>
      <c r="J4777" s="53"/>
      <c r="K4777" s="53"/>
      <c r="N4777" s="53"/>
    </row>
    <row r="4778" spans="3:14" x14ac:dyDescent="0.25">
      <c r="C4778" s="53"/>
      <c r="F4778" s="53"/>
      <c r="G4778" s="53"/>
      <c r="J4778" s="53"/>
      <c r="K4778" s="53"/>
      <c r="N4778" s="53"/>
    </row>
    <row r="4779" spans="3:14" x14ac:dyDescent="0.25">
      <c r="C4779" s="53"/>
      <c r="F4779" s="53"/>
      <c r="G4779" s="53"/>
      <c r="J4779" s="53"/>
      <c r="K4779" s="53"/>
      <c r="N4779" s="53"/>
    </row>
    <row r="4780" spans="3:14" x14ac:dyDescent="0.25">
      <c r="C4780" s="53"/>
      <c r="F4780" s="53"/>
      <c r="G4780" s="53"/>
      <c r="J4780" s="53"/>
      <c r="K4780" s="53"/>
      <c r="N4780" s="53"/>
    </row>
    <row r="4781" spans="3:14" x14ac:dyDescent="0.25">
      <c r="C4781" s="53"/>
      <c r="F4781" s="53"/>
      <c r="G4781" s="53"/>
      <c r="J4781" s="53"/>
      <c r="K4781" s="53"/>
      <c r="N4781" s="53"/>
    </row>
    <row r="4782" spans="3:14" x14ac:dyDescent="0.25">
      <c r="C4782" s="53"/>
      <c r="F4782" s="53"/>
      <c r="G4782" s="53"/>
      <c r="J4782" s="53"/>
      <c r="K4782" s="53"/>
      <c r="N4782" s="53"/>
    </row>
    <row r="4783" spans="3:14" x14ac:dyDescent="0.25">
      <c r="C4783" s="53"/>
      <c r="F4783" s="53"/>
      <c r="G4783" s="53"/>
      <c r="J4783" s="53"/>
      <c r="K4783" s="53"/>
      <c r="N4783" s="53"/>
    </row>
    <row r="4784" spans="3:14" x14ac:dyDescent="0.25">
      <c r="C4784" s="53"/>
      <c r="F4784" s="53"/>
      <c r="G4784" s="53"/>
      <c r="J4784" s="53"/>
      <c r="K4784" s="53"/>
      <c r="N4784" s="53"/>
    </row>
    <row r="4785" spans="3:14" x14ac:dyDescent="0.25">
      <c r="C4785" s="53"/>
      <c r="F4785" s="53"/>
      <c r="G4785" s="53"/>
      <c r="J4785" s="53"/>
      <c r="K4785" s="53"/>
      <c r="N4785" s="53"/>
    </row>
    <row r="4786" spans="3:14" x14ac:dyDescent="0.25">
      <c r="C4786" s="53"/>
      <c r="F4786" s="53"/>
      <c r="G4786" s="53"/>
      <c r="J4786" s="53"/>
      <c r="K4786" s="53"/>
      <c r="N4786" s="53"/>
    </row>
    <row r="4787" spans="3:14" x14ac:dyDescent="0.25">
      <c r="C4787" s="53"/>
      <c r="F4787" s="53"/>
      <c r="G4787" s="53"/>
      <c r="J4787" s="53"/>
      <c r="K4787" s="53"/>
      <c r="N4787" s="53"/>
    </row>
    <row r="4788" spans="3:14" x14ac:dyDescent="0.25">
      <c r="C4788" s="53"/>
      <c r="F4788" s="53"/>
      <c r="G4788" s="53"/>
      <c r="J4788" s="53"/>
      <c r="K4788" s="53"/>
      <c r="N4788" s="53"/>
    </row>
    <row r="4789" spans="3:14" x14ac:dyDescent="0.25">
      <c r="C4789" s="53"/>
      <c r="F4789" s="53"/>
      <c r="G4789" s="53"/>
      <c r="J4789" s="53"/>
      <c r="K4789" s="53"/>
      <c r="N4789" s="53"/>
    </row>
    <row r="4790" spans="3:14" x14ac:dyDescent="0.25">
      <c r="C4790" s="53"/>
      <c r="F4790" s="53"/>
      <c r="G4790" s="53"/>
      <c r="J4790" s="53"/>
      <c r="K4790" s="53"/>
      <c r="N4790" s="53"/>
    </row>
    <row r="4791" spans="3:14" x14ac:dyDescent="0.25">
      <c r="C4791" s="53"/>
      <c r="F4791" s="53"/>
      <c r="G4791" s="53"/>
      <c r="J4791" s="53"/>
      <c r="K4791" s="53"/>
      <c r="N4791" s="53"/>
    </row>
    <row r="4792" spans="3:14" x14ac:dyDescent="0.25">
      <c r="C4792" s="53"/>
      <c r="F4792" s="53"/>
      <c r="G4792" s="53"/>
      <c r="J4792" s="53"/>
      <c r="K4792" s="53"/>
      <c r="N4792" s="53"/>
    </row>
    <row r="4793" spans="3:14" x14ac:dyDescent="0.25">
      <c r="C4793" s="53"/>
      <c r="F4793" s="53"/>
      <c r="G4793" s="53"/>
      <c r="J4793" s="53"/>
      <c r="K4793" s="53"/>
      <c r="N4793" s="53"/>
    </row>
    <row r="4794" spans="3:14" x14ac:dyDescent="0.25">
      <c r="C4794" s="53"/>
      <c r="F4794" s="53"/>
      <c r="G4794" s="53"/>
      <c r="J4794" s="53"/>
      <c r="K4794" s="53"/>
      <c r="N4794" s="53"/>
    </row>
    <row r="4795" spans="3:14" x14ac:dyDescent="0.25">
      <c r="C4795" s="53"/>
      <c r="F4795" s="53"/>
      <c r="G4795" s="53"/>
      <c r="J4795" s="53"/>
      <c r="K4795" s="53"/>
      <c r="N4795" s="53"/>
    </row>
    <row r="4796" spans="3:14" x14ac:dyDescent="0.25">
      <c r="C4796" s="53"/>
      <c r="F4796" s="53"/>
      <c r="G4796" s="53"/>
      <c r="J4796" s="53"/>
      <c r="K4796" s="53"/>
      <c r="N4796" s="53"/>
    </row>
    <row r="4797" spans="3:14" x14ac:dyDescent="0.25">
      <c r="C4797" s="53"/>
      <c r="F4797" s="53"/>
      <c r="G4797" s="53"/>
      <c r="J4797" s="53"/>
      <c r="K4797" s="53"/>
      <c r="N4797" s="53"/>
    </row>
    <row r="4798" spans="3:14" x14ac:dyDescent="0.25">
      <c r="C4798" s="53"/>
      <c r="F4798" s="53"/>
      <c r="G4798" s="53"/>
      <c r="J4798" s="53"/>
      <c r="K4798" s="53"/>
      <c r="N4798" s="53"/>
    </row>
    <row r="4799" spans="3:14" x14ac:dyDescent="0.25">
      <c r="C4799" s="53"/>
      <c r="F4799" s="53"/>
      <c r="G4799" s="53"/>
      <c r="J4799" s="53"/>
      <c r="K4799" s="53"/>
      <c r="N4799" s="53"/>
    </row>
    <row r="4800" spans="3:14" x14ac:dyDescent="0.25">
      <c r="C4800" s="53"/>
      <c r="F4800" s="53"/>
      <c r="G4800" s="53"/>
      <c r="J4800" s="53"/>
      <c r="K4800" s="53"/>
      <c r="N4800" s="53"/>
    </row>
    <row r="4801" spans="3:14" x14ac:dyDescent="0.25">
      <c r="C4801" s="53"/>
      <c r="F4801" s="53"/>
      <c r="G4801" s="53"/>
      <c r="J4801" s="53"/>
      <c r="K4801" s="53"/>
      <c r="N4801" s="53"/>
    </row>
    <row r="4802" spans="3:14" x14ac:dyDescent="0.25">
      <c r="C4802" s="53"/>
      <c r="F4802" s="53"/>
      <c r="G4802" s="53"/>
      <c r="J4802" s="53"/>
      <c r="K4802" s="53"/>
      <c r="N4802" s="53"/>
    </row>
    <row r="4803" spans="3:14" x14ac:dyDescent="0.25">
      <c r="C4803" s="53"/>
      <c r="F4803" s="53"/>
      <c r="G4803" s="53"/>
      <c r="J4803" s="53"/>
      <c r="K4803" s="53"/>
      <c r="N4803" s="53"/>
    </row>
    <row r="4804" spans="3:14" x14ac:dyDescent="0.25">
      <c r="C4804" s="53"/>
      <c r="F4804" s="53"/>
      <c r="G4804" s="53"/>
      <c r="J4804" s="53"/>
      <c r="K4804" s="53"/>
      <c r="N4804" s="53"/>
    </row>
    <row r="4805" spans="3:14" x14ac:dyDescent="0.25">
      <c r="C4805" s="53"/>
      <c r="F4805" s="53"/>
      <c r="G4805" s="53"/>
      <c r="J4805" s="53"/>
      <c r="K4805" s="53"/>
      <c r="N4805" s="53"/>
    </row>
    <row r="4806" spans="3:14" x14ac:dyDescent="0.25">
      <c r="C4806" s="53"/>
      <c r="F4806" s="53"/>
      <c r="G4806" s="53"/>
      <c r="J4806" s="53"/>
      <c r="K4806" s="53"/>
      <c r="N4806" s="53"/>
    </row>
    <row r="4807" spans="3:14" x14ac:dyDescent="0.25">
      <c r="C4807" s="53"/>
      <c r="F4807" s="53"/>
      <c r="G4807" s="53"/>
      <c r="J4807" s="53"/>
      <c r="K4807" s="53"/>
      <c r="N4807" s="53"/>
    </row>
    <row r="4808" spans="3:14" x14ac:dyDescent="0.25">
      <c r="C4808" s="53"/>
      <c r="F4808" s="53"/>
      <c r="G4808" s="53"/>
      <c r="J4808" s="53"/>
      <c r="K4808" s="53"/>
      <c r="N4808" s="53"/>
    </row>
    <row r="4809" spans="3:14" x14ac:dyDescent="0.25">
      <c r="C4809" s="53"/>
      <c r="F4809" s="53"/>
      <c r="G4809" s="53"/>
      <c r="J4809" s="53"/>
      <c r="K4809" s="53"/>
      <c r="N4809" s="53"/>
    </row>
    <row r="4810" spans="3:14" x14ac:dyDescent="0.25">
      <c r="C4810" s="53"/>
      <c r="F4810" s="53"/>
      <c r="G4810" s="53"/>
      <c r="J4810" s="53"/>
      <c r="K4810" s="53"/>
      <c r="N4810" s="53"/>
    </row>
    <row r="4811" spans="3:14" x14ac:dyDescent="0.25">
      <c r="C4811" s="53"/>
      <c r="F4811" s="53"/>
      <c r="G4811" s="53"/>
      <c r="J4811" s="53"/>
      <c r="K4811" s="53"/>
      <c r="N4811" s="53"/>
    </row>
    <row r="4812" spans="3:14" x14ac:dyDescent="0.25">
      <c r="C4812" s="53"/>
      <c r="F4812" s="53"/>
      <c r="G4812" s="53"/>
      <c r="J4812" s="53"/>
      <c r="K4812" s="53"/>
      <c r="N4812" s="53"/>
    </row>
    <row r="4813" spans="3:14" x14ac:dyDescent="0.25">
      <c r="C4813" s="53"/>
      <c r="F4813" s="53"/>
      <c r="G4813" s="53"/>
      <c r="J4813" s="53"/>
      <c r="K4813" s="53"/>
      <c r="N4813" s="53"/>
    </row>
    <row r="4814" spans="3:14" x14ac:dyDescent="0.25">
      <c r="C4814" s="53"/>
      <c r="F4814" s="53"/>
      <c r="G4814" s="53"/>
      <c r="J4814" s="53"/>
      <c r="K4814" s="53"/>
      <c r="N4814" s="53"/>
    </row>
    <row r="4815" spans="3:14" x14ac:dyDescent="0.25">
      <c r="C4815" s="53"/>
      <c r="F4815" s="53"/>
      <c r="G4815" s="53"/>
      <c r="J4815" s="53"/>
      <c r="K4815" s="53"/>
      <c r="N4815" s="53"/>
    </row>
    <row r="4816" spans="3:14" x14ac:dyDescent="0.25">
      <c r="C4816" s="53"/>
      <c r="F4816" s="53"/>
      <c r="G4816" s="53"/>
      <c r="J4816" s="53"/>
      <c r="K4816" s="53"/>
      <c r="N4816" s="53"/>
    </row>
    <row r="4817" spans="3:14" x14ac:dyDescent="0.25">
      <c r="C4817" s="53"/>
      <c r="F4817" s="53"/>
      <c r="G4817" s="53"/>
      <c r="J4817" s="53"/>
      <c r="K4817" s="53"/>
      <c r="N4817" s="53"/>
    </row>
    <row r="4818" spans="3:14" x14ac:dyDescent="0.25">
      <c r="C4818" s="53"/>
      <c r="F4818" s="53"/>
      <c r="G4818" s="53"/>
      <c r="J4818" s="53"/>
      <c r="K4818" s="53"/>
      <c r="N4818" s="53"/>
    </row>
    <row r="4819" spans="3:14" x14ac:dyDescent="0.25">
      <c r="C4819" s="53"/>
      <c r="F4819" s="53"/>
      <c r="G4819" s="53"/>
      <c r="J4819" s="53"/>
      <c r="K4819" s="53"/>
      <c r="N4819" s="53"/>
    </row>
    <row r="4820" spans="3:14" x14ac:dyDescent="0.25">
      <c r="C4820" s="53"/>
      <c r="F4820" s="53"/>
      <c r="G4820" s="53"/>
      <c r="J4820" s="53"/>
      <c r="K4820" s="53"/>
      <c r="N4820" s="53"/>
    </row>
    <row r="4821" spans="3:14" x14ac:dyDescent="0.25">
      <c r="C4821" s="53"/>
      <c r="F4821" s="53"/>
      <c r="G4821" s="53"/>
      <c r="J4821" s="53"/>
      <c r="K4821" s="53"/>
      <c r="N4821" s="53"/>
    </row>
    <row r="4822" spans="3:14" x14ac:dyDescent="0.25">
      <c r="C4822" s="53"/>
      <c r="F4822" s="53"/>
      <c r="G4822" s="53"/>
      <c r="J4822" s="53"/>
      <c r="K4822" s="53"/>
      <c r="N4822" s="53"/>
    </row>
    <row r="4823" spans="3:14" x14ac:dyDescent="0.25">
      <c r="C4823" s="53"/>
      <c r="F4823" s="53"/>
      <c r="G4823" s="53"/>
      <c r="J4823" s="53"/>
      <c r="K4823" s="53"/>
      <c r="N4823" s="53"/>
    </row>
    <row r="4824" spans="3:14" x14ac:dyDescent="0.25">
      <c r="C4824" s="53"/>
      <c r="F4824" s="53"/>
      <c r="G4824" s="53"/>
      <c r="J4824" s="53"/>
      <c r="K4824" s="53"/>
      <c r="N4824" s="53"/>
    </row>
    <row r="4825" spans="3:14" x14ac:dyDescent="0.25">
      <c r="C4825" s="53"/>
      <c r="F4825" s="53"/>
      <c r="G4825" s="53"/>
      <c r="J4825" s="53"/>
      <c r="K4825" s="53"/>
      <c r="N4825" s="53"/>
    </row>
    <row r="4826" spans="3:14" x14ac:dyDescent="0.25">
      <c r="C4826" s="53"/>
      <c r="F4826" s="53"/>
      <c r="G4826" s="53"/>
      <c r="J4826" s="53"/>
      <c r="K4826" s="53"/>
      <c r="N4826" s="53"/>
    </row>
    <row r="4827" spans="3:14" x14ac:dyDescent="0.25">
      <c r="C4827" s="53"/>
      <c r="F4827" s="53"/>
      <c r="G4827" s="53"/>
      <c r="J4827" s="53"/>
      <c r="K4827" s="53"/>
      <c r="N4827" s="53"/>
    </row>
    <row r="4828" spans="3:14" x14ac:dyDescent="0.25">
      <c r="C4828" s="53"/>
      <c r="F4828" s="53"/>
      <c r="G4828" s="53"/>
      <c r="J4828" s="53"/>
      <c r="K4828" s="53"/>
      <c r="N4828" s="53"/>
    </row>
    <row r="4829" spans="3:14" x14ac:dyDescent="0.25">
      <c r="C4829" s="53"/>
      <c r="F4829" s="53"/>
      <c r="G4829" s="53"/>
      <c r="J4829" s="53"/>
      <c r="K4829" s="53"/>
      <c r="N4829" s="53"/>
    </row>
    <row r="4830" spans="3:14" x14ac:dyDescent="0.25">
      <c r="C4830" s="53"/>
      <c r="F4830" s="53"/>
      <c r="G4830" s="53"/>
      <c r="J4830" s="53"/>
      <c r="K4830" s="53"/>
      <c r="N4830" s="53"/>
    </row>
    <row r="4831" spans="3:14" x14ac:dyDescent="0.25">
      <c r="C4831" s="53"/>
      <c r="F4831" s="53"/>
      <c r="G4831" s="53"/>
      <c r="J4831" s="53"/>
      <c r="K4831" s="53"/>
      <c r="N4831" s="53"/>
    </row>
    <row r="4832" spans="3:14" x14ac:dyDescent="0.25">
      <c r="C4832" s="53"/>
      <c r="F4832" s="53"/>
      <c r="G4832" s="53"/>
      <c r="J4832" s="53"/>
      <c r="K4832" s="53"/>
      <c r="N4832" s="53"/>
    </row>
    <row r="4833" spans="3:14" x14ac:dyDescent="0.25">
      <c r="C4833" s="53"/>
      <c r="F4833" s="53"/>
      <c r="G4833" s="53"/>
      <c r="J4833" s="53"/>
      <c r="K4833" s="53"/>
      <c r="N4833" s="53"/>
    </row>
    <row r="4834" spans="3:14" x14ac:dyDescent="0.25">
      <c r="C4834" s="53"/>
      <c r="F4834" s="53"/>
      <c r="G4834" s="53"/>
      <c r="J4834" s="53"/>
      <c r="K4834" s="53"/>
      <c r="N4834" s="53"/>
    </row>
    <row r="4835" spans="3:14" x14ac:dyDescent="0.25">
      <c r="C4835" s="53"/>
      <c r="F4835" s="53"/>
      <c r="G4835" s="53"/>
      <c r="J4835" s="53"/>
      <c r="K4835" s="53"/>
      <c r="N4835" s="53"/>
    </row>
    <row r="4836" spans="3:14" x14ac:dyDescent="0.25">
      <c r="C4836" s="53"/>
      <c r="F4836" s="53"/>
      <c r="G4836" s="53"/>
      <c r="J4836" s="53"/>
      <c r="K4836" s="53"/>
      <c r="N4836" s="53"/>
    </row>
    <row r="4837" spans="3:14" x14ac:dyDescent="0.25">
      <c r="C4837" s="53"/>
      <c r="F4837" s="53"/>
      <c r="G4837" s="53"/>
      <c r="J4837" s="53"/>
      <c r="K4837" s="53"/>
      <c r="N4837" s="53"/>
    </row>
    <row r="4838" spans="3:14" x14ac:dyDescent="0.25">
      <c r="C4838" s="53"/>
      <c r="F4838" s="53"/>
      <c r="G4838" s="53"/>
      <c r="J4838" s="53"/>
      <c r="K4838" s="53"/>
      <c r="N4838" s="53"/>
    </row>
    <row r="4839" spans="3:14" x14ac:dyDescent="0.25">
      <c r="C4839" s="53"/>
      <c r="F4839" s="53"/>
      <c r="G4839" s="53"/>
      <c r="J4839" s="53"/>
      <c r="K4839" s="53"/>
      <c r="N4839" s="53"/>
    </row>
    <row r="4840" spans="3:14" x14ac:dyDescent="0.25">
      <c r="C4840" s="53"/>
      <c r="F4840" s="53"/>
      <c r="G4840" s="53"/>
      <c r="J4840" s="53"/>
      <c r="K4840" s="53"/>
      <c r="N4840" s="53"/>
    </row>
    <row r="4841" spans="3:14" x14ac:dyDescent="0.25">
      <c r="C4841" s="53"/>
      <c r="F4841" s="53"/>
      <c r="G4841" s="53"/>
      <c r="J4841" s="53"/>
      <c r="K4841" s="53"/>
      <c r="N4841" s="53"/>
    </row>
    <row r="4842" spans="3:14" x14ac:dyDescent="0.25">
      <c r="C4842" s="53"/>
      <c r="F4842" s="53"/>
      <c r="G4842" s="53"/>
      <c r="J4842" s="53"/>
      <c r="K4842" s="53"/>
      <c r="N4842" s="53"/>
    </row>
    <row r="4843" spans="3:14" x14ac:dyDescent="0.25">
      <c r="C4843" s="53"/>
      <c r="F4843" s="53"/>
      <c r="G4843" s="53"/>
      <c r="J4843" s="53"/>
      <c r="K4843" s="53"/>
      <c r="N4843" s="53"/>
    </row>
    <row r="4844" spans="3:14" x14ac:dyDescent="0.25">
      <c r="C4844" s="53"/>
      <c r="F4844" s="53"/>
      <c r="G4844" s="53"/>
      <c r="J4844" s="53"/>
      <c r="K4844" s="53"/>
      <c r="N4844" s="53"/>
    </row>
    <row r="4845" spans="3:14" x14ac:dyDescent="0.25">
      <c r="C4845" s="53"/>
      <c r="F4845" s="53"/>
      <c r="G4845" s="53"/>
      <c r="J4845" s="53"/>
      <c r="K4845" s="53"/>
      <c r="N4845" s="53"/>
    </row>
    <row r="4846" spans="3:14" x14ac:dyDescent="0.25">
      <c r="C4846" s="53"/>
      <c r="F4846" s="53"/>
      <c r="G4846" s="53"/>
      <c r="J4846" s="53"/>
      <c r="K4846" s="53"/>
      <c r="N4846" s="53"/>
    </row>
    <row r="4847" spans="3:14" x14ac:dyDescent="0.25">
      <c r="C4847" s="53"/>
      <c r="F4847" s="53"/>
      <c r="G4847" s="53"/>
      <c r="J4847" s="53"/>
      <c r="K4847" s="53"/>
      <c r="N4847" s="53"/>
    </row>
    <row r="4848" spans="3:14" x14ac:dyDescent="0.25">
      <c r="C4848" s="53"/>
      <c r="F4848" s="53"/>
      <c r="G4848" s="53"/>
      <c r="J4848" s="53"/>
      <c r="K4848" s="53"/>
      <c r="N4848" s="53"/>
    </row>
    <row r="4849" spans="3:14" x14ac:dyDescent="0.25">
      <c r="C4849" s="53"/>
      <c r="F4849" s="53"/>
      <c r="G4849" s="53"/>
      <c r="J4849" s="53"/>
      <c r="K4849" s="53"/>
      <c r="N4849" s="53"/>
    </row>
    <row r="4850" spans="3:14" x14ac:dyDescent="0.25">
      <c r="C4850" s="53"/>
      <c r="F4850" s="53"/>
      <c r="G4850" s="53"/>
      <c r="J4850" s="53"/>
      <c r="K4850" s="53"/>
      <c r="N4850" s="53"/>
    </row>
    <row r="4851" spans="3:14" x14ac:dyDescent="0.25">
      <c r="C4851" s="53"/>
      <c r="F4851" s="53"/>
      <c r="G4851" s="53"/>
      <c r="J4851" s="53"/>
      <c r="K4851" s="53"/>
      <c r="N4851" s="53"/>
    </row>
    <row r="4852" spans="3:14" x14ac:dyDescent="0.25">
      <c r="C4852" s="53"/>
      <c r="F4852" s="53"/>
      <c r="G4852" s="53"/>
      <c r="J4852" s="53"/>
      <c r="K4852" s="53"/>
      <c r="N4852" s="53"/>
    </row>
    <row r="4853" spans="3:14" x14ac:dyDescent="0.25">
      <c r="C4853" s="53"/>
      <c r="F4853" s="53"/>
      <c r="G4853" s="53"/>
      <c r="J4853" s="53"/>
      <c r="K4853" s="53"/>
      <c r="N4853" s="53"/>
    </row>
    <row r="4854" spans="3:14" x14ac:dyDescent="0.25">
      <c r="C4854" s="53"/>
      <c r="F4854" s="53"/>
      <c r="G4854" s="53"/>
      <c r="J4854" s="53"/>
      <c r="K4854" s="53"/>
      <c r="N4854" s="53"/>
    </row>
    <row r="4855" spans="3:14" x14ac:dyDescent="0.25">
      <c r="C4855" s="53"/>
      <c r="F4855" s="53"/>
      <c r="G4855" s="53"/>
      <c r="J4855" s="53"/>
      <c r="K4855" s="53"/>
      <c r="N4855" s="53"/>
    </row>
    <row r="4856" spans="3:14" x14ac:dyDescent="0.25">
      <c r="C4856" s="53"/>
      <c r="F4856" s="53"/>
      <c r="G4856" s="53"/>
      <c r="J4856" s="53"/>
      <c r="K4856" s="53"/>
      <c r="N4856" s="53"/>
    </row>
    <row r="4857" spans="3:14" x14ac:dyDescent="0.25">
      <c r="C4857" s="53"/>
      <c r="F4857" s="53"/>
      <c r="G4857" s="53"/>
      <c r="J4857" s="53"/>
      <c r="K4857" s="53"/>
      <c r="N4857" s="53"/>
    </row>
    <row r="4858" spans="3:14" x14ac:dyDescent="0.25">
      <c r="C4858" s="53"/>
      <c r="F4858" s="53"/>
      <c r="G4858" s="53"/>
      <c r="J4858" s="53"/>
      <c r="K4858" s="53"/>
      <c r="N4858" s="53"/>
    </row>
    <row r="4859" spans="3:14" x14ac:dyDescent="0.25">
      <c r="C4859" s="53"/>
      <c r="F4859" s="53"/>
      <c r="G4859" s="53"/>
      <c r="J4859" s="53"/>
      <c r="K4859" s="53"/>
      <c r="N4859" s="53"/>
    </row>
    <row r="4860" spans="3:14" x14ac:dyDescent="0.25">
      <c r="C4860" s="53"/>
      <c r="F4860" s="53"/>
      <c r="G4860" s="53"/>
      <c r="J4860" s="53"/>
      <c r="K4860" s="53"/>
      <c r="N4860" s="53"/>
    </row>
    <row r="4861" spans="3:14" x14ac:dyDescent="0.25">
      <c r="C4861" s="53"/>
      <c r="F4861" s="53"/>
      <c r="G4861" s="53"/>
      <c r="J4861" s="53"/>
      <c r="K4861" s="53"/>
      <c r="N4861" s="53"/>
    </row>
    <row r="4862" spans="3:14" x14ac:dyDescent="0.25">
      <c r="C4862" s="53"/>
      <c r="F4862" s="53"/>
      <c r="G4862" s="53"/>
      <c r="J4862" s="53"/>
      <c r="K4862" s="53"/>
      <c r="N4862" s="53"/>
    </row>
    <row r="4863" spans="3:14" x14ac:dyDescent="0.25">
      <c r="C4863" s="53"/>
      <c r="F4863" s="53"/>
      <c r="G4863" s="53"/>
      <c r="J4863" s="53"/>
      <c r="K4863" s="53"/>
      <c r="N4863" s="53"/>
    </row>
    <row r="4864" spans="3:14" x14ac:dyDescent="0.25">
      <c r="C4864" s="53"/>
      <c r="F4864" s="53"/>
      <c r="G4864" s="53"/>
      <c r="J4864" s="53"/>
      <c r="K4864" s="53"/>
      <c r="N4864" s="53"/>
    </row>
    <row r="4865" spans="3:14" x14ac:dyDescent="0.25">
      <c r="C4865" s="53"/>
      <c r="F4865" s="53"/>
      <c r="G4865" s="53"/>
      <c r="J4865" s="53"/>
      <c r="K4865" s="53"/>
      <c r="N4865" s="53"/>
    </row>
    <row r="4866" spans="3:14" x14ac:dyDescent="0.25">
      <c r="C4866" s="53"/>
      <c r="F4866" s="53"/>
      <c r="G4866" s="53"/>
      <c r="J4866" s="53"/>
      <c r="K4866" s="53"/>
      <c r="N4866" s="53"/>
    </row>
    <row r="4867" spans="3:14" x14ac:dyDescent="0.25">
      <c r="C4867" s="53"/>
      <c r="F4867" s="53"/>
      <c r="G4867" s="53"/>
      <c r="J4867" s="53"/>
      <c r="K4867" s="53"/>
      <c r="N4867" s="53"/>
    </row>
    <row r="4868" spans="3:14" x14ac:dyDescent="0.25">
      <c r="C4868" s="53"/>
      <c r="F4868" s="53"/>
      <c r="G4868" s="53"/>
      <c r="J4868" s="53"/>
      <c r="K4868" s="53"/>
      <c r="N4868" s="53"/>
    </row>
    <row r="4869" spans="3:14" x14ac:dyDescent="0.25">
      <c r="C4869" s="53"/>
      <c r="F4869" s="53"/>
      <c r="G4869" s="53"/>
      <c r="J4869" s="53"/>
      <c r="K4869" s="53"/>
      <c r="N4869" s="53"/>
    </row>
    <row r="4870" spans="3:14" x14ac:dyDescent="0.25">
      <c r="C4870" s="53"/>
      <c r="F4870" s="53"/>
      <c r="G4870" s="53"/>
      <c r="J4870" s="53"/>
      <c r="K4870" s="53"/>
      <c r="N4870" s="53"/>
    </row>
    <row r="4871" spans="3:14" x14ac:dyDescent="0.25">
      <c r="C4871" s="53"/>
      <c r="F4871" s="53"/>
      <c r="G4871" s="53"/>
      <c r="J4871" s="53"/>
      <c r="K4871" s="53"/>
      <c r="N4871" s="53"/>
    </row>
    <row r="4872" spans="3:14" x14ac:dyDescent="0.25">
      <c r="C4872" s="53"/>
      <c r="F4872" s="53"/>
      <c r="G4872" s="53"/>
      <c r="J4872" s="53"/>
      <c r="K4872" s="53"/>
      <c r="N4872" s="53"/>
    </row>
    <row r="4873" spans="3:14" x14ac:dyDescent="0.25">
      <c r="C4873" s="53"/>
      <c r="F4873" s="53"/>
      <c r="G4873" s="53"/>
      <c r="J4873" s="53"/>
      <c r="K4873" s="53"/>
      <c r="N4873" s="53"/>
    </row>
    <row r="4874" spans="3:14" x14ac:dyDescent="0.25">
      <c r="C4874" s="53"/>
      <c r="F4874" s="53"/>
      <c r="G4874" s="53"/>
      <c r="J4874" s="53"/>
      <c r="K4874" s="53"/>
      <c r="N4874" s="53"/>
    </row>
    <row r="4875" spans="3:14" x14ac:dyDescent="0.25">
      <c r="C4875" s="53"/>
      <c r="F4875" s="53"/>
      <c r="G4875" s="53"/>
      <c r="J4875" s="53"/>
      <c r="K4875" s="53"/>
      <c r="N4875" s="53"/>
    </row>
    <row r="4876" spans="3:14" x14ac:dyDescent="0.25">
      <c r="C4876" s="53"/>
      <c r="F4876" s="53"/>
      <c r="G4876" s="53"/>
      <c r="J4876" s="53"/>
      <c r="K4876" s="53"/>
      <c r="N4876" s="53"/>
    </row>
    <row r="4877" spans="3:14" x14ac:dyDescent="0.25">
      <c r="C4877" s="53"/>
      <c r="F4877" s="53"/>
      <c r="G4877" s="53"/>
      <c r="J4877" s="53"/>
      <c r="K4877" s="53"/>
      <c r="N4877" s="53"/>
    </row>
    <row r="4878" spans="3:14" x14ac:dyDescent="0.25">
      <c r="C4878" s="53"/>
      <c r="F4878" s="53"/>
      <c r="G4878" s="53"/>
      <c r="J4878" s="53"/>
      <c r="K4878" s="53"/>
      <c r="N4878" s="53"/>
    </row>
    <row r="4879" spans="3:14" x14ac:dyDescent="0.25">
      <c r="C4879" s="53"/>
      <c r="F4879" s="53"/>
      <c r="G4879" s="53"/>
      <c r="J4879" s="53"/>
      <c r="K4879" s="53"/>
      <c r="N4879" s="53"/>
    </row>
    <row r="4880" spans="3:14" x14ac:dyDescent="0.25">
      <c r="C4880" s="53"/>
      <c r="F4880" s="53"/>
      <c r="G4880" s="53"/>
      <c r="J4880" s="53"/>
      <c r="K4880" s="53"/>
      <c r="N4880" s="53"/>
    </row>
    <row r="4881" spans="3:14" x14ac:dyDescent="0.25">
      <c r="C4881" s="53"/>
      <c r="F4881" s="53"/>
      <c r="G4881" s="53"/>
      <c r="J4881" s="53"/>
      <c r="K4881" s="53"/>
      <c r="N4881" s="53"/>
    </row>
    <row r="4882" spans="3:14" x14ac:dyDescent="0.25">
      <c r="C4882" s="53"/>
      <c r="F4882" s="53"/>
      <c r="G4882" s="53"/>
      <c r="J4882" s="53"/>
      <c r="K4882" s="53"/>
      <c r="N4882" s="53"/>
    </row>
    <row r="4883" spans="3:14" x14ac:dyDescent="0.25">
      <c r="C4883" s="53"/>
      <c r="F4883" s="53"/>
      <c r="G4883" s="53"/>
      <c r="J4883" s="53"/>
      <c r="K4883" s="53"/>
      <c r="N4883" s="53"/>
    </row>
    <row r="4884" spans="3:14" x14ac:dyDescent="0.25">
      <c r="C4884" s="53"/>
      <c r="F4884" s="53"/>
      <c r="G4884" s="53"/>
      <c r="J4884" s="53"/>
      <c r="K4884" s="53"/>
      <c r="N4884" s="53"/>
    </row>
    <row r="4885" spans="3:14" x14ac:dyDescent="0.25">
      <c r="C4885" s="53"/>
      <c r="F4885" s="53"/>
      <c r="G4885" s="53"/>
      <c r="J4885" s="53"/>
      <c r="K4885" s="53"/>
      <c r="N4885" s="53"/>
    </row>
    <row r="4886" spans="3:14" x14ac:dyDescent="0.25">
      <c r="C4886" s="53"/>
      <c r="F4886" s="53"/>
      <c r="G4886" s="53"/>
      <c r="J4886" s="53"/>
      <c r="K4886" s="53"/>
      <c r="N4886" s="53"/>
    </row>
    <row r="4887" spans="3:14" x14ac:dyDescent="0.25">
      <c r="C4887" s="53"/>
      <c r="F4887" s="53"/>
      <c r="G4887" s="53"/>
      <c r="J4887" s="53"/>
      <c r="K4887" s="53"/>
      <c r="N4887" s="53"/>
    </row>
    <row r="4888" spans="3:14" x14ac:dyDescent="0.25">
      <c r="C4888" s="53"/>
      <c r="F4888" s="53"/>
      <c r="G4888" s="53"/>
      <c r="J4888" s="53"/>
      <c r="K4888" s="53"/>
      <c r="N4888" s="53"/>
    </row>
    <row r="4889" spans="3:14" x14ac:dyDescent="0.25">
      <c r="C4889" s="53"/>
      <c r="F4889" s="53"/>
      <c r="G4889" s="53"/>
      <c r="J4889" s="53"/>
      <c r="K4889" s="53"/>
      <c r="N4889" s="53"/>
    </row>
    <row r="4890" spans="3:14" x14ac:dyDescent="0.25">
      <c r="C4890" s="53"/>
      <c r="F4890" s="53"/>
      <c r="G4890" s="53"/>
      <c r="J4890" s="53"/>
      <c r="K4890" s="53"/>
      <c r="N4890" s="53"/>
    </row>
    <row r="4891" spans="3:14" x14ac:dyDescent="0.25">
      <c r="C4891" s="53"/>
      <c r="F4891" s="53"/>
      <c r="G4891" s="53"/>
      <c r="J4891" s="53"/>
      <c r="K4891" s="53"/>
      <c r="N4891" s="53"/>
    </row>
    <row r="4892" spans="3:14" x14ac:dyDescent="0.25">
      <c r="C4892" s="53"/>
      <c r="F4892" s="53"/>
      <c r="G4892" s="53"/>
      <c r="J4892" s="53"/>
      <c r="K4892" s="53"/>
      <c r="N4892" s="53"/>
    </row>
    <row r="4893" spans="3:14" x14ac:dyDescent="0.25">
      <c r="C4893" s="53"/>
      <c r="F4893" s="53"/>
      <c r="G4893" s="53"/>
      <c r="J4893" s="53"/>
      <c r="K4893" s="53"/>
      <c r="N4893" s="53"/>
    </row>
    <row r="4894" spans="3:14" x14ac:dyDescent="0.25">
      <c r="C4894" s="53"/>
      <c r="F4894" s="53"/>
      <c r="G4894" s="53"/>
      <c r="J4894" s="53"/>
      <c r="K4894" s="53"/>
      <c r="N4894" s="53"/>
    </row>
    <row r="4895" spans="3:14" x14ac:dyDescent="0.25">
      <c r="C4895" s="53"/>
      <c r="F4895" s="53"/>
      <c r="G4895" s="53"/>
      <c r="J4895" s="53"/>
      <c r="K4895" s="53"/>
      <c r="N4895" s="53"/>
    </row>
    <row r="4896" spans="3:14" x14ac:dyDescent="0.25">
      <c r="C4896" s="53"/>
      <c r="F4896" s="53"/>
      <c r="G4896" s="53"/>
      <c r="J4896" s="53"/>
      <c r="K4896" s="53"/>
      <c r="N4896" s="53"/>
    </row>
    <row r="4897" spans="3:14" x14ac:dyDescent="0.25">
      <c r="C4897" s="53"/>
      <c r="F4897" s="53"/>
      <c r="G4897" s="53"/>
      <c r="J4897" s="53"/>
      <c r="K4897" s="53"/>
      <c r="N4897" s="53"/>
    </row>
    <row r="4898" spans="3:14" x14ac:dyDescent="0.25">
      <c r="C4898" s="53"/>
      <c r="F4898" s="53"/>
      <c r="G4898" s="53"/>
      <c r="J4898" s="53"/>
      <c r="K4898" s="53"/>
      <c r="N4898" s="53"/>
    </row>
    <row r="4899" spans="3:14" x14ac:dyDescent="0.25">
      <c r="C4899" s="53"/>
      <c r="F4899" s="53"/>
      <c r="G4899" s="53"/>
      <c r="J4899" s="53"/>
      <c r="K4899" s="53"/>
      <c r="N4899" s="53"/>
    </row>
    <row r="4900" spans="3:14" x14ac:dyDescent="0.25">
      <c r="C4900" s="53"/>
      <c r="F4900" s="53"/>
      <c r="G4900" s="53"/>
      <c r="J4900" s="53"/>
      <c r="K4900" s="53"/>
      <c r="N4900" s="53"/>
    </row>
    <row r="4901" spans="3:14" x14ac:dyDescent="0.25">
      <c r="C4901" s="53"/>
      <c r="F4901" s="53"/>
      <c r="G4901" s="53"/>
      <c r="J4901" s="53"/>
      <c r="K4901" s="53"/>
      <c r="N4901" s="53"/>
    </row>
    <row r="4902" spans="3:14" x14ac:dyDescent="0.25">
      <c r="C4902" s="53"/>
      <c r="F4902" s="53"/>
      <c r="G4902" s="53"/>
      <c r="J4902" s="53"/>
      <c r="K4902" s="53"/>
      <c r="N4902" s="53"/>
    </row>
    <row r="4903" spans="3:14" x14ac:dyDescent="0.25">
      <c r="C4903" s="53"/>
      <c r="F4903" s="53"/>
      <c r="G4903" s="53"/>
      <c r="J4903" s="53"/>
      <c r="K4903" s="53"/>
      <c r="N4903" s="53"/>
    </row>
    <row r="4904" spans="3:14" x14ac:dyDescent="0.25">
      <c r="C4904" s="53"/>
      <c r="F4904" s="53"/>
      <c r="G4904" s="53"/>
      <c r="J4904" s="53"/>
      <c r="K4904" s="53"/>
      <c r="N4904" s="53"/>
    </row>
    <row r="4905" spans="3:14" x14ac:dyDescent="0.25">
      <c r="C4905" s="53"/>
      <c r="F4905" s="53"/>
      <c r="G4905" s="53"/>
      <c r="J4905" s="53"/>
      <c r="K4905" s="53"/>
      <c r="N4905" s="53"/>
    </row>
    <row r="4906" spans="3:14" x14ac:dyDescent="0.25">
      <c r="C4906" s="53"/>
      <c r="F4906" s="53"/>
      <c r="G4906" s="53"/>
      <c r="J4906" s="53"/>
      <c r="K4906" s="53"/>
      <c r="N4906" s="53"/>
    </row>
    <row r="4907" spans="3:14" x14ac:dyDescent="0.25">
      <c r="C4907" s="53"/>
      <c r="F4907" s="53"/>
      <c r="G4907" s="53"/>
      <c r="J4907" s="53"/>
      <c r="K4907" s="53"/>
      <c r="N4907" s="53"/>
    </row>
    <row r="4908" spans="3:14" x14ac:dyDescent="0.25">
      <c r="C4908" s="53"/>
      <c r="F4908" s="53"/>
      <c r="G4908" s="53"/>
      <c r="J4908" s="53"/>
      <c r="K4908" s="53"/>
      <c r="N4908" s="53"/>
    </row>
    <row r="4909" spans="3:14" x14ac:dyDescent="0.25">
      <c r="C4909" s="53"/>
      <c r="F4909" s="53"/>
      <c r="G4909" s="53"/>
      <c r="J4909" s="53"/>
      <c r="K4909" s="53"/>
      <c r="N4909" s="53"/>
    </row>
    <row r="4910" spans="3:14" x14ac:dyDescent="0.25">
      <c r="C4910" s="53"/>
      <c r="F4910" s="53"/>
      <c r="G4910" s="53"/>
      <c r="J4910" s="53"/>
      <c r="K4910" s="53"/>
      <c r="N4910" s="53"/>
    </row>
    <row r="4911" spans="3:14" x14ac:dyDescent="0.25">
      <c r="C4911" s="53"/>
      <c r="F4911" s="53"/>
      <c r="G4911" s="53"/>
      <c r="J4911" s="53"/>
      <c r="K4911" s="53"/>
      <c r="N4911" s="53"/>
    </row>
    <row r="4912" spans="3:14" x14ac:dyDescent="0.25">
      <c r="C4912" s="53"/>
      <c r="F4912" s="53"/>
      <c r="G4912" s="53"/>
      <c r="J4912" s="53"/>
      <c r="K4912" s="53"/>
      <c r="N4912" s="53"/>
    </row>
    <row r="4913" spans="3:14" x14ac:dyDescent="0.25">
      <c r="C4913" s="53"/>
      <c r="F4913" s="53"/>
      <c r="G4913" s="53"/>
      <c r="J4913" s="53"/>
      <c r="K4913" s="53"/>
      <c r="N4913" s="53"/>
    </row>
    <row r="4914" spans="3:14" x14ac:dyDescent="0.25">
      <c r="C4914" s="53"/>
      <c r="F4914" s="53"/>
      <c r="G4914" s="53"/>
      <c r="J4914" s="53"/>
      <c r="K4914" s="53"/>
      <c r="N4914" s="53"/>
    </row>
    <row r="4915" spans="3:14" x14ac:dyDescent="0.25">
      <c r="C4915" s="53"/>
      <c r="F4915" s="53"/>
      <c r="G4915" s="53"/>
      <c r="J4915" s="53"/>
      <c r="K4915" s="53"/>
      <c r="N4915" s="53"/>
    </row>
    <row r="4916" spans="3:14" x14ac:dyDescent="0.25">
      <c r="C4916" s="53"/>
      <c r="F4916" s="53"/>
      <c r="G4916" s="53"/>
      <c r="J4916" s="53"/>
      <c r="K4916" s="53"/>
      <c r="N4916" s="53"/>
    </row>
    <row r="4917" spans="3:14" x14ac:dyDescent="0.25">
      <c r="C4917" s="53"/>
      <c r="F4917" s="53"/>
      <c r="G4917" s="53"/>
      <c r="J4917" s="53"/>
      <c r="K4917" s="53"/>
      <c r="N4917" s="53"/>
    </row>
    <row r="4918" spans="3:14" x14ac:dyDescent="0.25">
      <c r="C4918" s="53"/>
      <c r="F4918" s="53"/>
      <c r="G4918" s="53"/>
      <c r="J4918" s="53"/>
      <c r="K4918" s="53"/>
      <c r="N4918" s="53"/>
    </row>
    <row r="4919" spans="3:14" x14ac:dyDescent="0.25">
      <c r="C4919" s="53"/>
      <c r="F4919" s="53"/>
      <c r="G4919" s="53"/>
      <c r="J4919" s="53"/>
      <c r="K4919" s="53"/>
      <c r="N4919" s="53"/>
    </row>
    <row r="4920" spans="3:14" x14ac:dyDescent="0.25">
      <c r="C4920" s="53"/>
      <c r="F4920" s="53"/>
      <c r="G4920" s="53"/>
      <c r="J4920" s="53"/>
      <c r="K4920" s="53"/>
      <c r="N4920" s="53"/>
    </row>
    <row r="4921" spans="3:14" x14ac:dyDescent="0.25">
      <c r="C4921" s="53"/>
      <c r="F4921" s="53"/>
      <c r="G4921" s="53"/>
      <c r="J4921" s="53"/>
      <c r="K4921" s="53"/>
      <c r="N4921" s="53"/>
    </row>
    <row r="4922" spans="3:14" x14ac:dyDescent="0.25">
      <c r="C4922" s="53"/>
      <c r="F4922" s="53"/>
      <c r="G4922" s="53"/>
      <c r="J4922" s="53"/>
      <c r="K4922" s="53"/>
      <c r="N4922" s="53"/>
    </row>
    <row r="4923" spans="3:14" x14ac:dyDescent="0.25">
      <c r="C4923" s="53"/>
      <c r="F4923" s="53"/>
      <c r="G4923" s="53"/>
      <c r="J4923" s="53"/>
      <c r="K4923" s="53"/>
      <c r="N4923" s="53"/>
    </row>
    <row r="4924" spans="3:14" x14ac:dyDescent="0.25">
      <c r="C4924" s="53"/>
      <c r="F4924" s="53"/>
      <c r="G4924" s="53"/>
      <c r="J4924" s="53"/>
      <c r="K4924" s="53"/>
      <c r="N4924" s="53"/>
    </row>
    <row r="4925" spans="3:14" x14ac:dyDescent="0.25">
      <c r="C4925" s="53"/>
      <c r="F4925" s="53"/>
      <c r="G4925" s="53"/>
      <c r="J4925" s="53"/>
      <c r="K4925" s="53"/>
      <c r="N4925" s="53"/>
    </row>
    <row r="4926" spans="3:14" x14ac:dyDescent="0.25">
      <c r="C4926" s="53"/>
      <c r="F4926" s="53"/>
      <c r="G4926" s="53"/>
      <c r="J4926" s="53"/>
      <c r="K4926" s="53"/>
      <c r="N4926" s="53"/>
    </row>
    <row r="4927" spans="3:14" x14ac:dyDescent="0.25">
      <c r="C4927" s="53"/>
      <c r="F4927" s="53"/>
      <c r="G4927" s="53"/>
      <c r="J4927" s="53"/>
      <c r="K4927" s="53"/>
      <c r="N4927" s="53"/>
    </row>
    <row r="4928" spans="3:14" x14ac:dyDescent="0.25">
      <c r="C4928" s="53"/>
      <c r="F4928" s="53"/>
      <c r="G4928" s="53"/>
      <c r="J4928" s="53"/>
      <c r="K4928" s="53"/>
      <c r="N4928" s="53"/>
    </row>
    <row r="4929" spans="3:14" x14ac:dyDescent="0.25">
      <c r="C4929" s="53"/>
      <c r="F4929" s="53"/>
      <c r="G4929" s="53"/>
      <c r="J4929" s="53"/>
      <c r="K4929" s="53"/>
      <c r="N4929" s="53"/>
    </row>
    <row r="4930" spans="3:14" x14ac:dyDescent="0.25">
      <c r="C4930" s="53"/>
      <c r="F4930" s="53"/>
      <c r="G4930" s="53"/>
      <c r="J4930" s="53"/>
      <c r="K4930" s="53"/>
      <c r="N4930" s="53"/>
    </row>
    <row r="4931" spans="3:14" x14ac:dyDescent="0.25">
      <c r="C4931" s="53"/>
      <c r="F4931" s="53"/>
      <c r="G4931" s="53"/>
      <c r="J4931" s="53"/>
      <c r="K4931" s="53"/>
      <c r="N4931" s="53"/>
    </row>
    <row r="4932" spans="3:14" x14ac:dyDescent="0.25">
      <c r="C4932" s="53"/>
      <c r="F4932" s="53"/>
      <c r="G4932" s="53"/>
      <c r="J4932" s="53"/>
      <c r="K4932" s="53"/>
      <c r="N4932" s="53"/>
    </row>
    <row r="4933" spans="3:14" x14ac:dyDescent="0.25">
      <c r="C4933" s="53"/>
      <c r="F4933" s="53"/>
      <c r="G4933" s="53"/>
      <c r="J4933" s="53"/>
      <c r="K4933" s="53"/>
      <c r="N4933" s="53"/>
    </row>
    <row r="4934" spans="3:14" x14ac:dyDescent="0.25">
      <c r="C4934" s="53"/>
      <c r="F4934" s="53"/>
      <c r="G4934" s="53"/>
      <c r="J4934" s="53"/>
      <c r="K4934" s="53"/>
      <c r="N4934" s="53"/>
    </row>
    <row r="4935" spans="3:14" x14ac:dyDescent="0.25">
      <c r="C4935" s="53"/>
      <c r="F4935" s="53"/>
      <c r="G4935" s="53"/>
      <c r="J4935" s="53"/>
      <c r="K4935" s="53"/>
      <c r="N4935" s="53"/>
    </row>
    <row r="4936" spans="3:14" x14ac:dyDescent="0.25">
      <c r="C4936" s="53"/>
      <c r="F4936" s="53"/>
      <c r="G4936" s="53"/>
      <c r="J4936" s="53"/>
      <c r="K4936" s="53"/>
      <c r="N4936" s="53"/>
    </row>
    <row r="4937" spans="3:14" x14ac:dyDescent="0.25">
      <c r="C4937" s="53"/>
      <c r="F4937" s="53"/>
      <c r="G4937" s="53"/>
      <c r="J4937" s="53"/>
      <c r="K4937" s="53"/>
      <c r="N4937" s="53"/>
    </row>
    <row r="4938" spans="3:14" x14ac:dyDescent="0.25">
      <c r="C4938" s="53"/>
      <c r="F4938" s="53"/>
      <c r="G4938" s="53"/>
      <c r="J4938" s="53"/>
      <c r="K4938" s="53"/>
      <c r="N4938" s="53"/>
    </row>
    <row r="4939" spans="3:14" x14ac:dyDescent="0.25">
      <c r="C4939" s="53"/>
      <c r="F4939" s="53"/>
      <c r="G4939" s="53"/>
      <c r="J4939" s="53"/>
      <c r="K4939" s="53"/>
      <c r="N4939" s="53"/>
    </row>
    <row r="4940" spans="3:14" x14ac:dyDescent="0.25">
      <c r="C4940" s="53"/>
      <c r="F4940" s="53"/>
      <c r="G4940" s="53"/>
      <c r="J4940" s="53"/>
      <c r="K4940" s="53"/>
      <c r="N4940" s="53"/>
    </row>
    <row r="4941" spans="3:14" x14ac:dyDescent="0.25">
      <c r="C4941" s="53"/>
      <c r="F4941" s="53"/>
      <c r="G4941" s="53"/>
      <c r="J4941" s="53"/>
      <c r="K4941" s="53"/>
      <c r="N4941" s="53"/>
    </row>
    <row r="4942" spans="3:14" x14ac:dyDescent="0.25">
      <c r="C4942" s="53"/>
      <c r="F4942" s="53"/>
      <c r="G4942" s="53"/>
      <c r="J4942" s="53"/>
      <c r="K4942" s="53"/>
      <c r="N4942" s="53"/>
    </row>
    <row r="4943" spans="3:14" x14ac:dyDescent="0.25">
      <c r="C4943" s="53"/>
      <c r="F4943" s="53"/>
      <c r="G4943" s="53"/>
      <c r="J4943" s="53"/>
      <c r="K4943" s="53"/>
      <c r="N4943" s="53"/>
    </row>
    <row r="4944" spans="3:14" x14ac:dyDescent="0.25">
      <c r="C4944" s="53"/>
      <c r="F4944" s="53"/>
      <c r="G4944" s="53"/>
      <c r="J4944" s="53"/>
      <c r="K4944" s="53"/>
      <c r="N4944" s="53"/>
    </row>
    <row r="4945" spans="3:14" x14ac:dyDescent="0.25">
      <c r="C4945" s="53"/>
      <c r="F4945" s="53"/>
      <c r="G4945" s="53"/>
      <c r="J4945" s="53"/>
      <c r="K4945" s="53"/>
      <c r="N4945" s="53"/>
    </row>
    <row r="4946" spans="3:14" x14ac:dyDescent="0.25">
      <c r="C4946" s="53"/>
      <c r="F4946" s="53"/>
      <c r="G4946" s="53"/>
      <c r="J4946" s="53"/>
      <c r="K4946" s="53"/>
      <c r="N4946" s="53"/>
    </row>
    <row r="4947" spans="3:14" x14ac:dyDescent="0.25">
      <c r="C4947" s="53"/>
      <c r="F4947" s="53"/>
      <c r="G4947" s="53"/>
      <c r="J4947" s="53"/>
      <c r="K4947" s="53"/>
      <c r="N4947" s="53"/>
    </row>
    <row r="4948" spans="3:14" x14ac:dyDescent="0.25">
      <c r="C4948" s="53"/>
      <c r="F4948" s="53"/>
      <c r="G4948" s="53"/>
      <c r="J4948" s="53"/>
      <c r="K4948" s="53"/>
      <c r="N4948" s="53"/>
    </row>
    <row r="4949" spans="3:14" x14ac:dyDescent="0.25">
      <c r="C4949" s="53"/>
      <c r="F4949" s="53"/>
      <c r="G4949" s="53"/>
      <c r="J4949" s="53"/>
      <c r="K4949" s="53"/>
      <c r="N4949" s="53"/>
    </row>
    <row r="4950" spans="3:14" x14ac:dyDescent="0.25">
      <c r="C4950" s="53"/>
      <c r="F4950" s="53"/>
      <c r="G4950" s="53"/>
      <c r="J4950" s="53"/>
      <c r="K4950" s="53"/>
      <c r="N4950" s="53"/>
    </row>
    <row r="4951" spans="3:14" x14ac:dyDescent="0.25">
      <c r="C4951" s="53"/>
      <c r="F4951" s="53"/>
      <c r="G4951" s="53"/>
      <c r="J4951" s="53"/>
      <c r="K4951" s="53"/>
      <c r="N4951" s="53"/>
    </row>
    <row r="4952" spans="3:14" x14ac:dyDescent="0.25">
      <c r="C4952" s="53"/>
      <c r="F4952" s="53"/>
      <c r="G4952" s="53"/>
      <c r="J4952" s="53"/>
      <c r="K4952" s="53"/>
      <c r="N4952" s="53"/>
    </row>
    <row r="4953" spans="3:14" x14ac:dyDescent="0.25">
      <c r="C4953" s="53"/>
      <c r="F4953" s="53"/>
      <c r="G4953" s="53"/>
      <c r="J4953" s="53"/>
      <c r="K4953" s="53"/>
      <c r="N4953" s="53"/>
    </row>
    <row r="4954" spans="3:14" x14ac:dyDescent="0.25">
      <c r="C4954" s="53"/>
      <c r="F4954" s="53"/>
      <c r="G4954" s="53"/>
      <c r="J4954" s="53"/>
      <c r="K4954" s="53"/>
      <c r="N4954" s="53"/>
    </row>
    <row r="4955" spans="3:14" x14ac:dyDescent="0.25">
      <c r="C4955" s="53"/>
      <c r="F4955" s="53"/>
      <c r="G4955" s="53"/>
      <c r="J4955" s="53"/>
      <c r="K4955" s="53"/>
      <c r="N4955" s="53"/>
    </row>
    <row r="4956" spans="3:14" x14ac:dyDescent="0.25">
      <c r="C4956" s="53"/>
      <c r="F4956" s="53"/>
      <c r="G4956" s="53"/>
      <c r="J4956" s="53"/>
      <c r="K4956" s="53"/>
      <c r="N4956" s="53"/>
    </row>
    <row r="4957" spans="3:14" x14ac:dyDescent="0.25">
      <c r="C4957" s="53"/>
      <c r="F4957" s="53"/>
      <c r="G4957" s="53"/>
      <c r="J4957" s="53"/>
      <c r="K4957" s="53"/>
      <c r="N4957" s="53"/>
    </row>
    <row r="4958" spans="3:14" x14ac:dyDescent="0.25">
      <c r="C4958" s="53"/>
      <c r="F4958" s="53"/>
      <c r="G4958" s="53"/>
      <c r="J4958" s="53"/>
      <c r="K4958" s="53"/>
      <c r="N4958" s="53"/>
    </row>
    <row r="4959" spans="3:14" x14ac:dyDescent="0.25">
      <c r="C4959" s="53"/>
      <c r="F4959" s="53"/>
      <c r="G4959" s="53"/>
      <c r="J4959" s="53"/>
      <c r="K4959" s="53"/>
      <c r="N4959" s="53"/>
    </row>
    <row r="4960" spans="3:14" x14ac:dyDescent="0.25">
      <c r="C4960" s="53"/>
      <c r="F4960" s="53"/>
      <c r="G4960" s="53"/>
      <c r="J4960" s="53"/>
      <c r="K4960" s="53"/>
      <c r="N4960" s="53"/>
    </row>
    <row r="4961" spans="3:14" x14ac:dyDescent="0.25">
      <c r="C4961" s="53"/>
      <c r="F4961" s="53"/>
      <c r="G4961" s="53"/>
      <c r="J4961" s="53"/>
      <c r="K4961" s="53"/>
      <c r="N4961" s="53"/>
    </row>
    <row r="4962" spans="3:14" x14ac:dyDescent="0.25">
      <c r="C4962" s="53"/>
      <c r="F4962" s="53"/>
      <c r="G4962" s="53"/>
      <c r="J4962" s="53"/>
      <c r="K4962" s="53"/>
      <c r="N4962" s="53"/>
    </row>
    <row r="4963" spans="3:14" x14ac:dyDescent="0.25">
      <c r="C4963" s="53"/>
      <c r="F4963" s="53"/>
      <c r="G4963" s="53"/>
      <c r="J4963" s="53"/>
      <c r="K4963" s="53"/>
      <c r="N4963" s="53"/>
    </row>
    <row r="4964" spans="3:14" x14ac:dyDescent="0.25">
      <c r="C4964" s="53"/>
      <c r="F4964" s="53"/>
      <c r="G4964" s="53"/>
      <c r="J4964" s="53"/>
      <c r="K4964" s="53"/>
      <c r="N4964" s="53"/>
    </row>
    <row r="4965" spans="3:14" x14ac:dyDescent="0.25">
      <c r="C4965" s="53"/>
      <c r="F4965" s="53"/>
      <c r="G4965" s="53"/>
      <c r="J4965" s="53"/>
      <c r="K4965" s="53"/>
      <c r="N4965" s="53"/>
    </row>
    <row r="4966" spans="3:14" x14ac:dyDescent="0.25">
      <c r="C4966" s="53"/>
      <c r="F4966" s="53"/>
      <c r="G4966" s="53"/>
      <c r="J4966" s="53"/>
      <c r="K4966" s="53"/>
      <c r="N4966" s="53"/>
    </row>
    <row r="4967" spans="3:14" x14ac:dyDescent="0.25">
      <c r="C4967" s="53"/>
      <c r="F4967" s="53"/>
      <c r="G4967" s="53"/>
      <c r="J4967" s="53"/>
      <c r="K4967" s="53"/>
      <c r="N4967" s="53"/>
    </row>
    <row r="4968" spans="3:14" x14ac:dyDescent="0.25">
      <c r="C4968" s="53"/>
      <c r="F4968" s="53"/>
      <c r="G4968" s="53"/>
      <c r="J4968" s="53"/>
      <c r="K4968" s="53"/>
      <c r="N4968" s="53"/>
    </row>
    <row r="4969" spans="3:14" x14ac:dyDescent="0.25">
      <c r="C4969" s="53"/>
      <c r="F4969" s="53"/>
      <c r="G4969" s="53"/>
      <c r="J4969" s="53"/>
      <c r="K4969" s="53"/>
      <c r="N4969" s="53"/>
    </row>
    <row r="4970" spans="3:14" x14ac:dyDescent="0.25">
      <c r="C4970" s="53"/>
      <c r="F4970" s="53"/>
      <c r="G4970" s="53"/>
      <c r="J4970" s="53"/>
      <c r="K4970" s="53"/>
      <c r="N4970" s="53"/>
    </row>
    <row r="4971" spans="3:14" x14ac:dyDescent="0.25">
      <c r="C4971" s="53"/>
      <c r="F4971" s="53"/>
      <c r="G4971" s="53"/>
      <c r="J4971" s="53"/>
      <c r="K4971" s="53"/>
      <c r="N4971" s="53"/>
    </row>
    <row r="4972" spans="3:14" x14ac:dyDescent="0.25">
      <c r="C4972" s="53"/>
      <c r="F4972" s="53"/>
      <c r="G4972" s="53"/>
      <c r="J4972" s="53"/>
      <c r="K4972" s="53"/>
      <c r="N4972" s="53"/>
    </row>
    <row r="4973" spans="3:14" x14ac:dyDescent="0.25">
      <c r="C4973" s="53"/>
      <c r="F4973" s="53"/>
      <c r="G4973" s="53"/>
      <c r="J4973" s="53"/>
      <c r="K4973" s="53"/>
      <c r="N4973" s="53"/>
    </row>
    <row r="4974" spans="3:14" x14ac:dyDescent="0.25">
      <c r="C4974" s="53"/>
      <c r="F4974" s="53"/>
      <c r="G4974" s="53"/>
      <c r="J4974" s="53"/>
      <c r="K4974" s="53"/>
      <c r="N4974" s="53"/>
    </row>
    <row r="4975" spans="3:14" x14ac:dyDescent="0.25">
      <c r="C4975" s="53"/>
      <c r="F4975" s="53"/>
      <c r="G4975" s="53"/>
      <c r="J4975" s="53"/>
      <c r="K4975" s="53"/>
      <c r="N4975" s="53"/>
    </row>
    <row r="4976" spans="3:14" x14ac:dyDescent="0.25">
      <c r="C4976" s="53"/>
      <c r="F4976" s="53"/>
      <c r="G4976" s="53"/>
      <c r="J4976" s="53"/>
      <c r="K4976" s="53"/>
      <c r="N4976" s="53"/>
    </row>
    <row r="4977" spans="3:14" x14ac:dyDescent="0.25">
      <c r="C4977" s="53"/>
      <c r="F4977" s="53"/>
      <c r="G4977" s="53"/>
      <c r="J4977" s="53"/>
      <c r="K4977" s="53"/>
      <c r="N4977" s="53"/>
    </row>
    <row r="4978" spans="3:14" x14ac:dyDescent="0.25">
      <c r="C4978" s="53"/>
      <c r="F4978" s="53"/>
      <c r="G4978" s="53"/>
      <c r="J4978" s="53"/>
      <c r="K4978" s="53"/>
      <c r="N4978" s="53"/>
    </row>
    <row r="4979" spans="3:14" x14ac:dyDescent="0.25">
      <c r="C4979" s="53"/>
      <c r="F4979" s="53"/>
      <c r="G4979" s="53"/>
      <c r="J4979" s="53"/>
      <c r="K4979" s="53"/>
      <c r="N4979" s="53"/>
    </row>
    <row r="4980" spans="3:14" x14ac:dyDescent="0.25">
      <c r="C4980" s="53"/>
      <c r="F4980" s="53"/>
      <c r="G4980" s="53"/>
      <c r="J4980" s="53"/>
      <c r="K4980" s="53"/>
      <c r="N4980" s="53"/>
    </row>
    <row r="4981" spans="3:14" x14ac:dyDescent="0.25">
      <c r="C4981" s="53"/>
      <c r="F4981" s="53"/>
      <c r="G4981" s="53"/>
      <c r="J4981" s="53"/>
      <c r="K4981" s="53"/>
      <c r="N4981" s="53"/>
    </row>
    <row r="4982" spans="3:14" x14ac:dyDescent="0.25">
      <c r="C4982" s="53"/>
      <c r="F4982" s="53"/>
      <c r="G4982" s="53"/>
      <c r="J4982" s="53"/>
      <c r="K4982" s="53"/>
      <c r="N4982" s="53"/>
    </row>
    <row r="4983" spans="3:14" x14ac:dyDescent="0.25">
      <c r="C4983" s="53"/>
      <c r="F4983" s="53"/>
      <c r="G4983" s="53"/>
      <c r="J4983" s="53"/>
      <c r="K4983" s="53"/>
      <c r="N4983" s="53"/>
    </row>
    <row r="4984" spans="3:14" x14ac:dyDescent="0.25">
      <c r="C4984" s="53"/>
      <c r="F4984" s="53"/>
      <c r="G4984" s="53"/>
      <c r="J4984" s="53"/>
      <c r="K4984" s="53"/>
      <c r="N4984" s="53"/>
    </row>
    <row r="4985" spans="3:14" x14ac:dyDescent="0.25">
      <c r="C4985" s="53"/>
      <c r="F4985" s="53"/>
      <c r="G4985" s="53"/>
      <c r="J4985" s="53"/>
      <c r="K4985" s="53"/>
      <c r="N4985" s="53"/>
    </row>
    <row r="4986" spans="3:14" x14ac:dyDescent="0.25">
      <c r="C4986" s="53"/>
      <c r="F4986" s="53"/>
      <c r="G4986" s="53"/>
      <c r="J4986" s="53"/>
      <c r="K4986" s="53"/>
      <c r="N4986" s="53"/>
    </row>
    <row r="4987" spans="3:14" x14ac:dyDescent="0.25">
      <c r="C4987" s="53"/>
      <c r="F4987" s="53"/>
      <c r="G4987" s="53"/>
      <c r="J4987" s="53"/>
      <c r="K4987" s="53"/>
      <c r="N4987" s="53"/>
    </row>
    <row r="4988" spans="3:14" x14ac:dyDescent="0.25">
      <c r="C4988" s="53"/>
      <c r="F4988" s="53"/>
      <c r="G4988" s="53"/>
      <c r="J4988" s="53"/>
      <c r="K4988" s="53"/>
      <c r="N4988" s="53"/>
    </row>
    <row r="4989" spans="3:14" x14ac:dyDescent="0.25">
      <c r="C4989" s="53"/>
      <c r="F4989" s="53"/>
      <c r="G4989" s="53"/>
      <c r="J4989" s="53"/>
      <c r="K4989" s="53"/>
      <c r="N4989" s="53"/>
    </row>
    <row r="4990" spans="3:14" x14ac:dyDescent="0.25">
      <c r="C4990" s="53"/>
      <c r="F4990" s="53"/>
      <c r="G4990" s="53"/>
      <c r="J4990" s="53"/>
      <c r="K4990" s="53"/>
      <c r="N4990" s="53"/>
    </row>
    <row r="4991" spans="3:14" x14ac:dyDescent="0.25">
      <c r="C4991" s="53"/>
      <c r="F4991" s="53"/>
      <c r="G4991" s="53"/>
      <c r="J4991" s="53"/>
      <c r="K4991" s="53"/>
      <c r="N4991" s="53"/>
    </row>
    <row r="4992" spans="3:14" x14ac:dyDescent="0.25">
      <c r="C4992" s="53"/>
      <c r="F4992" s="53"/>
      <c r="G4992" s="53"/>
      <c r="J4992" s="53"/>
      <c r="K4992" s="53"/>
      <c r="N4992" s="53"/>
    </row>
    <row r="4993" spans="3:14" x14ac:dyDescent="0.25">
      <c r="C4993" s="53"/>
      <c r="F4993" s="53"/>
      <c r="G4993" s="53"/>
      <c r="J4993" s="53"/>
      <c r="K4993" s="53"/>
      <c r="N4993" s="53"/>
    </row>
    <row r="4994" spans="3:14" x14ac:dyDescent="0.25">
      <c r="C4994" s="53"/>
      <c r="F4994" s="53"/>
      <c r="G4994" s="53"/>
      <c r="J4994" s="53"/>
      <c r="K4994" s="53"/>
      <c r="N4994" s="53"/>
    </row>
    <row r="4995" spans="3:14" x14ac:dyDescent="0.25">
      <c r="C4995" s="53"/>
      <c r="F4995" s="53"/>
      <c r="G4995" s="53"/>
      <c r="J4995" s="53"/>
      <c r="K4995" s="53"/>
      <c r="N4995" s="53"/>
    </row>
    <row r="4996" spans="3:14" x14ac:dyDescent="0.25">
      <c r="C4996" s="53"/>
      <c r="F4996" s="53"/>
      <c r="G4996" s="53"/>
      <c r="J4996" s="53"/>
      <c r="K4996" s="53"/>
      <c r="N4996" s="53"/>
    </row>
    <row r="4997" spans="3:14" x14ac:dyDescent="0.25">
      <c r="C4997" s="53"/>
      <c r="F4997" s="53"/>
      <c r="G4997" s="53"/>
      <c r="J4997" s="53"/>
      <c r="K4997" s="53"/>
      <c r="N4997" s="53"/>
    </row>
    <row r="4998" spans="3:14" x14ac:dyDescent="0.25">
      <c r="C4998" s="53"/>
      <c r="F4998" s="53"/>
      <c r="G4998" s="53"/>
      <c r="J4998" s="53"/>
      <c r="K4998" s="53"/>
      <c r="N4998" s="53"/>
    </row>
    <row r="4999" spans="3:14" x14ac:dyDescent="0.25">
      <c r="C4999" s="53"/>
      <c r="F4999" s="53"/>
      <c r="G4999" s="53"/>
      <c r="J4999" s="53"/>
      <c r="K4999" s="53"/>
      <c r="N4999" s="53"/>
    </row>
    <row r="5000" spans="3:14" x14ac:dyDescent="0.25">
      <c r="C5000" s="53"/>
      <c r="F5000" s="53"/>
      <c r="G5000" s="53"/>
      <c r="J5000" s="53"/>
      <c r="K5000" s="53"/>
      <c r="N5000" s="53"/>
    </row>
    <row r="5001" spans="3:14" x14ac:dyDescent="0.25">
      <c r="C5001" s="53"/>
      <c r="F5001" s="53"/>
      <c r="G5001" s="53"/>
      <c r="J5001" s="53"/>
      <c r="K5001" s="53"/>
      <c r="N5001" s="53"/>
    </row>
    <row r="5002" spans="3:14" x14ac:dyDescent="0.25">
      <c r="C5002" s="53"/>
      <c r="F5002" s="53"/>
      <c r="G5002" s="53"/>
      <c r="J5002" s="53"/>
      <c r="K5002" s="53"/>
      <c r="N5002" s="53"/>
    </row>
    <row r="5003" spans="3:14" x14ac:dyDescent="0.25">
      <c r="C5003" s="53"/>
      <c r="F5003" s="53"/>
      <c r="G5003" s="53"/>
      <c r="J5003" s="53"/>
      <c r="K5003" s="53"/>
      <c r="N5003" s="53"/>
    </row>
    <row r="5004" spans="3:14" x14ac:dyDescent="0.25">
      <c r="C5004" s="53"/>
      <c r="F5004" s="53"/>
      <c r="G5004" s="53"/>
      <c r="J5004" s="53"/>
      <c r="K5004" s="53"/>
      <c r="N5004" s="53"/>
    </row>
    <row r="5005" spans="3:14" x14ac:dyDescent="0.25">
      <c r="C5005" s="53"/>
      <c r="F5005" s="53"/>
      <c r="G5005" s="53"/>
      <c r="J5005" s="53"/>
      <c r="K5005" s="53"/>
      <c r="N5005" s="53"/>
    </row>
    <row r="5006" spans="3:14" x14ac:dyDescent="0.25">
      <c r="C5006" s="53"/>
      <c r="F5006" s="53"/>
      <c r="G5006" s="53"/>
      <c r="J5006" s="53"/>
      <c r="K5006" s="53"/>
      <c r="N5006" s="53"/>
    </row>
    <row r="5007" spans="3:14" x14ac:dyDescent="0.25">
      <c r="C5007" s="53"/>
      <c r="F5007" s="53"/>
      <c r="G5007" s="53"/>
      <c r="J5007" s="53"/>
      <c r="K5007" s="53"/>
      <c r="N5007" s="53"/>
    </row>
    <row r="5008" spans="3:14" x14ac:dyDescent="0.25">
      <c r="C5008" s="53"/>
      <c r="F5008" s="53"/>
      <c r="G5008" s="53"/>
      <c r="J5008" s="53"/>
      <c r="K5008" s="53"/>
      <c r="N5008" s="53"/>
    </row>
    <row r="5009" spans="3:14" x14ac:dyDescent="0.25">
      <c r="C5009" s="53"/>
      <c r="F5009" s="53"/>
      <c r="G5009" s="53"/>
      <c r="J5009" s="53"/>
      <c r="K5009" s="53"/>
      <c r="N5009" s="53"/>
    </row>
    <row r="5010" spans="3:14" x14ac:dyDescent="0.25">
      <c r="C5010" s="53"/>
      <c r="F5010" s="53"/>
      <c r="G5010" s="53"/>
      <c r="J5010" s="53"/>
      <c r="K5010" s="53"/>
      <c r="N5010" s="53"/>
    </row>
    <row r="5011" spans="3:14" x14ac:dyDescent="0.25">
      <c r="C5011" s="53"/>
      <c r="F5011" s="53"/>
      <c r="G5011" s="53"/>
      <c r="J5011" s="53"/>
      <c r="K5011" s="53"/>
      <c r="N5011" s="53"/>
    </row>
    <row r="5012" spans="3:14" x14ac:dyDescent="0.25">
      <c r="C5012" s="53"/>
      <c r="F5012" s="53"/>
      <c r="G5012" s="53"/>
      <c r="J5012" s="53"/>
      <c r="K5012" s="53"/>
      <c r="N5012" s="53"/>
    </row>
    <row r="5013" spans="3:14" x14ac:dyDescent="0.25">
      <c r="C5013" s="53"/>
      <c r="F5013" s="53"/>
      <c r="G5013" s="53"/>
      <c r="J5013" s="53"/>
      <c r="K5013" s="53"/>
      <c r="N5013" s="53"/>
    </row>
    <row r="5014" spans="3:14" x14ac:dyDescent="0.25">
      <c r="C5014" s="53"/>
      <c r="F5014" s="53"/>
      <c r="G5014" s="53"/>
      <c r="J5014" s="53"/>
      <c r="K5014" s="53"/>
      <c r="N5014" s="53"/>
    </row>
    <row r="5015" spans="3:14" x14ac:dyDescent="0.25">
      <c r="C5015" s="53"/>
      <c r="F5015" s="53"/>
      <c r="G5015" s="53"/>
      <c r="J5015" s="53"/>
      <c r="K5015" s="53"/>
      <c r="N5015" s="53"/>
    </row>
    <row r="5016" spans="3:14" x14ac:dyDescent="0.25">
      <c r="C5016" s="53"/>
      <c r="F5016" s="53"/>
      <c r="G5016" s="53"/>
      <c r="J5016" s="53"/>
      <c r="K5016" s="53"/>
      <c r="N5016" s="53"/>
    </row>
    <row r="5017" spans="3:14" x14ac:dyDescent="0.25">
      <c r="C5017" s="53"/>
      <c r="F5017" s="53"/>
      <c r="G5017" s="53"/>
      <c r="J5017" s="53"/>
      <c r="K5017" s="53"/>
      <c r="N5017" s="53"/>
    </row>
    <row r="5018" spans="3:14" x14ac:dyDescent="0.25">
      <c r="C5018" s="53"/>
      <c r="F5018" s="53"/>
      <c r="G5018" s="53"/>
      <c r="J5018" s="53"/>
      <c r="K5018" s="53"/>
      <c r="N5018" s="53"/>
    </row>
    <row r="5019" spans="3:14" x14ac:dyDescent="0.25">
      <c r="C5019" s="53"/>
      <c r="F5019" s="53"/>
      <c r="G5019" s="53"/>
      <c r="J5019" s="53"/>
      <c r="K5019" s="53"/>
      <c r="N5019" s="53"/>
    </row>
    <row r="5020" spans="3:14" x14ac:dyDescent="0.25">
      <c r="C5020" s="53"/>
      <c r="F5020" s="53"/>
      <c r="G5020" s="53"/>
      <c r="J5020" s="53"/>
      <c r="K5020" s="53"/>
      <c r="N5020" s="53"/>
    </row>
    <row r="5021" spans="3:14" x14ac:dyDescent="0.25">
      <c r="C5021" s="53"/>
      <c r="F5021" s="53"/>
      <c r="G5021" s="53"/>
      <c r="J5021" s="53"/>
      <c r="K5021" s="53"/>
      <c r="N5021" s="53"/>
    </row>
    <row r="5022" spans="3:14" x14ac:dyDescent="0.25">
      <c r="C5022" s="53"/>
      <c r="F5022" s="53"/>
      <c r="G5022" s="53"/>
      <c r="J5022" s="53"/>
      <c r="K5022" s="53"/>
      <c r="N5022" s="53"/>
    </row>
    <row r="5023" spans="3:14" x14ac:dyDescent="0.25">
      <c r="C5023" s="53"/>
      <c r="F5023" s="53"/>
      <c r="G5023" s="53"/>
      <c r="J5023" s="53"/>
      <c r="K5023" s="53"/>
      <c r="N5023" s="53"/>
    </row>
    <row r="5024" spans="3:14" x14ac:dyDescent="0.25">
      <c r="C5024" s="53"/>
      <c r="F5024" s="53"/>
      <c r="G5024" s="53"/>
      <c r="J5024" s="53"/>
      <c r="K5024" s="53"/>
      <c r="N5024" s="53"/>
    </row>
    <row r="5025" spans="3:14" x14ac:dyDescent="0.25">
      <c r="C5025" s="53"/>
      <c r="F5025" s="53"/>
      <c r="G5025" s="53"/>
      <c r="J5025" s="53"/>
      <c r="K5025" s="53"/>
      <c r="N5025" s="53"/>
    </row>
    <row r="5026" spans="3:14" x14ac:dyDescent="0.25">
      <c r="C5026" s="53"/>
      <c r="F5026" s="53"/>
      <c r="G5026" s="53"/>
      <c r="J5026" s="53"/>
      <c r="K5026" s="53"/>
      <c r="N5026" s="53"/>
    </row>
    <row r="5027" spans="3:14" x14ac:dyDescent="0.25">
      <c r="C5027" s="53"/>
      <c r="F5027" s="53"/>
      <c r="G5027" s="53"/>
      <c r="J5027" s="53"/>
      <c r="K5027" s="53"/>
      <c r="N5027" s="53"/>
    </row>
    <row r="5028" spans="3:14" x14ac:dyDescent="0.25">
      <c r="C5028" s="53"/>
      <c r="F5028" s="53"/>
      <c r="G5028" s="53"/>
      <c r="J5028" s="53"/>
      <c r="K5028" s="53"/>
      <c r="N5028" s="53"/>
    </row>
    <row r="5029" spans="3:14" x14ac:dyDescent="0.25">
      <c r="C5029" s="53"/>
      <c r="F5029" s="53"/>
      <c r="G5029" s="53"/>
      <c r="J5029" s="53"/>
      <c r="K5029" s="53"/>
      <c r="N5029" s="53"/>
    </row>
    <row r="5030" spans="3:14" x14ac:dyDescent="0.25">
      <c r="C5030" s="53"/>
      <c r="F5030" s="53"/>
      <c r="G5030" s="53"/>
      <c r="J5030" s="53"/>
      <c r="K5030" s="53"/>
      <c r="N5030" s="53"/>
    </row>
    <row r="5031" spans="3:14" x14ac:dyDescent="0.25">
      <c r="C5031" s="53"/>
      <c r="F5031" s="53"/>
      <c r="G5031" s="53"/>
      <c r="J5031" s="53"/>
      <c r="K5031" s="53"/>
      <c r="N5031" s="53"/>
    </row>
    <row r="5032" spans="3:14" x14ac:dyDescent="0.25">
      <c r="C5032" s="53"/>
      <c r="F5032" s="53"/>
      <c r="G5032" s="53"/>
      <c r="J5032" s="53"/>
      <c r="K5032" s="53"/>
      <c r="N5032" s="53"/>
    </row>
    <row r="5033" spans="3:14" x14ac:dyDescent="0.25">
      <c r="C5033" s="53"/>
      <c r="F5033" s="53"/>
      <c r="G5033" s="53"/>
      <c r="J5033" s="53"/>
      <c r="K5033" s="53"/>
      <c r="N5033" s="53"/>
    </row>
    <row r="5034" spans="3:14" x14ac:dyDescent="0.25">
      <c r="C5034" s="53"/>
      <c r="F5034" s="53"/>
      <c r="G5034" s="53"/>
      <c r="J5034" s="53"/>
      <c r="K5034" s="53"/>
      <c r="N5034" s="53"/>
    </row>
    <row r="5035" spans="3:14" x14ac:dyDescent="0.25">
      <c r="C5035" s="53"/>
      <c r="F5035" s="53"/>
      <c r="G5035" s="53"/>
      <c r="J5035" s="53"/>
      <c r="K5035" s="53"/>
      <c r="N5035" s="53"/>
    </row>
    <row r="5036" spans="3:14" x14ac:dyDescent="0.25">
      <c r="C5036" s="53"/>
      <c r="F5036" s="53"/>
      <c r="G5036" s="53"/>
      <c r="J5036" s="53"/>
      <c r="K5036" s="53"/>
      <c r="N5036" s="53"/>
    </row>
    <row r="5037" spans="3:14" x14ac:dyDescent="0.25">
      <c r="C5037" s="53"/>
      <c r="F5037" s="53"/>
      <c r="G5037" s="53"/>
      <c r="J5037" s="53"/>
      <c r="K5037" s="53"/>
      <c r="N5037" s="53"/>
    </row>
    <row r="5038" spans="3:14" x14ac:dyDescent="0.25">
      <c r="C5038" s="53"/>
      <c r="F5038" s="53"/>
      <c r="G5038" s="53"/>
      <c r="J5038" s="53"/>
      <c r="K5038" s="53"/>
      <c r="N5038" s="53"/>
    </row>
    <row r="5039" spans="3:14" x14ac:dyDescent="0.25">
      <c r="C5039" s="53"/>
      <c r="F5039" s="53"/>
      <c r="G5039" s="53"/>
      <c r="J5039" s="53"/>
      <c r="K5039" s="53"/>
      <c r="N5039" s="53"/>
    </row>
    <row r="5040" spans="3:14" x14ac:dyDescent="0.25">
      <c r="C5040" s="53"/>
      <c r="F5040" s="53"/>
      <c r="G5040" s="53"/>
      <c r="J5040" s="53"/>
      <c r="K5040" s="53"/>
      <c r="N5040" s="53"/>
    </row>
    <row r="5041" spans="3:14" x14ac:dyDescent="0.25">
      <c r="C5041" s="53"/>
      <c r="F5041" s="53"/>
      <c r="G5041" s="53"/>
      <c r="J5041" s="53"/>
      <c r="K5041" s="53"/>
      <c r="N5041" s="53"/>
    </row>
    <row r="5042" spans="3:14" x14ac:dyDescent="0.25">
      <c r="C5042" s="53"/>
      <c r="F5042" s="53"/>
      <c r="G5042" s="53"/>
      <c r="J5042" s="53"/>
      <c r="K5042" s="53"/>
      <c r="N5042" s="53"/>
    </row>
    <row r="5043" spans="3:14" x14ac:dyDescent="0.25">
      <c r="C5043" s="53"/>
      <c r="F5043" s="53"/>
      <c r="G5043" s="53"/>
      <c r="J5043" s="53"/>
      <c r="K5043" s="53"/>
      <c r="N5043" s="53"/>
    </row>
    <row r="5044" spans="3:14" x14ac:dyDescent="0.25">
      <c r="C5044" s="53"/>
      <c r="F5044" s="53"/>
      <c r="G5044" s="53"/>
      <c r="J5044" s="53"/>
      <c r="K5044" s="53"/>
      <c r="N5044" s="53"/>
    </row>
    <row r="5045" spans="3:14" x14ac:dyDescent="0.25">
      <c r="C5045" s="53"/>
      <c r="F5045" s="53"/>
      <c r="G5045" s="53"/>
      <c r="J5045" s="53"/>
      <c r="K5045" s="53"/>
      <c r="N5045" s="53"/>
    </row>
    <row r="5046" spans="3:14" x14ac:dyDescent="0.25">
      <c r="C5046" s="53"/>
      <c r="F5046" s="53"/>
      <c r="G5046" s="53"/>
      <c r="J5046" s="53"/>
      <c r="K5046" s="53"/>
      <c r="N5046" s="53"/>
    </row>
    <row r="5047" spans="3:14" x14ac:dyDescent="0.25">
      <c r="C5047" s="53"/>
      <c r="F5047" s="53"/>
      <c r="G5047" s="53"/>
      <c r="J5047" s="53"/>
      <c r="K5047" s="53"/>
      <c r="N5047" s="53"/>
    </row>
    <row r="5048" spans="3:14" x14ac:dyDescent="0.25">
      <c r="C5048" s="53"/>
      <c r="F5048" s="53"/>
      <c r="G5048" s="53"/>
      <c r="J5048" s="53"/>
      <c r="K5048" s="53"/>
      <c r="N5048" s="53"/>
    </row>
    <row r="5049" spans="3:14" x14ac:dyDescent="0.25">
      <c r="C5049" s="53"/>
      <c r="F5049" s="53"/>
      <c r="G5049" s="53"/>
      <c r="J5049" s="53"/>
      <c r="K5049" s="53"/>
      <c r="N5049" s="53"/>
    </row>
    <row r="5050" spans="3:14" x14ac:dyDescent="0.25">
      <c r="C5050" s="53"/>
      <c r="F5050" s="53"/>
      <c r="G5050" s="53"/>
      <c r="J5050" s="53"/>
      <c r="K5050" s="53"/>
      <c r="N5050" s="53"/>
    </row>
    <row r="5051" spans="3:14" x14ac:dyDescent="0.25">
      <c r="C5051" s="53"/>
      <c r="F5051" s="53"/>
      <c r="G5051" s="53"/>
      <c r="J5051" s="53"/>
      <c r="K5051" s="53"/>
      <c r="N5051" s="53"/>
    </row>
    <row r="5052" spans="3:14" x14ac:dyDescent="0.25">
      <c r="C5052" s="53"/>
      <c r="F5052" s="53"/>
      <c r="G5052" s="53"/>
      <c r="J5052" s="53"/>
      <c r="K5052" s="53"/>
      <c r="N5052" s="53"/>
    </row>
    <row r="5053" spans="3:14" x14ac:dyDescent="0.25">
      <c r="C5053" s="53"/>
      <c r="F5053" s="53"/>
      <c r="G5053" s="53"/>
      <c r="J5053" s="53"/>
      <c r="K5053" s="53"/>
      <c r="N5053" s="53"/>
    </row>
    <row r="5054" spans="3:14" x14ac:dyDescent="0.25">
      <c r="C5054" s="53"/>
      <c r="F5054" s="53"/>
      <c r="G5054" s="53"/>
      <c r="J5054" s="53"/>
      <c r="K5054" s="53"/>
      <c r="N5054" s="53"/>
    </row>
    <row r="5055" spans="3:14" x14ac:dyDescent="0.25">
      <c r="C5055" s="53"/>
      <c r="F5055" s="53"/>
      <c r="G5055" s="53"/>
      <c r="J5055" s="53"/>
      <c r="K5055" s="53"/>
      <c r="N5055" s="53"/>
    </row>
    <row r="5056" spans="3:14" x14ac:dyDescent="0.25">
      <c r="C5056" s="53"/>
      <c r="F5056" s="53"/>
      <c r="G5056" s="53"/>
      <c r="J5056" s="53"/>
      <c r="K5056" s="53"/>
      <c r="N5056" s="53"/>
    </row>
    <row r="5057" spans="3:14" x14ac:dyDescent="0.25">
      <c r="C5057" s="53"/>
      <c r="F5057" s="53"/>
      <c r="G5057" s="53"/>
      <c r="J5057" s="53"/>
      <c r="K5057" s="53"/>
      <c r="N5057" s="53"/>
    </row>
    <row r="5058" spans="3:14" x14ac:dyDescent="0.25">
      <c r="C5058" s="53"/>
      <c r="F5058" s="53"/>
      <c r="G5058" s="53"/>
      <c r="J5058" s="53"/>
      <c r="K5058" s="53"/>
      <c r="N5058" s="53"/>
    </row>
    <row r="5059" spans="3:14" x14ac:dyDescent="0.25">
      <c r="C5059" s="53"/>
      <c r="F5059" s="53"/>
      <c r="G5059" s="53"/>
      <c r="J5059" s="53"/>
      <c r="K5059" s="53"/>
      <c r="N5059" s="53"/>
    </row>
    <row r="5060" spans="3:14" x14ac:dyDescent="0.25">
      <c r="C5060" s="53"/>
      <c r="F5060" s="53"/>
      <c r="G5060" s="53"/>
      <c r="J5060" s="53"/>
      <c r="K5060" s="53"/>
      <c r="N5060" s="53"/>
    </row>
    <row r="5061" spans="3:14" x14ac:dyDescent="0.25">
      <c r="C5061" s="53"/>
      <c r="F5061" s="53"/>
      <c r="G5061" s="53"/>
      <c r="J5061" s="53"/>
      <c r="K5061" s="53"/>
      <c r="N5061" s="53"/>
    </row>
    <row r="5062" spans="3:14" x14ac:dyDescent="0.25">
      <c r="C5062" s="53"/>
      <c r="F5062" s="53"/>
      <c r="G5062" s="53"/>
      <c r="J5062" s="53"/>
      <c r="K5062" s="53"/>
      <c r="N5062" s="53"/>
    </row>
    <row r="5063" spans="3:14" x14ac:dyDescent="0.25">
      <c r="C5063" s="53"/>
      <c r="F5063" s="53"/>
      <c r="G5063" s="53"/>
      <c r="J5063" s="53"/>
      <c r="K5063" s="53"/>
      <c r="N5063" s="53"/>
    </row>
    <row r="5064" spans="3:14" x14ac:dyDescent="0.25">
      <c r="C5064" s="53"/>
      <c r="F5064" s="53"/>
      <c r="G5064" s="53"/>
      <c r="J5064" s="53"/>
      <c r="K5064" s="53"/>
      <c r="N5064" s="53"/>
    </row>
    <row r="5065" spans="3:14" x14ac:dyDescent="0.25">
      <c r="C5065" s="53"/>
      <c r="F5065" s="53"/>
      <c r="G5065" s="53"/>
      <c r="J5065" s="53"/>
      <c r="K5065" s="53"/>
      <c r="N5065" s="53"/>
    </row>
    <row r="5066" spans="3:14" x14ac:dyDescent="0.25">
      <c r="C5066" s="53"/>
      <c r="F5066" s="53"/>
      <c r="G5066" s="53"/>
      <c r="J5066" s="53"/>
      <c r="K5066" s="53"/>
      <c r="N5066" s="53"/>
    </row>
    <row r="5067" spans="3:14" x14ac:dyDescent="0.25">
      <c r="C5067" s="53"/>
      <c r="F5067" s="53"/>
      <c r="G5067" s="53"/>
      <c r="J5067" s="53"/>
      <c r="K5067" s="53"/>
      <c r="N5067" s="53"/>
    </row>
    <row r="5068" spans="3:14" x14ac:dyDescent="0.25">
      <c r="C5068" s="53"/>
      <c r="F5068" s="53"/>
      <c r="G5068" s="53"/>
      <c r="J5068" s="53"/>
      <c r="K5068" s="53"/>
      <c r="N5068" s="53"/>
    </row>
    <row r="5069" spans="3:14" x14ac:dyDescent="0.25">
      <c r="C5069" s="53"/>
      <c r="F5069" s="53"/>
      <c r="G5069" s="53"/>
      <c r="J5069" s="53"/>
      <c r="K5069" s="53"/>
      <c r="N5069" s="53"/>
    </row>
    <row r="5070" spans="3:14" x14ac:dyDescent="0.25">
      <c r="C5070" s="53"/>
      <c r="F5070" s="53"/>
      <c r="G5070" s="53"/>
      <c r="J5070" s="53"/>
      <c r="K5070" s="53"/>
      <c r="N5070" s="53"/>
    </row>
    <row r="5071" spans="3:14" x14ac:dyDescent="0.25">
      <c r="C5071" s="53"/>
      <c r="F5071" s="53"/>
      <c r="G5071" s="53"/>
      <c r="J5071" s="53"/>
      <c r="K5071" s="53"/>
      <c r="N5071" s="53"/>
    </row>
    <row r="5072" spans="3:14" x14ac:dyDescent="0.25">
      <c r="C5072" s="53"/>
      <c r="F5072" s="53"/>
      <c r="G5072" s="53"/>
      <c r="J5072" s="53"/>
      <c r="K5072" s="53"/>
      <c r="N5072" s="53"/>
    </row>
    <row r="5073" spans="3:14" x14ac:dyDescent="0.25">
      <c r="C5073" s="53"/>
      <c r="F5073" s="53"/>
      <c r="G5073" s="53"/>
      <c r="J5073" s="53"/>
      <c r="K5073" s="53"/>
      <c r="N5073" s="53"/>
    </row>
    <row r="5074" spans="3:14" x14ac:dyDescent="0.25">
      <c r="C5074" s="53"/>
      <c r="F5074" s="53"/>
      <c r="G5074" s="53"/>
      <c r="J5074" s="53"/>
      <c r="K5074" s="53"/>
      <c r="N5074" s="53"/>
    </row>
    <row r="5075" spans="3:14" x14ac:dyDescent="0.25">
      <c r="C5075" s="53"/>
      <c r="F5075" s="53"/>
      <c r="G5075" s="53"/>
      <c r="J5075" s="53"/>
      <c r="K5075" s="53"/>
      <c r="N5075" s="53"/>
    </row>
    <row r="5076" spans="3:14" x14ac:dyDescent="0.25">
      <c r="C5076" s="53"/>
      <c r="F5076" s="53"/>
      <c r="G5076" s="53"/>
      <c r="J5076" s="53"/>
      <c r="K5076" s="53"/>
      <c r="N5076" s="53"/>
    </row>
    <row r="5077" spans="3:14" x14ac:dyDescent="0.25">
      <c r="C5077" s="53"/>
      <c r="F5077" s="53"/>
      <c r="G5077" s="53"/>
      <c r="J5077" s="53"/>
      <c r="K5077" s="53"/>
      <c r="N5077" s="53"/>
    </row>
    <row r="5078" spans="3:14" x14ac:dyDescent="0.25">
      <c r="C5078" s="53"/>
      <c r="F5078" s="53"/>
      <c r="G5078" s="53"/>
      <c r="J5078" s="53"/>
      <c r="K5078" s="53"/>
      <c r="N5078" s="53"/>
    </row>
    <row r="5079" spans="3:14" x14ac:dyDescent="0.25">
      <c r="C5079" s="53"/>
      <c r="F5079" s="53"/>
      <c r="G5079" s="53"/>
      <c r="J5079" s="53"/>
      <c r="K5079" s="53"/>
      <c r="N5079" s="53"/>
    </row>
    <row r="5080" spans="3:14" x14ac:dyDescent="0.25">
      <c r="C5080" s="53"/>
      <c r="F5080" s="53"/>
      <c r="G5080" s="53"/>
      <c r="J5080" s="53"/>
      <c r="K5080" s="53"/>
      <c r="N5080" s="53"/>
    </row>
    <row r="5081" spans="3:14" x14ac:dyDescent="0.25">
      <c r="C5081" s="53"/>
      <c r="F5081" s="53"/>
      <c r="G5081" s="53"/>
      <c r="J5081" s="53"/>
      <c r="K5081" s="53"/>
      <c r="N5081" s="53"/>
    </row>
    <row r="5082" spans="3:14" x14ac:dyDescent="0.25">
      <c r="C5082" s="53"/>
      <c r="F5082" s="53"/>
      <c r="G5082" s="53"/>
      <c r="J5082" s="53"/>
      <c r="K5082" s="53"/>
      <c r="N5082" s="53"/>
    </row>
    <row r="5083" spans="3:14" x14ac:dyDescent="0.25">
      <c r="C5083" s="53"/>
      <c r="F5083" s="53"/>
      <c r="G5083" s="53"/>
      <c r="J5083" s="53"/>
      <c r="K5083" s="53"/>
      <c r="N5083" s="53"/>
    </row>
    <row r="5084" spans="3:14" x14ac:dyDescent="0.25">
      <c r="C5084" s="53"/>
      <c r="F5084" s="53"/>
      <c r="G5084" s="53"/>
      <c r="J5084" s="53"/>
      <c r="K5084" s="53"/>
      <c r="N5084" s="53"/>
    </row>
    <row r="5085" spans="3:14" x14ac:dyDescent="0.25">
      <c r="C5085" s="53"/>
      <c r="F5085" s="53"/>
      <c r="G5085" s="53"/>
      <c r="J5085" s="53"/>
      <c r="K5085" s="53"/>
      <c r="N5085" s="53"/>
    </row>
    <row r="5086" spans="3:14" x14ac:dyDescent="0.25">
      <c r="C5086" s="53"/>
      <c r="F5086" s="53"/>
      <c r="G5086" s="53"/>
      <c r="J5086" s="53"/>
      <c r="K5086" s="53"/>
      <c r="N5086" s="53"/>
    </row>
    <row r="5087" spans="3:14" x14ac:dyDescent="0.25">
      <c r="C5087" s="53"/>
      <c r="F5087" s="53"/>
      <c r="G5087" s="53"/>
      <c r="J5087" s="53"/>
      <c r="K5087" s="53"/>
      <c r="N5087" s="53"/>
    </row>
    <row r="5088" spans="3:14" x14ac:dyDescent="0.25">
      <c r="C5088" s="53"/>
      <c r="F5088" s="53"/>
      <c r="G5088" s="53"/>
      <c r="J5088" s="53"/>
      <c r="K5088" s="53"/>
      <c r="N5088" s="53"/>
    </row>
    <row r="5089" spans="3:14" x14ac:dyDescent="0.25">
      <c r="C5089" s="53"/>
      <c r="F5089" s="53"/>
      <c r="G5089" s="53"/>
      <c r="J5089" s="53"/>
      <c r="K5089" s="53"/>
      <c r="N5089" s="53"/>
    </row>
    <row r="5090" spans="3:14" x14ac:dyDescent="0.25">
      <c r="C5090" s="53"/>
      <c r="F5090" s="53"/>
      <c r="G5090" s="53"/>
      <c r="J5090" s="53"/>
      <c r="K5090" s="53"/>
      <c r="N5090" s="53"/>
    </row>
    <row r="5091" spans="3:14" x14ac:dyDescent="0.25">
      <c r="C5091" s="53"/>
      <c r="F5091" s="53"/>
      <c r="G5091" s="53"/>
      <c r="J5091" s="53"/>
      <c r="K5091" s="53"/>
      <c r="N5091" s="53"/>
    </row>
    <row r="5092" spans="3:14" x14ac:dyDescent="0.25">
      <c r="C5092" s="53"/>
      <c r="F5092" s="53"/>
      <c r="G5092" s="53"/>
      <c r="J5092" s="53"/>
      <c r="K5092" s="53"/>
      <c r="N5092" s="53"/>
    </row>
    <row r="5093" spans="3:14" x14ac:dyDescent="0.25">
      <c r="C5093" s="53"/>
      <c r="F5093" s="53"/>
      <c r="G5093" s="53"/>
      <c r="J5093" s="53"/>
      <c r="K5093" s="53"/>
      <c r="N5093" s="53"/>
    </row>
    <row r="5094" spans="3:14" x14ac:dyDescent="0.25">
      <c r="C5094" s="53"/>
      <c r="F5094" s="53"/>
      <c r="G5094" s="53"/>
      <c r="J5094" s="53"/>
      <c r="K5094" s="53"/>
      <c r="N5094" s="53"/>
    </row>
    <row r="5095" spans="3:14" x14ac:dyDescent="0.25">
      <c r="C5095" s="53"/>
      <c r="F5095" s="53"/>
      <c r="G5095" s="53"/>
      <c r="J5095" s="53"/>
      <c r="K5095" s="53"/>
      <c r="N5095" s="53"/>
    </row>
    <row r="5096" spans="3:14" x14ac:dyDescent="0.25">
      <c r="C5096" s="53"/>
      <c r="F5096" s="53"/>
      <c r="G5096" s="53"/>
      <c r="J5096" s="53"/>
      <c r="K5096" s="53"/>
      <c r="N5096" s="53"/>
    </row>
    <row r="5097" spans="3:14" x14ac:dyDescent="0.25">
      <c r="C5097" s="53"/>
      <c r="F5097" s="53"/>
      <c r="G5097" s="53"/>
      <c r="J5097" s="53"/>
      <c r="K5097" s="53"/>
      <c r="N5097" s="53"/>
    </row>
    <row r="5098" spans="3:14" x14ac:dyDescent="0.25">
      <c r="C5098" s="53"/>
      <c r="F5098" s="53"/>
      <c r="G5098" s="53"/>
      <c r="J5098" s="53"/>
      <c r="K5098" s="53"/>
      <c r="N5098" s="53"/>
    </row>
    <row r="5099" spans="3:14" x14ac:dyDescent="0.25">
      <c r="C5099" s="53"/>
      <c r="F5099" s="53"/>
      <c r="G5099" s="53"/>
      <c r="J5099" s="53"/>
      <c r="K5099" s="53"/>
      <c r="N5099" s="53"/>
    </row>
    <row r="5100" spans="3:14" x14ac:dyDescent="0.25">
      <c r="C5100" s="53"/>
      <c r="F5100" s="53"/>
      <c r="G5100" s="53"/>
      <c r="J5100" s="53"/>
      <c r="K5100" s="53"/>
      <c r="N5100" s="53"/>
    </row>
    <row r="5101" spans="3:14" x14ac:dyDescent="0.25">
      <c r="C5101" s="53"/>
      <c r="F5101" s="53"/>
      <c r="G5101" s="53"/>
      <c r="J5101" s="53"/>
      <c r="K5101" s="53"/>
      <c r="N5101" s="53"/>
    </row>
    <row r="5102" spans="3:14" x14ac:dyDescent="0.25">
      <c r="C5102" s="53"/>
      <c r="F5102" s="53"/>
      <c r="G5102" s="53"/>
      <c r="J5102" s="53"/>
      <c r="K5102" s="53"/>
      <c r="N5102" s="53"/>
    </row>
    <row r="5103" spans="3:14" x14ac:dyDescent="0.25">
      <c r="C5103" s="53"/>
      <c r="F5103" s="53"/>
      <c r="G5103" s="53"/>
      <c r="J5103" s="53"/>
      <c r="K5103" s="53"/>
      <c r="N5103" s="53"/>
    </row>
    <row r="5104" spans="3:14" x14ac:dyDescent="0.25">
      <c r="C5104" s="53"/>
      <c r="F5104" s="53"/>
      <c r="G5104" s="53"/>
      <c r="J5104" s="53"/>
      <c r="K5104" s="53"/>
      <c r="N5104" s="53"/>
    </row>
    <row r="5105" spans="3:14" x14ac:dyDescent="0.25">
      <c r="C5105" s="53"/>
      <c r="F5105" s="53"/>
      <c r="G5105" s="53"/>
      <c r="J5105" s="53"/>
      <c r="K5105" s="53"/>
      <c r="N5105" s="53"/>
    </row>
    <row r="5106" spans="3:14" x14ac:dyDescent="0.25">
      <c r="C5106" s="53"/>
      <c r="F5106" s="53"/>
      <c r="G5106" s="53"/>
      <c r="J5106" s="53"/>
      <c r="K5106" s="53"/>
      <c r="N5106" s="53"/>
    </row>
    <row r="5107" spans="3:14" x14ac:dyDescent="0.25">
      <c r="C5107" s="53"/>
      <c r="F5107" s="53"/>
      <c r="G5107" s="53"/>
      <c r="J5107" s="53"/>
      <c r="K5107" s="53"/>
      <c r="N5107" s="53"/>
    </row>
    <row r="5108" spans="3:14" x14ac:dyDescent="0.25">
      <c r="C5108" s="53"/>
      <c r="F5108" s="53"/>
      <c r="G5108" s="53"/>
      <c r="J5108" s="53"/>
      <c r="K5108" s="53"/>
      <c r="N5108" s="53"/>
    </row>
    <row r="5109" spans="3:14" x14ac:dyDescent="0.25">
      <c r="C5109" s="53"/>
      <c r="F5109" s="53"/>
      <c r="G5109" s="53"/>
      <c r="J5109" s="53"/>
      <c r="K5109" s="53"/>
      <c r="N5109" s="53"/>
    </row>
    <row r="5110" spans="3:14" x14ac:dyDescent="0.25">
      <c r="C5110" s="53"/>
      <c r="F5110" s="53"/>
      <c r="G5110" s="53"/>
      <c r="J5110" s="53"/>
      <c r="K5110" s="53"/>
      <c r="N5110" s="53"/>
    </row>
    <row r="5111" spans="3:14" x14ac:dyDescent="0.25">
      <c r="C5111" s="53"/>
      <c r="F5111" s="53"/>
      <c r="G5111" s="53"/>
      <c r="J5111" s="53"/>
      <c r="K5111" s="53"/>
      <c r="N5111" s="53"/>
    </row>
    <row r="5112" spans="3:14" x14ac:dyDescent="0.25">
      <c r="C5112" s="53"/>
      <c r="F5112" s="53"/>
      <c r="G5112" s="53"/>
      <c r="J5112" s="53"/>
      <c r="K5112" s="53"/>
      <c r="N5112" s="53"/>
    </row>
    <row r="5113" spans="3:14" x14ac:dyDescent="0.25">
      <c r="C5113" s="53"/>
      <c r="F5113" s="53"/>
      <c r="G5113" s="53"/>
      <c r="J5113" s="53"/>
      <c r="K5113" s="53"/>
      <c r="N5113" s="53"/>
    </row>
    <row r="5114" spans="3:14" x14ac:dyDescent="0.25">
      <c r="C5114" s="53"/>
      <c r="F5114" s="53"/>
      <c r="G5114" s="53"/>
      <c r="J5114" s="53"/>
      <c r="K5114" s="53"/>
      <c r="N5114" s="53"/>
    </row>
    <row r="5115" spans="3:14" x14ac:dyDescent="0.25">
      <c r="C5115" s="53"/>
      <c r="F5115" s="53"/>
      <c r="G5115" s="53"/>
      <c r="J5115" s="53"/>
      <c r="K5115" s="53"/>
      <c r="N5115" s="53"/>
    </row>
    <row r="5116" spans="3:14" x14ac:dyDescent="0.25">
      <c r="C5116" s="53"/>
      <c r="F5116" s="53"/>
      <c r="G5116" s="53"/>
      <c r="J5116" s="53"/>
      <c r="K5116" s="53"/>
      <c r="N5116" s="53"/>
    </row>
    <row r="5117" spans="3:14" x14ac:dyDescent="0.25">
      <c r="C5117" s="53"/>
      <c r="F5117" s="53"/>
      <c r="G5117" s="53"/>
      <c r="J5117" s="53"/>
      <c r="K5117" s="53"/>
      <c r="N5117" s="53"/>
    </row>
    <row r="5118" spans="3:14" x14ac:dyDescent="0.25">
      <c r="C5118" s="53"/>
      <c r="F5118" s="53"/>
      <c r="G5118" s="53"/>
      <c r="J5118" s="53"/>
      <c r="K5118" s="53"/>
      <c r="N5118" s="53"/>
    </row>
    <row r="5119" spans="3:14" x14ac:dyDescent="0.25">
      <c r="C5119" s="53"/>
      <c r="F5119" s="53"/>
      <c r="G5119" s="53"/>
      <c r="J5119" s="53"/>
      <c r="K5119" s="53"/>
      <c r="N5119" s="53"/>
    </row>
    <row r="5120" spans="3:14" x14ac:dyDescent="0.25">
      <c r="C5120" s="53"/>
      <c r="F5120" s="53"/>
      <c r="G5120" s="53"/>
      <c r="J5120" s="53"/>
      <c r="K5120" s="53"/>
      <c r="N5120" s="53"/>
    </row>
    <row r="5121" spans="3:14" x14ac:dyDescent="0.25">
      <c r="C5121" s="53"/>
      <c r="F5121" s="53"/>
      <c r="G5121" s="53"/>
      <c r="J5121" s="53"/>
      <c r="K5121" s="53"/>
      <c r="N5121" s="53"/>
    </row>
    <row r="5122" spans="3:14" x14ac:dyDescent="0.25">
      <c r="C5122" s="53"/>
      <c r="F5122" s="53"/>
      <c r="G5122" s="53"/>
      <c r="J5122" s="53"/>
      <c r="K5122" s="53"/>
      <c r="N5122" s="53"/>
    </row>
    <row r="5123" spans="3:14" x14ac:dyDescent="0.25">
      <c r="C5123" s="53"/>
      <c r="F5123" s="53"/>
      <c r="G5123" s="53"/>
      <c r="J5123" s="53"/>
      <c r="K5123" s="53"/>
      <c r="N5123" s="53"/>
    </row>
    <row r="5124" spans="3:14" x14ac:dyDescent="0.25">
      <c r="C5124" s="53"/>
      <c r="F5124" s="53"/>
      <c r="G5124" s="53"/>
      <c r="J5124" s="53"/>
      <c r="K5124" s="53"/>
      <c r="N5124" s="53"/>
    </row>
    <row r="5125" spans="3:14" x14ac:dyDescent="0.25">
      <c r="C5125" s="53"/>
      <c r="F5125" s="53"/>
      <c r="G5125" s="53"/>
      <c r="J5125" s="53"/>
      <c r="K5125" s="53"/>
      <c r="N5125" s="53"/>
    </row>
    <row r="5126" spans="3:14" x14ac:dyDescent="0.25">
      <c r="C5126" s="53"/>
      <c r="F5126" s="53"/>
      <c r="G5126" s="53"/>
      <c r="J5126" s="53"/>
      <c r="K5126" s="53"/>
      <c r="N5126" s="53"/>
    </row>
    <row r="5127" spans="3:14" x14ac:dyDescent="0.25">
      <c r="C5127" s="53"/>
      <c r="F5127" s="53"/>
      <c r="G5127" s="53"/>
      <c r="J5127" s="53"/>
      <c r="K5127" s="53"/>
      <c r="N5127" s="53"/>
    </row>
    <row r="5128" spans="3:14" x14ac:dyDescent="0.25">
      <c r="C5128" s="53"/>
      <c r="F5128" s="53"/>
      <c r="G5128" s="53"/>
      <c r="J5128" s="53"/>
      <c r="K5128" s="53"/>
      <c r="N5128" s="53"/>
    </row>
    <row r="5129" spans="3:14" x14ac:dyDescent="0.25">
      <c r="C5129" s="53"/>
      <c r="F5129" s="53"/>
      <c r="G5129" s="53"/>
      <c r="J5129" s="53"/>
      <c r="K5129" s="53"/>
      <c r="N5129" s="53"/>
    </row>
    <row r="5130" spans="3:14" x14ac:dyDescent="0.25">
      <c r="C5130" s="53"/>
      <c r="F5130" s="53"/>
      <c r="G5130" s="53"/>
      <c r="J5130" s="53"/>
      <c r="K5130" s="53"/>
      <c r="N5130" s="53"/>
    </row>
    <row r="5131" spans="3:14" x14ac:dyDescent="0.25">
      <c r="C5131" s="53"/>
      <c r="F5131" s="53"/>
      <c r="G5131" s="53"/>
      <c r="J5131" s="53"/>
      <c r="K5131" s="53"/>
      <c r="N5131" s="53"/>
    </row>
    <row r="5132" spans="3:14" x14ac:dyDescent="0.25">
      <c r="C5132" s="53"/>
      <c r="F5132" s="53"/>
      <c r="G5132" s="53"/>
      <c r="J5132" s="53"/>
      <c r="K5132" s="53"/>
      <c r="N5132" s="53"/>
    </row>
    <row r="5133" spans="3:14" x14ac:dyDescent="0.25">
      <c r="C5133" s="53"/>
      <c r="F5133" s="53"/>
      <c r="G5133" s="53"/>
      <c r="J5133" s="53"/>
      <c r="K5133" s="53"/>
      <c r="N5133" s="53"/>
    </row>
    <row r="5134" spans="3:14" x14ac:dyDescent="0.25">
      <c r="C5134" s="53"/>
      <c r="F5134" s="53"/>
      <c r="G5134" s="53"/>
      <c r="J5134" s="53"/>
      <c r="K5134" s="53"/>
      <c r="N5134" s="53"/>
    </row>
    <row r="5135" spans="3:14" x14ac:dyDescent="0.25">
      <c r="C5135" s="53"/>
      <c r="F5135" s="53"/>
      <c r="G5135" s="53"/>
      <c r="J5135" s="53"/>
      <c r="K5135" s="53"/>
      <c r="N5135" s="53"/>
    </row>
    <row r="5136" spans="3:14" x14ac:dyDescent="0.25">
      <c r="C5136" s="53"/>
      <c r="F5136" s="53"/>
      <c r="G5136" s="53"/>
      <c r="J5136" s="53"/>
      <c r="K5136" s="53"/>
      <c r="N5136" s="53"/>
    </row>
    <row r="5137" spans="3:14" x14ac:dyDescent="0.25">
      <c r="C5137" s="53"/>
      <c r="F5137" s="53"/>
      <c r="G5137" s="53"/>
      <c r="J5137" s="53"/>
      <c r="K5137" s="53"/>
      <c r="N5137" s="53"/>
    </row>
    <row r="5138" spans="3:14" x14ac:dyDescent="0.25">
      <c r="C5138" s="53"/>
      <c r="F5138" s="53"/>
      <c r="G5138" s="53"/>
      <c r="J5138" s="53"/>
      <c r="K5138" s="53"/>
      <c r="N5138" s="53"/>
    </row>
    <row r="5139" spans="3:14" x14ac:dyDescent="0.25">
      <c r="C5139" s="53"/>
      <c r="F5139" s="53"/>
      <c r="G5139" s="53"/>
      <c r="J5139" s="53"/>
      <c r="K5139" s="53"/>
      <c r="N5139" s="53"/>
    </row>
    <row r="5140" spans="3:14" x14ac:dyDescent="0.25">
      <c r="C5140" s="53"/>
      <c r="F5140" s="53"/>
      <c r="G5140" s="53"/>
      <c r="J5140" s="53"/>
      <c r="K5140" s="53"/>
      <c r="N5140" s="53"/>
    </row>
    <row r="5141" spans="3:14" x14ac:dyDescent="0.25">
      <c r="C5141" s="53"/>
      <c r="F5141" s="53"/>
      <c r="G5141" s="53"/>
      <c r="J5141" s="53"/>
      <c r="K5141" s="53"/>
      <c r="N5141" s="53"/>
    </row>
    <row r="5142" spans="3:14" x14ac:dyDescent="0.25">
      <c r="C5142" s="53"/>
      <c r="F5142" s="53"/>
      <c r="G5142" s="53"/>
      <c r="J5142" s="53"/>
      <c r="K5142" s="53"/>
      <c r="N5142" s="53"/>
    </row>
    <row r="5143" spans="3:14" x14ac:dyDescent="0.25">
      <c r="C5143" s="53"/>
      <c r="F5143" s="53"/>
      <c r="G5143" s="53"/>
      <c r="J5143" s="53"/>
      <c r="K5143" s="53"/>
      <c r="N5143" s="53"/>
    </row>
    <row r="5144" spans="3:14" x14ac:dyDescent="0.25">
      <c r="C5144" s="53"/>
      <c r="F5144" s="53"/>
      <c r="G5144" s="53"/>
      <c r="J5144" s="53"/>
      <c r="K5144" s="53"/>
      <c r="N5144" s="53"/>
    </row>
    <row r="5145" spans="3:14" x14ac:dyDescent="0.25">
      <c r="C5145" s="53"/>
      <c r="F5145" s="53"/>
      <c r="G5145" s="53"/>
      <c r="J5145" s="53"/>
      <c r="K5145" s="53"/>
      <c r="N5145" s="53"/>
    </row>
    <row r="5146" spans="3:14" x14ac:dyDescent="0.25">
      <c r="C5146" s="53"/>
      <c r="F5146" s="53"/>
      <c r="G5146" s="53"/>
      <c r="J5146" s="53"/>
      <c r="K5146" s="53"/>
      <c r="N5146" s="53"/>
    </row>
    <row r="5147" spans="3:14" x14ac:dyDescent="0.25">
      <c r="C5147" s="53"/>
      <c r="F5147" s="53"/>
      <c r="G5147" s="53"/>
      <c r="J5147" s="53"/>
      <c r="K5147" s="53"/>
      <c r="N5147" s="53"/>
    </row>
    <row r="5148" spans="3:14" x14ac:dyDescent="0.25">
      <c r="C5148" s="53"/>
      <c r="F5148" s="53"/>
      <c r="G5148" s="53"/>
      <c r="J5148" s="53"/>
      <c r="K5148" s="53"/>
      <c r="N5148" s="53"/>
    </row>
    <row r="5149" spans="3:14" x14ac:dyDescent="0.25">
      <c r="C5149" s="53"/>
      <c r="F5149" s="53"/>
      <c r="G5149" s="53"/>
      <c r="J5149" s="53"/>
      <c r="K5149" s="53"/>
      <c r="N5149" s="53"/>
    </row>
    <row r="5150" spans="3:14" x14ac:dyDescent="0.25">
      <c r="C5150" s="53"/>
      <c r="F5150" s="53"/>
      <c r="G5150" s="53"/>
      <c r="J5150" s="53"/>
      <c r="K5150" s="53"/>
      <c r="N5150" s="53"/>
    </row>
    <row r="5151" spans="3:14" x14ac:dyDescent="0.25">
      <c r="C5151" s="53"/>
      <c r="F5151" s="53"/>
      <c r="G5151" s="53"/>
      <c r="J5151" s="53"/>
      <c r="K5151" s="53"/>
      <c r="N5151" s="53"/>
    </row>
    <row r="5152" spans="3:14" x14ac:dyDescent="0.25">
      <c r="C5152" s="53"/>
      <c r="F5152" s="53"/>
      <c r="G5152" s="53"/>
      <c r="J5152" s="53"/>
      <c r="K5152" s="53"/>
      <c r="N5152" s="53"/>
    </row>
    <row r="5153" spans="3:14" x14ac:dyDescent="0.25">
      <c r="C5153" s="53"/>
      <c r="F5153" s="53"/>
      <c r="G5153" s="53"/>
      <c r="J5153" s="53"/>
      <c r="K5153" s="53"/>
      <c r="N5153" s="53"/>
    </row>
    <row r="5154" spans="3:14" x14ac:dyDescent="0.25">
      <c r="C5154" s="53"/>
      <c r="F5154" s="53"/>
      <c r="G5154" s="53"/>
      <c r="J5154" s="53"/>
      <c r="K5154" s="53"/>
      <c r="N5154" s="53"/>
    </row>
    <row r="5155" spans="3:14" x14ac:dyDescent="0.25">
      <c r="C5155" s="53"/>
      <c r="F5155" s="53"/>
      <c r="G5155" s="53"/>
      <c r="J5155" s="53"/>
      <c r="K5155" s="53"/>
      <c r="N5155" s="53"/>
    </row>
    <row r="5156" spans="3:14" x14ac:dyDescent="0.25">
      <c r="C5156" s="53"/>
      <c r="F5156" s="53"/>
      <c r="G5156" s="53"/>
      <c r="J5156" s="53"/>
      <c r="K5156" s="53"/>
      <c r="N5156" s="53"/>
    </row>
    <row r="5157" spans="3:14" x14ac:dyDescent="0.25">
      <c r="C5157" s="53"/>
      <c r="F5157" s="53"/>
      <c r="G5157" s="53"/>
      <c r="J5157" s="53"/>
      <c r="K5157" s="53"/>
      <c r="N5157" s="53"/>
    </row>
    <row r="5158" spans="3:14" x14ac:dyDescent="0.25">
      <c r="C5158" s="53"/>
      <c r="F5158" s="53"/>
      <c r="G5158" s="53"/>
      <c r="J5158" s="53"/>
      <c r="K5158" s="53"/>
      <c r="N5158" s="53"/>
    </row>
    <row r="5159" spans="3:14" x14ac:dyDescent="0.25">
      <c r="C5159" s="53"/>
      <c r="F5159" s="53"/>
      <c r="G5159" s="53"/>
      <c r="J5159" s="53"/>
      <c r="K5159" s="53"/>
      <c r="N5159" s="53"/>
    </row>
    <row r="5160" spans="3:14" x14ac:dyDescent="0.25">
      <c r="C5160" s="53"/>
      <c r="F5160" s="53"/>
      <c r="G5160" s="53"/>
      <c r="J5160" s="53"/>
      <c r="K5160" s="53"/>
      <c r="N5160" s="53"/>
    </row>
    <row r="5161" spans="3:14" x14ac:dyDescent="0.25">
      <c r="C5161" s="53"/>
      <c r="F5161" s="53"/>
      <c r="G5161" s="53"/>
      <c r="J5161" s="53"/>
      <c r="K5161" s="53"/>
      <c r="N5161" s="53"/>
    </row>
    <row r="5162" spans="3:14" x14ac:dyDescent="0.25">
      <c r="C5162" s="53"/>
      <c r="F5162" s="53"/>
      <c r="G5162" s="53"/>
      <c r="J5162" s="53"/>
      <c r="K5162" s="53"/>
      <c r="N5162" s="53"/>
    </row>
    <row r="5163" spans="3:14" x14ac:dyDescent="0.25">
      <c r="C5163" s="53"/>
      <c r="F5163" s="53"/>
      <c r="G5163" s="53"/>
      <c r="J5163" s="53"/>
      <c r="K5163" s="53"/>
      <c r="N5163" s="53"/>
    </row>
    <row r="5164" spans="3:14" x14ac:dyDescent="0.25">
      <c r="C5164" s="53"/>
      <c r="F5164" s="53"/>
      <c r="G5164" s="53"/>
      <c r="J5164" s="53"/>
      <c r="K5164" s="53"/>
      <c r="N5164" s="53"/>
    </row>
    <row r="5165" spans="3:14" x14ac:dyDescent="0.25">
      <c r="C5165" s="53"/>
      <c r="F5165" s="53"/>
      <c r="G5165" s="53"/>
      <c r="J5165" s="53"/>
      <c r="K5165" s="53"/>
      <c r="N5165" s="53"/>
    </row>
    <row r="5166" spans="3:14" x14ac:dyDescent="0.25">
      <c r="C5166" s="53"/>
      <c r="F5166" s="53"/>
      <c r="G5166" s="53"/>
      <c r="J5166" s="53"/>
      <c r="K5166" s="53"/>
      <c r="N5166" s="53"/>
    </row>
    <row r="5167" spans="3:14" x14ac:dyDescent="0.25">
      <c r="C5167" s="53"/>
      <c r="F5167" s="53"/>
      <c r="G5167" s="53"/>
      <c r="J5167" s="53"/>
      <c r="K5167" s="53"/>
      <c r="N5167" s="53"/>
    </row>
    <row r="5168" spans="3:14" x14ac:dyDescent="0.25">
      <c r="C5168" s="53"/>
      <c r="F5168" s="53"/>
      <c r="G5168" s="53"/>
      <c r="J5168" s="53"/>
      <c r="K5168" s="53"/>
      <c r="N5168" s="53"/>
    </row>
    <row r="5169" spans="3:14" x14ac:dyDescent="0.25">
      <c r="C5169" s="53"/>
      <c r="F5169" s="53"/>
      <c r="G5169" s="53"/>
      <c r="J5169" s="53"/>
      <c r="K5169" s="53"/>
      <c r="N5169" s="53"/>
    </row>
    <row r="5170" spans="3:14" x14ac:dyDescent="0.25">
      <c r="C5170" s="53"/>
      <c r="F5170" s="53"/>
      <c r="G5170" s="53"/>
      <c r="J5170" s="53"/>
      <c r="K5170" s="53"/>
      <c r="N5170" s="53"/>
    </row>
    <row r="5171" spans="3:14" x14ac:dyDescent="0.25">
      <c r="C5171" s="53"/>
      <c r="F5171" s="53"/>
      <c r="G5171" s="53"/>
      <c r="J5171" s="53"/>
      <c r="K5171" s="53"/>
      <c r="N5171" s="53"/>
    </row>
    <row r="5172" spans="3:14" x14ac:dyDescent="0.25">
      <c r="C5172" s="53"/>
      <c r="F5172" s="53"/>
      <c r="G5172" s="53"/>
      <c r="J5172" s="53"/>
      <c r="K5172" s="53"/>
      <c r="N5172" s="53"/>
    </row>
    <row r="5173" spans="3:14" x14ac:dyDescent="0.25">
      <c r="C5173" s="53"/>
      <c r="F5173" s="53"/>
      <c r="G5173" s="53"/>
      <c r="J5173" s="53"/>
      <c r="K5173" s="53"/>
      <c r="N5173" s="53"/>
    </row>
    <row r="5174" spans="3:14" x14ac:dyDescent="0.25">
      <c r="C5174" s="53"/>
      <c r="F5174" s="53"/>
      <c r="G5174" s="53"/>
      <c r="J5174" s="53"/>
      <c r="K5174" s="53"/>
      <c r="N5174" s="53"/>
    </row>
    <row r="5175" spans="3:14" x14ac:dyDescent="0.25">
      <c r="C5175" s="53"/>
      <c r="F5175" s="53"/>
      <c r="G5175" s="53"/>
      <c r="J5175" s="53"/>
      <c r="K5175" s="53"/>
      <c r="N5175" s="53"/>
    </row>
    <row r="5176" spans="3:14" x14ac:dyDescent="0.25">
      <c r="C5176" s="53"/>
      <c r="F5176" s="53"/>
      <c r="G5176" s="53"/>
      <c r="J5176" s="53"/>
      <c r="K5176" s="53"/>
      <c r="N5176" s="53"/>
    </row>
    <row r="5177" spans="3:14" x14ac:dyDescent="0.25">
      <c r="C5177" s="53"/>
      <c r="F5177" s="53"/>
      <c r="G5177" s="53"/>
      <c r="J5177" s="53"/>
      <c r="K5177" s="53"/>
      <c r="N5177" s="53"/>
    </row>
    <row r="5178" spans="3:14" x14ac:dyDescent="0.25">
      <c r="C5178" s="53"/>
      <c r="F5178" s="53"/>
      <c r="G5178" s="53"/>
      <c r="J5178" s="53"/>
      <c r="K5178" s="53"/>
      <c r="N5178" s="53"/>
    </row>
    <row r="5179" spans="3:14" x14ac:dyDescent="0.25">
      <c r="C5179" s="53"/>
      <c r="F5179" s="53"/>
      <c r="G5179" s="53"/>
      <c r="J5179" s="53"/>
      <c r="K5179" s="53"/>
      <c r="N5179" s="53"/>
    </row>
    <row r="5180" spans="3:14" x14ac:dyDescent="0.25">
      <c r="C5180" s="53"/>
      <c r="F5180" s="53"/>
      <c r="G5180" s="53"/>
      <c r="J5180" s="53"/>
      <c r="K5180" s="53"/>
      <c r="N5180" s="53"/>
    </row>
    <row r="5181" spans="3:14" x14ac:dyDescent="0.25">
      <c r="C5181" s="53"/>
      <c r="F5181" s="53"/>
      <c r="G5181" s="53"/>
      <c r="J5181" s="53"/>
      <c r="K5181" s="53"/>
      <c r="N5181" s="53"/>
    </row>
    <row r="5182" spans="3:14" x14ac:dyDescent="0.25">
      <c r="C5182" s="53"/>
      <c r="F5182" s="53"/>
      <c r="G5182" s="53"/>
      <c r="J5182" s="53"/>
      <c r="K5182" s="53"/>
      <c r="N5182" s="53"/>
    </row>
    <row r="5183" spans="3:14" x14ac:dyDescent="0.25">
      <c r="C5183" s="53"/>
      <c r="F5183" s="53"/>
      <c r="G5183" s="53"/>
      <c r="J5183" s="53"/>
      <c r="K5183" s="53"/>
      <c r="N5183" s="53"/>
    </row>
    <row r="5184" spans="3:14" x14ac:dyDescent="0.25">
      <c r="C5184" s="53"/>
      <c r="F5184" s="53"/>
      <c r="G5184" s="53"/>
      <c r="J5184" s="53"/>
      <c r="K5184" s="53"/>
      <c r="N5184" s="53"/>
    </row>
    <row r="5185" spans="3:14" x14ac:dyDescent="0.25">
      <c r="C5185" s="53"/>
      <c r="F5185" s="53"/>
      <c r="G5185" s="53"/>
      <c r="J5185" s="53"/>
      <c r="K5185" s="53"/>
      <c r="N5185" s="53"/>
    </row>
    <row r="5186" spans="3:14" x14ac:dyDescent="0.25">
      <c r="C5186" s="53"/>
      <c r="F5186" s="53"/>
      <c r="G5186" s="53"/>
      <c r="J5186" s="53"/>
      <c r="K5186" s="53"/>
      <c r="N5186" s="53"/>
    </row>
    <row r="5187" spans="3:14" x14ac:dyDescent="0.25">
      <c r="C5187" s="53"/>
      <c r="F5187" s="53"/>
      <c r="G5187" s="53"/>
      <c r="J5187" s="53"/>
      <c r="K5187" s="53"/>
      <c r="N5187" s="53"/>
    </row>
    <row r="5188" spans="3:14" x14ac:dyDescent="0.25">
      <c r="C5188" s="53"/>
      <c r="F5188" s="53"/>
      <c r="G5188" s="53"/>
      <c r="J5188" s="53"/>
      <c r="K5188" s="53"/>
      <c r="N5188" s="53"/>
    </row>
    <row r="5189" spans="3:14" x14ac:dyDescent="0.25">
      <c r="C5189" s="53"/>
      <c r="F5189" s="53"/>
      <c r="G5189" s="53"/>
      <c r="J5189" s="53"/>
      <c r="K5189" s="53"/>
      <c r="N5189" s="53"/>
    </row>
    <row r="5190" spans="3:14" x14ac:dyDescent="0.25">
      <c r="C5190" s="53"/>
      <c r="F5190" s="53"/>
      <c r="G5190" s="53"/>
      <c r="J5190" s="53"/>
      <c r="K5190" s="53"/>
      <c r="N5190" s="53"/>
    </row>
    <row r="5191" spans="3:14" x14ac:dyDescent="0.25">
      <c r="C5191" s="53"/>
      <c r="F5191" s="53"/>
      <c r="G5191" s="53"/>
      <c r="J5191" s="53"/>
      <c r="K5191" s="53"/>
      <c r="N5191" s="53"/>
    </row>
    <row r="5192" spans="3:14" x14ac:dyDescent="0.25">
      <c r="C5192" s="53"/>
      <c r="F5192" s="53"/>
      <c r="G5192" s="53"/>
      <c r="J5192" s="53"/>
      <c r="K5192" s="53"/>
      <c r="N5192" s="53"/>
    </row>
    <row r="5193" spans="3:14" x14ac:dyDescent="0.25">
      <c r="C5193" s="53"/>
      <c r="F5193" s="53"/>
      <c r="G5193" s="53"/>
      <c r="J5193" s="53"/>
      <c r="K5193" s="53"/>
      <c r="N5193" s="53"/>
    </row>
    <row r="5194" spans="3:14" x14ac:dyDescent="0.25">
      <c r="C5194" s="53"/>
      <c r="F5194" s="53"/>
      <c r="G5194" s="53"/>
      <c r="J5194" s="53"/>
      <c r="K5194" s="53"/>
      <c r="N5194" s="53"/>
    </row>
    <row r="5195" spans="3:14" x14ac:dyDescent="0.25">
      <c r="C5195" s="53"/>
      <c r="F5195" s="53"/>
      <c r="G5195" s="53"/>
      <c r="J5195" s="53"/>
      <c r="K5195" s="53"/>
      <c r="N5195" s="53"/>
    </row>
    <row r="5196" spans="3:14" x14ac:dyDescent="0.25">
      <c r="C5196" s="53"/>
      <c r="F5196" s="53"/>
      <c r="G5196" s="53"/>
      <c r="J5196" s="53"/>
      <c r="K5196" s="53"/>
      <c r="N5196" s="53"/>
    </row>
    <row r="5197" spans="3:14" x14ac:dyDescent="0.25">
      <c r="C5197" s="53"/>
      <c r="F5197" s="53"/>
      <c r="G5197" s="53"/>
      <c r="J5197" s="53"/>
      <c r="K5197" s="53"/>
      <c r="N5197" s="53"/>
    </row>
    <row r="5198" spans="3:14" x14ac:dyDescent="0.25">
      <c r="C5198" s="53"/>
      <c r="F5198" s="53"/>
      <c r="G5198" s="53"/>
      <c r="J5198" s="53"/>
      <c r="K5198" s="53"/>
      <c r="N5198" s="53"/>
    </row>
    <row r="5199" spans="3:14" x14ac:dyDescent="0.25">
      <c r="C5199" s="53"/>
      <c r="F5199" s="53"/>
      <c r="G5199" s="53"/>
      <c r="J5199" s="53"/>
      <c r="K5199" s="53"/>
      <c r="N5199" s="53"/>
    </row>
    <row r="5200" spans="3:14" x14ac:dyDescent="0.25">
      <c r="C5200" s="53"/>
      <c r="F5200" s="53"/>
      <c r="G5200" s="53"/>
      <c r="J5200" s="53"/>
      <c r="K5200" s="53"/>
      <c r="N5200" s="53"/>
    </row>
    <row r="5201" spans="3:14" x14ac:dyDescent="0.25">
      <c r="C5201" s="53"/>
      <c r="F5201" s="53"/>
      <c r="G5201" s="53"/>
      <c r="J5201" s="53"/>
      <c r="K5201" s="53"/>
      <c r="N5201" s="53"/>
    </row>
    <row r="5202" spans="3:14" x14ac:dyDescent="0.25">
      <c r="C5202" s="53"/>
      <c r="F5202" s="53"/>
      <c r="G5202" s="53"/>
      <c r="J5202" s="53"/>
      <c r="K5202" s="53"/>
      <c r="N5202" s="53"/>
    </row>
    <row r="5203" spans="3:14" x14ac:dyDescent="0.25">
      <c r="C5203" s="53"/>
      <c r="F5203" s="53"/>
      <c r="G5203" s="53"/>
      <c r="J5203" s="53"/>
      <c r="K5203" s="53"/>
      <c r="N5203" s="53"/>
    </row>
    <row r="5204" spans="3:14" x14ac:dyDescent="0.25">
      <c r="C5204" s="53"/>
      <c r="F5204" s="53"/>
      <c r="G5204" s="53"/>
      <c r="J5204" s="53"/>
      <c r="K5204" s="53"/>
      <c r="N5204" s="53"/>
    </row>
    <row r="5205" spans="3:14" x14ac:dyDescent="0.25">
      <c r="C5205" s="53"/>
      <c r="F5205" s="53"/>
      <c r="G5205" s="53"/>
      <c r="J5205" s="53"/>
      <c r="K5205" s="53"/>
      <c r="N5205" s="53"/>
    </row>
    <row r="5206" spans="3:14" x14ac:dyDescent="0.25">
      <c r="C5206" s="53"/>
      <c r="F5206" s="53"/>
      <c r="G5206" s="53"/>
      <c r="J5206" s="53"/>
      <c r="K5206" s="53"/>
      <c r="N5206" s="53"/>
    </row>
    <row r="5207" spans="3:14" x14ac:dyDescent="0.25">
      <c r="C5207" s="53"/>
      <c r="F5207" s="53"/>
      <c r="G5207" s="53"/>
      <c r="J5207" s="53"/>
      <c r="K5207" s="53"/>
      <c r="N5207" s="53"/>
    </row>
    <row r="5208" spans="3:14" x14ac:dyDescent="0.25">
      <c r="C5208" s="53"/>
      <c r="F5208" s="53"/>
      <c r="G5208" s="53"/>
      <c r="J5208" s="53"/>
      <c r="K5208" s="53"/>
      <c r="N5208" s="53"/>
    </row>
    <row r="5209" spans="3:14" x14ac:dyDescent="0.25">
      <c r="C5209" s="53"/>
      <c r="F5209" s="53"/>
      <c r="G5209" s="53"/>
      <c r="J5209" s="53"/>
      <c r="K5209" s="53"/>
      <c r="N5209" s="53"/>
    </row>
    <row r="5210" spans="3:14" x14ac:dyDescent="0.25">
      <c r="C5210" s="53"/>
      <c r="F5210" s="53"/>
      <c r="G5210" s="53"/>
      <c r="J5210" s="53"/>
      <c r="K5210" s="53"/>
      <c r="N5210" s="53"/>
    </row>
    <row r="5211" spans="3:14" x14ac:dyDescent="0.25">
      <c r="C5211" s="53"/>
      <c r="F5211" s="53"/>
      <c r="G5211" s="53"/>
      <c r="J5211" s="53"/>
      <c r="K5211" s="53"/>
      <c r="N5211" s="53"/>
    </row>
    <row r="5212" spans="3:14" x14ac:dyDescent="0.25">
      <c r="C5212" s="53"/>
      <c r="F5212" s="53"/>
      <c r="G5212" s="53"/>
      <c r="J5212" s="53"/>
      <c r="K5212" s="53"/>
      <c r="N5212" s="53"/>
    </row>
    <row r="5213" spans="3:14" x14ac:dyDescent="0.25">
      <c r="C5213" s="53"/>
      <c r="F5213" s="53"/>
      <c r="G5213" s="53"/>
      <c r="J5213" s="53"/>
      <c r="K5213" s="53"/>
      <c r="N5213" s="53"/>
    </row>
    <row r="5214" spans="3:14" x14ac:dyDescent="0.25">
      <c r="C5214" s="53"/>
      <c r="F5214" s="53"/>
      <c r="G5214" s="53"/>
      <c r="J5214" s="53"/>
      <c r="K5214" s="53"/>
      <c r="N5214" s="53"/>
    </row>
    <row r="5215" spans="3:14" x14ac:dyDescent="0.25">
      <c r="C5215" s="53"/>
      <c r="F5215" s="53"/>
      <c r="G5215" s="53"/>
      <c r="J5215" s="53"/>
      <c r="K5215" s="53"/>
      <c r="N5215" s="53"/>
    </row>
    <row r="5216" spans="3:14" x14ac:dyDescent="0.25">
      <c r="C5216" s="53"/>
      <c r="F5216" s="53"/>
      <c r="G5216" s="53"/>
      <c r="J5216" s="53"/>
      <c r="K5216" s="53"/>
      <c r="N5216" s="53"/>
    </row>
    <row r="5217" spans="3:14" x14ac:dyDescent="0.25">
      <c r="C5217" s="53"/>
      <c r="F5217" s="53"/>
      <c r="G5217" s="53"/>
      <c r="J5217" s="53"/>
      <c r="K5217" s="53"/>
      <c r="N5217" s="53"/>
    </row>
    <row r="5218" spans="3:14" x14ac:dyDescent="0.25">
      <c r="C5218" s="53"/>
      <c r="F5218" s="53"/>
      <c r="G5218" s="53"/>
      <c r="J5218" s="53"/>
      <c r="K5218" s="53"/>
      <c r="N5218" s="53"/>
    </row>
    <row r="5219" spans="3:14" x14ac:dyDescent="0.25">
      <c r="C5219" s="53"/>
      <c r="F5219" s="53"/>
      <c r="G5219" s="53"/>
      <c r="J5219" s="53"/>
      <c r="K5219" s="53"/>
      <c r="N5219" s="53"/>
    </row>
    <row r="5220" spans="3:14" x14ac:dyDescent="0.25">
      <c r="C5220" s="53"/>
      <c r="F5220" s="53"/>
      <c r="G5220" s="53"/>
      <c r="J5220" s="53"/>
      <c r="K5220" s="53"/>
      <c r="N5220" s="53"/>
    </row>
    <row r="5221" spans="3:14" x14ac:dyDescent="0.25">
      <c r="C5221" s="53"/>
      <c r="F5221" s="53"/>
      <c r="G5221" s="53"/>
      <c r="J5221" s="53"/>
      <c r="K5221" s="53"/>
      <c r="N5221" s="53"/>
    </row>
    <row r="5222" spans="3:14" x14ac:dyDescent="0.25">
      <c r="C5222" s="53"/>
      <c r="F5222" s="53"/>
      <c r="G5222" s="53"/>
      <c r="J5222" s="53"/>
      <c r="K5222" s="53"/>
      <c r="N5222" s="53"/>
    </row>
    <row r="5223" spans="3:14" x14ac:dyDescent="0.25">
      <c r="C5223" s="53"/>
      <c r="F5223" s="53"/>
      <c r="G5223" s="53"/>
      <c r="J5223" s="53"/>
      <c r="K5223" s="53"/>
      <c r="N5223" s="53"/>
    </row>
    <row r="5224" spans="3:14" x14ac:dyDescent="0.25">
      <c r="C5224" s="53"/>
      <c r="F5224" s="53"/>
      <c r="G5224" s="53"/>
      <c r="J5224" s="53"/>
      <c r="K5224" s="53"/>
      <c r="N5224" s="53"/>
    </row>
    <row r="5225" spans="3:14" x14ac:dyDescent="0.25">
      <c r="C5225" s="53"/>
      <c r="F5225" s="53"/>
      <c r="G5225" s="53"/>
      <c r="J5225" s="53"/>
      <c r="K5225" s="53"/>
      <c r="N5225" s="53"/>
    </row>
    <row r="5226" spans="3:14" x14ac:dyDescent="0.25">
      <c r="C5226" s="53"/>
      <c r="F5226" s="53"/>
      <c r="G5226" s="53"/>
      <c r="J5226" s="53"/>
      <c r="K5226" s="53"/>
      <c r="N5226" s="53"/>
    </row>
    <row r="5227" spans="3:14" x14ac:dyDescent="0.25">
      <c r="C5227" s="53"/>
      <c r="F5227" s="53"/>
      <c r="G5227" s="53"/>
      <c r="J5227" s="53"/>
      <c r="K5227" s="53"/>
      <c r="N5227" s="53"/>
    </row>
    <row r="5228" spans="3:14" x14ac:dyDescent="0.25">
      <c r="C5228" s="53"/>
      <c r="F5228" s="53"/>
      <c r="G5228" s="53"/>
      <c r="J5228" s="53"/>
      <c r="K5228" s="53"/>
      <c r="N5228" s="53"/>
    </row>
    <row r="5229" spans="3:14" x14ac:dyDescent="0.25">
      <c r="C5229" s="53"/>
      <c r="F5229" s="53"/>
      <c r="G5229" s="53"/>
      <c r="J5229" s="53"/>
      <c r="K5229" s="53"/>
      <c r="N5229" s="53"/>
    </row>
    <row r="5230" spans="3:14" x14ac:dyDescent="0.25">
      <c r="C5230" s="53"/>
      <c r="F5230" s="53"/>
      <c r="G5230" s="53"/>
      <c r="J5230" s="53"/>
      <c r="K5230" s="53"/>
      <c r="N5230" s="53"/>
    </row>
    <row r="5231" spans="3:14" x14ac:dyDescent="0.25">
      <c r="C5231" s="53"/>
      <c r="F5231" s="53"/>
      <c r="G5231" s="53"/>
      <c r="J5231" s="53"/>
      <c r="K5231" s="53"/>
      <c r="N5231" s="53"/>
    </row>
    <row r="5232" spans="3:14" x14ac:dyDescent="0.25">
      <c r="C5232" s="53"/>
      <c r="F5232" s="53"/>
      <c r="G5232" s="53"/>
      <c r="J5232" s="53"/>
      <c r="K5232" s="53"/>
      <c r="N5232" s="53"/>
    </row>
    <row r="5233" spans="3:14" x14ac:dyDescent="0.25">
      <c r="C5233" s="53"/>
      <c r="F5233" s="53"/>
      <c r="G5233" s="53"/>
      <c r="J5233" s="53"/>
      <c r="K5233" s="53"/>
      <c r="N5233" s="53"/>
    </row>
    <row r="5234" spans="3:14" x14ac:dyDescent="0.25">
      <c r="C5234" s="53"/>
      <c r="F5234" s="53"/>
      <c r="G5234" s="53"/>
      <c r="J5234" s="53"/>
      <c r="K5234" s="53"/>
      <c r="N5234" s="53"/>
    </row>
    <row r="5235" spans="3:14" x14ac:dyDescent="0.25">
      <c r="C5235" s="53"/>
      <c r="F5235" s="53"/>
      <c r="G5235" s="53"/>
      <c r="J5235" s="53"/>
      <c r="K5235" s="53"/>
      <c r="N5235" s="53"/>
    </row>
    <row r="5236" spans="3:14" x14ac:dyDescent="0.25">
      <c r="C5236" s="53"/>
      <c r="F5236" s="53"/>
      <c r="G5236" s="53"/>
      <c r="J5236" s="53"/>
      <c r="K5236" s="53"/>
      <c r="N5236" s="53"/>
    </row>
    <row r="5237" spans="3:14" x14ac:dyDescent="0.25">
      <c r="C5237" s="53"/>
      <c r="F5237" s="53"/>
      <c r="G5237" s="53"/>
      <c r="J5237" s="53"/>
      <c r="K5237" s="53"/>
      <c r="N5237" s="53"/>
    </row>
    <row r="5238" spans="3:14" x14ac:dyDescent="0.25">
      <c r="C5238" s="53"/>
      <c r="F5238" s="53"/>
      <c r="G5238" s="53"/>
      <c r="J5238" s="53"/>
      <c r="K5238" s="53"/>
      <c r="N5238" s="53"/>
    </row>
    <row r="5239" spans="3:14" x14ac:dyDescent="0.25">
      <c r="C5239" s="53"/>
      <c r="F5239" s="53"/>
      <c r="G5239" s="53"/>
      <c r="J5239" s="53"/>
      <c r="K5239" s="53"/>
      <c r="N5239" s="53"/>
    </row>
    <row r="5240" spans="3:14" x14ac:dyDescent="0.25">
      <c r="C5240" s="53"/>
      <c r="F5240" s="53"/>
      <c r="G5240" s="53"/>
      <c r="J5240" s="53"/>
      <c r="K5240" s="53"/>
      <c r="N5240" s="53"/>
    </row>
    <row r="5241" spans="3:14" x14ac:dyDescent="0.25">
      <c r="C5241" s="53"/>
      <c r="F5241" s="53"/>
      <c r="G5241" s="53"/>
      <c r="J5241" s="53"/>
      <c r="K5241" s="53"/>
      <c r="N5241" s="53"/>
    </row>
    <row r="5242" spans="3:14" x14ac:dyDescent="0.25">
      <c r="C5242" s="53"/>
      <c r="F5242" s="53"/>
      <c r="G5242" s="53"/>
      <c r="J5242" s="53"/>
      <c r="K5242" s="53"/>
      <c r="N5242" s="53"/>
    </row>
    <row r="5243" spans="3:14" x14ac:dyDescent="0.25">
      <c r="C5243" s="53"/>
      <c r="F5243" s="53"/>
      <c r="G5243" s="53"/>
      <c r="J5243" s="53"/>
      <c r="K5243" s="53"/>
      <c r="N5243" s="53"/>
    </row>
    <row r="5244" spans="3:14" x14ac:dyDescent="0.25">
      <c r="C5244" s="53"/>
      <c r="F5244" s="53"/>
      <c r="G5244" s="53"/>
      <c r="J5244" s="53"/>
      <c r="K5244" s="53"/>
      <c r="N5244" s="53"/>
    </row>
    <row r="5245" spans="3:14" x14ac:dyDescent="0.25">
      <c r="C5245" s="53"/>
      <c r="F5245" s="53"/>
      <c r="G5245" s="53"/>
      <c r="J5245" s="53"/>
      <c r="K5245" s="53"/>
      <c r="N5245" s="53"/>
    </row>
    <row r="5246" spans="3:14" x14ac:dyDescent="0.25">
      <c r="C5246" s="53"/>
      <c r="F5246" s="53"/>
      <c r="G5246" s="53"/>
      <c r="J5246" s="53"/>
      <c r="K5246" s="53"/>
      <c r="N5246" s="53"/>
    </row>
    <row r="5247" spans="3:14" x14ac:dyDescent="0.25">
      <c r="C5247" s="53"/>
      <c r="F5247" s="53"/>
      <c r="G5247" s="53"/>
      <c r="J5247" s="53"/>
      <c r="K5247" s="53"/>
      <c r="N5247" s="53"/>
    </row>
    <row r="5248" spans="3:14" x14ac:dyDescent="0.25">
      <c r="C5248" s="53"/>
      <c r="F5248" s="53"/>
      <c r="G5248" s="53"/>
      <c r="J5248" s="53"/>
      <c r="K5248" s="53"/>
      <c r="N5248" s="53"/>
    </row>
    <row r="5249" spans="3:14" x14ac:dyDescent="0.25">
      <c r="C5249" s="53"/>
      <c r="F5249" s="53"/>
      <c r="G5249" s="53"/>
      <c r="J5249" s="53"/>
      <c r="K5249" s="53"/>
      <c r="N5249" s="53"/>
    </row>
    <row r="5250" spans="3:14" x14ac:dyDescent="0.25">
      <c r="C5250" s="53"/>
      <c r="F5250" s="53"/>
      <c r="G5250" s="53"/>
      <c r="J5250" s="53"/>
      <c r="K5250" s="53"/>
      <c r="N5250" s="53"/>
    </row>
    <row r="5251" spans="3:14" x14ac:dyDescent="0.25">
      <c r="C5251" s="53"/>
      <c r="F5251" s="53"/>
      <c r="G5251" s="53"/>
      <c r="J5251" s="53"/>
      <c r="K5251" s="53"/>
      <c r="N5251" s="53"/>
    </row>
    <row r="5252" spans="3:14" x14ac:dyDescent="0.25">
      <c r="C5252" s="53"/>
      <c r="F5252" s="53"/>
      <c r="G5252" s="53"/>
      <c r="J5252" s="53"/>
      <c r="K5252" s="53"/>
      <c r="N5252" s="53"/>
    </row>
    <row r="5253" spans="3:14" x14ac:dyDescent="0.25">
      <c r="C5253" s="53"/>
      <c r="F5253" s="53"/>
      <c r="G5253" s="53"/>
      <c r="J5253" s="53"/>
      <c r="K5253" s="53"/>
      <c r="N5253" s="53"/>
    </row>
    <row r="5254" spans="3:14" x14ac:dyDescent="0.25">
      <c r="C5254" s="53"/>
      <c r="F5254" s="53"/>
      <c r="G5254" s="53"/>
      <c r="J5254" s="53"/>
      <c r="K5254" s="53"/>
      <c r="N5254" s="53"/>
    </row>
    <row r="5255" spans="3:14" x14ac:dyDescent="0.25">
      <c r="C5255" s="53"/>
      <c r="F5255" s="53"/>
      <c r="G5255" s="53"/>
      <c r="J5255" s="53"/>
      <c r="K5255" s="53"/>
      <c r="N5255" s="53"/>
    </row>
    <row r="5256" spans="3:14" x14ac:dyDescent="0.25">
      <c r="C5256" s="53"/>
      <c r="F5256" s="53"/>
      <c r="G5256" s="53"/>
      <c r="J5256" s="53"/>
      <c r="K5256" s="53"/>
      <c r="N5256" s="53"/>
    </row>
    <row r="5257" spans="3:14" x14ac:dyDescent="0.25">
      <c r="C5257" s="53"/>
      <c r="F5257" s="53"/>
      <c r="G5257" s="53"/>
      <c r="J5257" s="53"/>
      <c r="K5257" s="53"/>
      <c r="N5257" s="53"/>
    </row>
    <row r="5258" spans="3:14" x14ac:dyDescent="0.25">
      <c r="C5258" s="53"/>
      <c r="F5258" s="53"/>
      <c r="G5258" s="53"/>
      <c r="J5258" s="53"/>
      <c r="K5258" s="53"/>
      <c r="N5258" s="53"/>
    </row>
    <row r="5259" spans="3:14" x14ac:dyDescent="0.25">
      <c r="C5259" s="53"/>
      <c r="F5259" s="53"/>
      <c r="G5259" s="53"/>
      <c r="J5259" s="53"/>
      <c r="K5259" s="53"/>
      <c r="N5259" s="53"/>
    </row>
    <row r="5260" spans="3:14" x14ac:dyDescent="0.25">
      <c r="C5260" s="53"/>
      <c r="F5260" s="53"/>
      <c r="G5260" s="53"/>
      <c r="J5260" s="53"/>
      <c r="K5260" s="53"/>
      <c r="N5260" s="53"/>
    </row>
    <row r="5261" spans="3:14" x14ac:dyDescent="0.25">
      <c r="C5261" s="53"/>
      <c r="F5261" s="53"/>
      <c r="G5261" s="53"/>
      <c r="J5261" s="53"/>
      <c r="K5261" s="53"/>
      <c r="N5261" s="53"/>
    </row>
    <row r="5262" spans="3:14" x14ac:dyDescent="0.25">
      <c r="C5262" s="53"/>
      <c r="F5262" s="53"/>
      <c r="G5262" s="53"/>
      <c r="J5262" s="53"/>
      <c r="K5262" s="53"/>
      <c r="N5262" s="53"/>
    </row>
    <row r="5263" spans="3:14" x14ac:dyDescent="0.25">
      <c r="C5263" s="53"/>
      <c r="F5263" s="53"/>
      <c r="G5263" s="53"/>
      <c r="J5263" s="53"/>
      <c r="K5263" s="53"/>
      <c r="N5263" s="53"/>
    </row>
    <row r="5264" spans="3:14" x14ac:dyDescent="0.25">
      <c r="C5264" s="53"/>
      <c r="F5264" s="53"/>
      <c r="G5264" s="53"/>
      <c r="J5264" s="53"/>
      <c r="K5264" s="53"/>
      <c r="N5264" s="53"/>
    </row>
    <row r="5265" spans="3:14" x14ac:dyDescent="0.25">
      <c r="C5265" s="53"/>
      <c r="F5265" s="53"/>
      <c r="G5265" s="53"/>
      <c r="J5265" s="53"/>
      <c r="K5265" s="53"/>
      <c r="N5265" s="53"/>
    </row>
    <row r="5266" spans="3:14" x14ac:dyDescent="0.25">
      <c r="C5266" s="53"/>
      <c r="F5266" s="53"/>
      <c r="G5266" s="53"/>
      <c r="J5266" s="53"/>
      <c r="K5266" s="53"/>
      <c r="N5266" s="53"/>
    </row>
    <row r="5267" spans="3:14" x14ac:dyDescent="0.25">
      <c r="C5267" s="53"/>
      <c r="F5267" s="53"/>
      <c r="G5267" s="53"/>
      <c r="J5267" s="53"/>
      <c r="K5267" s="53"/>
      <c r="N5267" s="53"/>
    </row>
    <row r="5268" spans="3:14" x14ac:dyDescent="0.25">
      <c r="C5268" s="53"/>
      <c r="F5268" s="53"/>
      <c r="G5268" s="53"/>
      <c r="J5268" s="53"/>
      <c r="K5268" s="53"/>
      <c r="N5268" s="53"/>
    </row>
    <row r="5269" spans="3:14" x14ac:dyDescent="0.25">
      <c r="C5269" s="53"/>
      <c r="F5269" s="53"/>
      <c r="G5269" s="53"/>
      <c r="J5269" s="53"/>
      <c r="K5269" s="53"/>
      <c r="N5269" s="53"/>
    </row>
    <row r="5270" spans="3:14" x14ac:dyDescent="0.25">
      <c r="C5270" s="53"/>
      <c r="F5270" s="53"/>
      <c r="G5270" s="53"/>
      <c r="J5270" s="53"/>
      <c r="K5270" s="53"/>
      <c r="N5270" s="53"/>
    </row>
    <row r="5271" spans="3:14" x14ac:dyDescent="0.25">
      <c r="C5271" s="53"/>
      <c r="F5271" s="53"/>
      <c r="G5271" s="53"/>
      <c r="J5271" s="53"/>
      <c r="K5271" s="53"/>
      <c r="N5271" s="53"/>
    </row>
    <row r="5272" spans="3:14" x14ac:dyDescent="0.25">
      <c r="C5272" s="53"/>
      <c r="F5272" s="53"/>
      <c r="G5272" s="53"/>
      <c r="J5272" s="53"/>
      <c r="K5272" s="53"/>
      <c r="N5272" s="53"/>
    </row>
    <row r="5273" spans="3:14" x14ac:dyDescent="0.25">
      <c r="C5273" s="53"/>
      <c r="F5273" s="53"/>
      <c r="G5273" s="53"/>
      <c r="J5273" s="53"/>
      <c r="K5273" s="53"/>
      <c r="N5273" s="53"/>
    </row>
    <row r="5274" spans="3:14" x14ac:dyDescent="0.25">
      <c r="C5274" s="53"/>
      <c r="F5274" s="53"/>
      <c r="G5274" s="53"/>
      <c r="J5274" s="53"/>
      <c r="K5274" s="53"/>
      <c r="N5274" s="53"/>
    </row>
    <row r="5275" spans="3:14" x14ac:dyDescent="0.25">
      <c r="C5275" s="53"/>
      <c r="F5275" s="53"/>
      <c r="G5275" s="53"/>
      <c r="J5275" s="53"/>
      <c r="K5275" s="53"/>
      <c r="N5275" s="53"/>
    </row>
    <row r="5276" spans="3:14" x14ac:dyDescent="0.25">
      <c r="C5276" s="53"/>
      <c r="F5276" s="53"/>
      <c r="G5276" s="53"/>
      <c r="J5276" s="53"/>
      <c r="K5276" s="53"/>
      <c r="N5276" s="53"/>
    </row>
    <row r="5277" spans="3:14" x14ac:dyDescent="0.25">
      <c r="C5277" s="53"/>
      <c r="F5277" s="53"/>
      <c r="G5277" s="53"/>
      <c r="J5277" s="53"/>
      <c r="K5277" s="53"/>
      <c r="N5277" s="53"/>
    </row>
    <row r="5278" spans="3:14" x14ac:dyDescent="0.25">
      <c r="C5278" s="53"/>
      <c r="F5278" s="53"/>
      <c r="G5278" s="53"/>
      <c r="J5278" s="53"/>
      <c r="K5278" s="53"/>
      <c r="N5278" s="53"/>
    </row>
    <row r="5279" spans="3:14" x14ac:dyDescent="0.25">
      <c r="C5279" s="53"/>
      <c r="F5279" s="53"/>
      <c r="G5279" s="53"/>
      <c r="J5279" s="53"/>
      <c r="K5279" s="53"/>
      <c r="N5279" s="53"/>
    </row>
    <row r="5280" spans="3:14" x14ac:dyDescent="0.25">
      <c r="C5280" s="53"/>
      <c r="F5280" s="53"/>
      <c r="G5280" s="53"/>
      <c r="J5280" s="53"/>
      <c r="K5280" s="53"/>
      <c r="N5280" s="53"/>
    </row>
    <row r="5281" spans="3:14" x14ac:dyDescent="0.25">
      <c r="C5281" s="53"/>
      <c r="F5281" s="53"/>
      <c r="G5281" s="53"/>
      <c r="J5281" s="53"/>
      <c r="K5281" s="53"/>
      <c r="N5281" s="53"/>
    </row>
    <row r="5282" spans="3:14" x14ac:dyDescent="0.25">
      <c r="C5282" s="53"/>
      <c r="F5282" s="53"/>
      <c r="G5282" s="53"/>
      <c r="J5282" s="53"/>
      <c r="K5282" s="53"/>
      <c r="N5282" s="53"/>
    </row>
    <row r="5283" spans="3:14" x14ac:dyDescent="0.25">
      <c r="C5283" s="53"/>
      <c r="F5283" s="53"/>
      <c r="G5283" s="53"/>
      <c r="J5283" s="53"/>
      <c r="K5283" s="53"/>
      <c r="N5283" s="53"/>
    </row>
    <row r="5284" spans="3:14" x14ac:dyDescent="0.25">
      <c r="C5284" s="53"/>
      <c r="F5284" s="53"/>
      <c r="G5284" s="53"/>
      <c r="J5284" s="53"/>
      <c r="K5284" s="53"/>
      <c r="N5284" s="53"/>
    </row>
    <row r="5285" spans="3:14" x14ac:dyDescent="0.25">
      <c r="C5285" s="53"/>
      <c r="F5285" s="53"/>
      <c r="G5285" s="53"/>
      <c r="J5285" s="53"/>
      <c r="K5285" s="53"/>
      <c r="N5285" s="53"/>
    </row>
    <row r="5286" spans="3:14" x14ac:dyDescent="0.25">
      <c r="C5286" s="53"/>
      <c r="F5286" s="53"/>
      <c r="G5286" s="53"/>
      <c r="J5286" s="53"/>
      <c r="K5286" s="53"/>
      <c r="N5286" s="53"/>
    </row>
    <row r="5287" spans="3:14" x14ac:dyDescent="0.25">
      <c r="C5287" s="53"/>
      <c r="F5287" s="53"/>
      <c r="G5287" s="53"/>
      <c r="J5287" s="53"/>
      <c r="K5287" s="53"/>
      <c r="N5287" s="53"/>
    </row>
    <row r="5288" spans="3:14" x14ac:dyDescent="0.25">
      <c r="C5288" s="53"/>
      <c r="F5288" s="53"/>
      <c r="G5288" s="53"/>
      <c r="J5288" s="53"/>
      <c r="K5288" s="53"/>
      <c r="N5288" s="53"/>
    </row>
    <row r="5289" spans="3:14" x14ac:dyDescent="0.25">
      <c r="C5289" s="53"/>
      <c r="F5289" s="53"/>
      <c r="G5289" s="53"/>
      <c r="J5289" s="53"/>
      <c r="K5289" s="53"/>
      <c r="N5289" s="53"/>
    </row>
    <row r="5290" spans="3:14" x14ac:dyDescent="0.25">
      <c r="C5290" s="53"/>
      <c r="F5290" s="53"/>
      <c r="G5290" s="53"/>
      <c r="J5290" s="53"/>
      <c r="K5290" s="53"/>
      <c r="N5290" s="53"/>
    </row>
    <row r="5291" spans="3:14" x14ac:dyDescent="0.25">
      <c r="C5291" s="53"/>
      <c r="F5291" s="53"/>
      <c r="G5291" s="53"/>
      <c r="J5291" s="53"/>
      <c r="K5291" s="53"/>
      <c r="N5291" s="53"/>
    </row>
    <row r="5292" spans="3:14" x14ac:dyDescent="0.25">
      <c r="C5292" s="53"/>
      <c r="F5292" s="53"/>
      <c r="G5292" s="53"/>
      <c r="J5292" s="53"/>
      <c r="K5292" s="53"/>
      <c r="N5292" s="53"/>
    </row>
    <row r="5293" spans="3:14" x14ac:dyDescent="0.25">
      <c r="C5293" s="53"/>
      <c r="F5293" s="53"/>
      <c r="G5293" s="53"/>
      <c r="J5293" s="53"/>
      <c r="K5293" s="53"/>
      <c r="N5293" s="53"/>
    </row>
    <row r="5294" spans="3:14" x14ac:dyDescent="0.25">
      <c r="C5294" s="53"/>
      <c r="F5294" s="53"/>
      <c r="G5294" s="53"/>
      <c r="J5294" s="53"/>
      <c r="K5294" s="53"/>
      <c r="N5294" s="53"/>
    </row>
    <row r="5295" spans="3:14" x14ac:dyDescent="0.25">
      <c r="C5295" s="53"/>
      <c r="F5295" s="53"/>
      <c r="G5295" s="53"/>
      <c r="J5295" s="53"/>
      <c r="K5295" s="53"/>
      <c r="N5295" s="53"/>
    </row>
    <row r="5296" spans="3:14" x14ac:dyDescent="0.25">
      <c r="C5296" s="53"/>
      <c r="F5296" s="53"/>
      <c r="G5296" s="53"/>
      <c r="J5296" s="53"/>
      <c r="K5296" s="53"/>
      <c r="N5296" s="53"/>
    </row>
    <row r="5297" spans="3:14" x14ac:dyDescent="0.25">
      <c r="C5297" s="53"/>
      <c r="F5297" s="53"/>
      <c r="G5297" s="53"/>
      <c r="J5297" s="53"/>
      <c r="K5297" s="53"/>
      <c r="N5297" s="53"/>
    </row>
    <row r="5298" spans="3:14" x14ac:dyDescent="0.25">
      <c r="C5298" s="53"/>
      <c r="F5298" s="53"/>
      <c r="G5298" s="53"/>
      <c r="J5298" s="53"/>
      <c r="K5298" s="53"/>
      <c r="N5298" s="53"/>
    </row>
    <row r="5299" spans="3:14" x14ac:dyDescent="0.25">
      <c r="C5299" s="53"/>
      <c r="F5299" s="53"/>
      <c r="G5299" s="53"/>
      <c r="J5299" s="53"/>
      <c r="K5299" s="53"/>
      <c r="N5299" s="53"/>
    </row>
    <row r="5300" spans="3:14" x14ac:dyDescent="0.25">
      <c r="C5300" s="53"/>
      <c r="F5300" s="53"/>
      <c r="G5300" s="53"/>
      <c r="J5300" s="53"/>
      <c r="K5300" s="53"/>
      <c r="N5300" s="53"/>
    </row>
    <row r="5301" spans="3:14" x14ac:dyDescent="0.25">
      <c r="C5301" s="53"/>
      <c r="F5301" s="53"/>
      <c r="G5301" s="53"/>
      <c r="J5301" s="53"/>
      <c r="K5301" s="53"/>
      <c r="N5301" s="53"/>
    </row>
    <row r="5302" spans="3:14" x14ac:dyDescent="0.25">
      <c r="C5302" s="53"/>
      <c r="F5302" s="53"/>
      <c r="G5302" s="53"/>
      <c r="J5302" s="53"/>
      <c r="K5302" s="53"/>
      <c r="N5302" s="53"/>
    </row>
    <row r="5303" spans="3:14" x14ac:dyDescent="0.25">
      <c r="C5303" s="53"/>
      <c r="F5303" s="53"/>
      <c r="G5303" s="53"/>
      <c r="J5303" s="53"/>
      <c r="K5303" s="53"/>
      <c r="N5303" s="53"/>
    </row>
    <row r="5304" spans="3:14" x14ac:dyDescent="0.25">
      <c r="C5304" s="53"/>
      <c r="F5304" s="53"/>
      <c r="G5304" s="53"/>
      <c r="J5304" s="53"/>
      <c r="K5304" s="53"/>
      <c r="N5304" s="53"/>
    </row>
    <row r="5305" spans="3:14" x14ac:dyDescent="0.25">
      <c r="C5305" s="53"/>
      <c r="F5305" s="53"/>
      <c r="G5305" s="53"/>
      <c r="J5305" s="53"/>
      <c r="K5305" s="53"/>
      <c r="N5305" s="53"/>
    </row>
    <row r="5306" spans="3:14" x14ac:dyDescent="0.25">
      <c r="C5306" s="53"/>
      <c r="F5306" s="53"/>
      <c r="G5306" s="53"/>
      <c r="J5306" s="53"/>
      <c r="K5306" s="53"/>
      <c r="N5306" s="53"/>
    </row>
    <row r="5307" spans="3:14" x14ac:dyDescent="0.25">
      <c r="C5307" s="53"/>
      <c r="F5307" s="53"/>
      <c r="G5307" s="53"/>
      <c r="J5307" s="53"/>
      <c r="K5307" s="53"/>
      <c r="N5307" s="53"/>
    </row>
    <row r="5308" spans="3:14" x14ac:dyDescent="0.25">
      <c r="C5308" s="53"/>
      <c r="F5308" s="53"/>
      <c r="G5308" s="53"/>
      <c r="J5308" s="53"/>
      <c r="K5308" s="53"/>
      <c r="N5308" s="53"/>
    </row>
    <row r="5309" spans="3:14" x14ac:dyDescent="0.25">
      <c r="C5309" s="53"/>
      <c r="F5309" s="53"/>
      <c r="G5309" s="53"/>
      <c r="J5309" s="53"/>
      <c r="K5309" s="53"/>
      <c r="N5309" s="53"/>
    </row>
    <row r="5310" spans="3:14" x14ac:dyDescent="0.25">
      <c r="C5310" s="53"/>
      <c r="F5310" s="53"/>
      <c r="G5310" s="53"/>
      <c r="J5310" s="53"/>
      <c r="K5310" s="53"/>
      <c r="N5310" s="53"/>
    </row>
    <row r="5311" spans="3:14" x14ac:dyDescent="0.25">
      <c r="C5311" s="53"/>
      <c r="F5311" s="53"/>
      <c r="G5311" s="53"/>
      <c r="J5311" s="53"/>
      <c r="K5311" s="53"/>
      <c r="N5311" s="53"/>
    </row>
    <row r="5312" spans="3:14" x14ac:dyDescent="0.25">
      <c r="C5312" s="53"/>
      <c r="F5312" s="53"/>
      <c r="G5312" s="53"/>
      <c r="J5312" s="53"/>
      <c r="K5312" s="53"/>
      <c r="N5312" s="53"/>
    </row>
    <row r="5313" spans="3:14" x14ac:dyDescent="0.25">
      <c r="C5313" s="53"/>
      <c r="F5313" s="53"/>
      <c r="G5313" s="53"/>
      <c r="J5313" s="53"/>
      <c r="K5313" s="53"/>
      <c r="N5313" s="53"/>
    </row>
    <row r="5314" spans="3:14" x14ac:dyDescent="0.25">
      <c r="C5314" s="53"/>
      <c r="F5314" s="53"/>
      <c r="G5314" s="53"/>
      <c r="J5314" s="53"/>
      <c r="K5314" s="53"/>
      <c r="N5314" s="53"/>
    </row>
    <row r="5315" spans="3:14" x14ac:dyDescent="0.25">
      <c r="C5315" s="53"/>
      <c r="F5315" s="53"/>
      <c r="G5315" s="53"/>
      <c r="J5315" s="53"/>
      <c r="K5315" s="53"/>
      <c r="N5315" s="53"/>
    </row>
    <row r="5316" spans="3:14" x14ac:dyDescent="0.25">
      <c r="C5316" s="53"/>
      <c r="F5316" s="53"/>
      <c r="G5316" s="53"/>
      <c r="J5316" s="53"/>
      <c r="K5316" s="53"/>
      <c r="N5316" s="53"/>
    </row>
    <row r="5317" spans="3:14" x14ac:dyDescent="0.25">
      <c r="C5317" s="53"/>
      <c r="F5317" s="53"/>
      <c r="G5317" s="53"/>
      <c r="J5317" s="53"/>
      <c r="K5317" s="53"/>
      <c r="N5317" s="53"/>
    </row>
    <row r="5318" spans="3:14" x14ac:dyDescent="0.25">
      <c r="C5318" s="53"/>
      <c r="F5318" s="53"/>
      <c r="G5318" s="53"/>
      <c r="J5318" s="53"/>
      <c r="K5318" s="53"/>
      <c r="N5318" s="53"/>
    </row>
    <row r="5319" spans="3:14" x14ac:dyDescent="0.25">
      <c r="C5319" s="53"/>
      <c r="F5319" s="53"/>
      <c r="G5319" s="53"/>
      <c r="J5319" s="53"/>
      <c r="K5319" s="53"/>
      <c r="N5319" s="53"/>
    </row>
    <row r="5320" spans="3:14" x14ac:dyDescent="0.25">
      <c r="C5320" s="53"/>
      <c r="F5320" s="53"/>
      <c r="G5320" s="53"/>
      <c r="J5320" s="53"/>
      <c r="K5320" s="53"/>
      <c r="N5320" s="53"/>
    </row>
    <row r="5321" spans="3:14" x14ac:dyDescent="0.25">
      <c r="C5321" s="53"/>
      <c r="F5321" s="53"/>
      <c r="G5321" s="53"/>
      <c r="J5321" s="53"/>
      <c r="K5321" s="53"/>
      <c r="N5321" s="53"/>
    </row>
    <row r="5322" spans="3:14" x14ac:dyDescent="0.25">
      <c r="C5322" s="53"/>
      <c r="F5322" s="53"/>
      <c r="G5322" s="53"/>
      <c r="J5322" s="53"/>
      <c r="K5322" s="53"/>
      <c r="N5322" s="53"/>
    </row>
    <row r="5323" spans="3:14" x14ac:dyDescent="0.25">
      <c r="C5323" s="53"/>
      <c r="F5323" s="53"/>
      <c r="G5323" s="53"/>
      <c r="J5323" s="53"/>
      <c r="K5323" s="53"/>
      <c r="N5323" s="53"/>
    </row>
    <row r="5324" spans="3:14" x14ac:dyDescent="0.25">
      <c r="C5324" s="53"/>
      <c r="F5324" s="53"/>
      <c r="G5324" s="53"/>
      <c r="J5324" s="53"/>
      <c r="K5324" s="53"/>
      <c r="N5324" s="53"/>
    </row>
    <row r="5325" spans="3:14" x14ac:dyDescent="0.25">
      <c r="C5325" s="53"/>
      <c r="F5325" s="53"/>
      <c r="G5325" s="53"/>
      <c r="J5325" s="53"/>
      <c r="K5325" s="53"/>
      <c r="N5325" s="53"/>
    </row>
    <row r="5326" spans="3:14" x14ac:dyDescent="0.25">
      <c r="C5326" s="53"/>
      <c r="F5326" s="53"/>
      <c r="G5326" s="53"/>
      <c r="J5326" s="53"/>
      <c r="K5326" s="53"/>
      <c r="N5326" s="53"/>
    </row>
    <row r="5327" spans="3:14" x14ac:dyDescent="0.25">
      <c r="C5327" s="53"/>
      <c r="F5327" s="53"/>
      <c r="G5327" s="53"/>
      <c r="J5327" s="53"/>
      <c r="K5327" s="53"/>
      <c r="N5327" s="53"/>
    </row>
  </sheetData>
  <mergeCells count="5">
    <mergeCell ref="A1:N2"/>
    <mergeCell ref="A3:B3"/>
    <mergeCell ref="C3:F3"/>
    <mergeCell ref="G3:J3"/>
    <mergeCell ref="K3:N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96982-D435-406C-83E3-DA27ACD11766}">
  <dimension ref="A1:W28"/>
  <sheetViews>
    <sheetView tabSelected="1" topLeftCell="K1" zoomScaleNormal="100" workbookViewId="0">
      <selection activeCell="U14" sqref="U14"/>
    </sheetView>
  </sheetViews>
  <sheetFormatPr defaultRowHeight="15" x14ac:dyDescent="0.25"/>
  <cols>
    <col min="1" max="1" width="11.85546875" customWidth="1"/>
    <col min="2" max="2" width="10.5703125" bestFit="1" customWidth="1"/>
    <col min="3" max="3" width="38.140625" style="53" bestFit="1" customWidth="1"/>
    <col min="4" max="4" width="12.140625" style="53" customWidth="1"/>
    <col min="5" max="5" width="10.5703125" style="53" customWidth="1"/>
    <col min="6" max="6" width="9.140625" style="53"/>
    <col min="7" max="7" width="11.85546875" customWidth="1"/>
    <col min="8" max="8" width="10.5703125" bestFit="1" customWidth="1"/>
    <col min="9" max="9" width="38.85546875" bestFit="1" customWidth="1"/>
    <col min="10" max="10" width="10.85546875" customWidth="1"/>
    <col min="11" max="11" width="11" customWidth="1"/>
    <col min="13" max="13" width="11.42578125" customWidth="1"/>
    <col min="14" max="14" width="10.5703125" bestFit="1" customWidth="1"/>
    <col min="15" max="15" width="28.140625" style="53" bestFit="1" customWidth="1"/>
    <col min="16" max="16" width="10.85546875" customWidth="1"/>
    <col min="17" max="17" width="11.140625" customWidth="1"/>
    <col min="21" max="21" width="39.5703125" bestFit="1" customWidth="1"/>
    <col min="23" max="23" width="11.140625" customWidth="1"/>
  </cols>
  <sheetData>
    <row r="1" spans="1:23" x14ac:dyDescent="0.25">
      <c r="A1" s="187" t="s">
        <v>945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</row>
    <row r="2" spans="1:23" x14ac:dyDescent="0.25">
      <c r="A2" s="216" t="s">
        <v>950</v>
      </c>
      <c r="B2" s="217"/>
      <c r="C2" s="217"/>
      <c r="D2" s="217"/>
      <c r="E2" s="217"/>
      <c r="F2" s="218"/>
      <c r="G2" s="216" t="s">
        <v>948</v>
      </c>
      <c r="H2" s="217"/>
      <c r="I2" s="217"/>
      <c r="J2" s="217"/>
      <c r="K2" s="217"/>
      <c r="L2" s="218"/>
      <c r="M2" s="217" t="s">
        <v>949</v>
      </c>
      <c r="N2" s="217"/>
      <c r="O2" s="217"/>
      <c r="P2" s="217"/>
      <c r="Q2" s="217"/>
      <c r="R2" s="218"/>
    </row>
    <row r="3" spans="1:23" ht="45" x14ac:dyDescent="0.25">
      <c r="A3" s="81" t="s">
        <v>785</v>
      </c>
      <c r="B3" s="76" t="s">
        <v>784</v>
      </c>
      <c r="C3" s="76" t="s">
        <v>786</v>
      </c>
      <c r="D3" s="77" t="s">
        <v>787</v>
      </c>
      <c r="E3" s="77" t="s">
        <v>788</v>
      </c>
      <c r="F3" s="78" t="s">
        <v>601</v>
      </c>
      <c r="G3" s="99" t="s">
        <v>785</v>
      </c>
      <c r="H3" s="100" t="s">
        <v>784</v>
      </c>
      <c r="I3" s="100" t="s">
        <v>786</v>
      </c>
      <c r="J3" s="101" t="s">
        <v>787</v>
      </c>
      <c r="K3" s="101" t="s">
        <v>788</v>
      </c>
      <c r="L3" s="102" t="s">
        <v>601</v>
      </c>
      <c r="M3" s="99" t="s">
        <v>785</v>
      </c>
      <c r="N3" s="100" t="s">
        <v>784</v>
      </c>
      <c r="O3" s="100" t="s">
        <v>786</v>
      </c>
      <c r="P3" s="101" t="s">
        <v>787</v>
      </c>
      <c r="Q3" s="101" t="s">
        <v>788</v>
      </c>
      <c r="R3" s="102" t="s">
        <v>601</v>
      </c>
      <c r="T3" s="12" t="s">
        <v>784</v>
      </c>
      <c r="U3" s="12" t="s">
        <v>786</v>
      </c>
      <c r="V3" s="145" t="s">
        <v>944</v>
      </c>
      <c r="W3" s="179" t="s">
        <v>943</v>
      </c>
    </row>
    <row r="4" spans="1:23" x14ac:dyDescent="0.25">
      <c r="A4" s="196" t="s">
        <v>595</v>
      </c>
      <c r="B4" s="82" t="s">
        <v>65</v>
      </c>
      <c r="C4" s="72" t="s">
        <v>704</v>
      </c>
      <c r="D4" s="87" t="s">
        <v>899</v>
      </c>
      <c r="E4" s="96" t="s">
        <v>789</v>
      </c>
      <c r="F4" s="83">
        <v>3.5181147443900565E-2</v>
      </c>
      <c r="G4" s="196" t="s">
        <v>595</v>
      </c>
      <c r="H4" s="67" t="s">
        <v>65</v>
      </c>
      <c r="I4" s="72" t="s">
        <v>770</v>
      </c>
      <c r="J4" s="91" t="s">
        <v>790</v>
      </c>
      <c r="K4" s="91" t="s">
        <v>791</v>
      </c>
      <c r="L4" s="85">
        <v>0.839059</v>
      </c>
      <c r="M4" s="219" t="s">
        <v>595</v>
      </c>
      <c r="N4" s="116" t="s">
        <v>769</v>
      </c>
      <c r="O4" s="63" t="s">
        <v>768</v>
      </c>
      <c r="P4" s="114" t="s">
        <v>792</v>
      </c>
      <c r="Q4" s="120" t="s">
        <v>793</v>
      </c>
      <c r="R4" s="79">
        <v>6.2996499999999997E-2</v>
      </c>
      <c r="T4" s="107" t="s">
        <v>64</v>
      </c>
      <c r="U4" s="180" t="s">
        <v>695</v>
      </c>
      <c r="V4" s="71">
        <v>1</v>
      </c>
      <c r="W4" s="68">
        <v>3</v>
      </c>
    </row>
    <row r="5" spans="1:23" x14ac:dyDescent="0.25">
      <c r="A5" s="197"/>
      <c r="B5" s="63" t="s">
        <v>75</v>
      </c>
      <c r="C5" s="73" t="s">
        <v>710</v>
      </c>
      <c r="D5" s="88" t="s">
        <v>794</v>
      </c>
      <c r="E5" s="88" t="s">
        <v>795</v>
      </c>
      <c r="F5" s="80">
        <v>8.2603794957717844E-2</v>
      </c>
      <c r="G5" s="197"/>
      <c r="H5" s="53" t="s">
        <v>102</v>
      </c>
      <c r="I5" s="71" t="s">
        <v>705</v>
      </c>
      <c r="J5" s="92" t="s">
        <v>796</v>
      </c>
      <c r="K5" s="92" t="s">
        <v>797</v>
      </c>
      <c r="L5" s="80">
        <v>0.90509600000000001</v>
      </c>
      <c r="M5" s="219"/>
      <c r="N5" s="73" t="s">
        <v>247</v>
      </c>
      <c r="O5" s="63" t="s">
        <v>767</v>
      </c>
      <c r="P5" s="109" t="s">
        <v>798</v>
      </c>
      <c r="Q5" s="120" t="s">
        <v>799</v>
      </c>
      <c r="R5" s="79">
        <v>4.3141099999999998E-4</v>
      </c>
      <c r="T5" s="107" t="s">
        <v>124</v>
      </c>
      <c r="U5" s="107" t="s">
        <v>713</v>
      </c>
      <c r="V5" s="71">
        <v>2</v>
      </c>
      <c r="W5" s="68">
        <v>0</v>
      </c>
    </row>
    <row r="6" spans="1:23" x14ac:dyDescent="0.25">
      <c r="A6" s="197"/>
      <c r="B6" s="63" t="s">
        <v>36</v>
      </c>
      <c r="C6" s="71" t="s">
        <v>762</v>
      </c>
      <c r="D6" s="89" t="s">
        <v>900</v>
      </c>
      <c r="E6" s="88" t="s">
        <v>800</v>
      </c>
      <c r="F6" s="79">
        <v>1.7415261499179522E-2</v>
      </c>
      <c r="G6" s="197"/>
      <c r="H6" s="53" t="s">
        <v>769</v>
      </c>
      <c r="I6" s="71" t="s">
        <v>768</v>
      </c>
      <c r="J6" s="92" t="s">
        <v>801</v>
      </c>
      <c r="K6" s="92" t="s">
        <v>802</v>
      </c>
      <c r="L6" s="80">
        <v>0.99755400000000005</v>
      </c>
      <c r="M6" s="219"/>
      <c r="N6" s="73" t="s">
        <v>58</v>
      </c>
      <c r="O6" s="63" t="s">
        <v>765</v>
      </c>
      <c r="P6" s="120" t="s">
        <v>803</v>
      </c>
      <c r="Q6" s="109" t="s">
        <v>804</v>
      </c>
      <c r="R6" s="79">
        <v>2.6053300000000002E-4</v>
      </c>
      <c r="T6" s="107" t="s">
        <v>69</v>
      </c>
      <c r="U6" s="107" t="s">
        <v>727</v>
      </c>
      <c r="V6" s="53">
        <v>0</v>
      </c>
      <c r="W6" s="71">
        <v>2</v>
      </c>
    </row>
    <row r="7" spans="1:23" x14ac:dyDescent="0.25">
      <c r="A7" s="197"/>
      <c r="B7" s="63" t="s">
        <v>95</v>
      </c>
      <c r="C7" s="71" t="s">
        <v>759</v>
      </c>
      <c r="D7" s="89" t="s">
        <v>901</v>
      </c>
      <c r="E7" s="88" t="s">
        <v>805</v>
      </c>
      <c r="F7" s="79">
        <v>4.6354297102561628E-2</v>
      </c>
      <c r="G7" s="197"/>
      <c r="H7" s="53" t="s">
        <v>247</v>
      </c>
      <c r="I7" s="71" t="s">
        <v>766</v>
      </c>
      <c r="J7" s="92" t="s">
        <v>806</v>
      </c>
      <c r="K7" s="93" t="s">
        <v>807</v>
      </c>
      <c r="L7" s="79">
        <v>3.1937100000000003E-2</v>
      </c>
      <c r="M7" s="219"/>
      <c r="N7" s="73" t="s">
        <v>75</v>
      </c>
      <c r="O7" s="63" t="s">
        <v>710</v>
      </c>
      <c r="P7" s="120" t="s">
        <v>808</v>
      </c>
      <c r="Q7" s="109" t="s">
        <v>809</v>
      </c>
      <c r="R7" s="79">
        <v>8.7614600000000004E-3</v>
      </c>
      <c r="T7" s="86" t="s">
        <v>259</v>
      </c>
      <c r="U7" s="134" t="s">
        <v>755</v>
      </c>
      <c r="V7" s="74">
        <v>0</v>
      </c>
      <c r="W7" s="70">
        <v>2</v>
      </c>
    </row>
    <row r="8" spans="1:23" x14ac:dyDescent="0.25">
      <c r="A8" s="197"/>
      <c r="B8" s="63" t="s">
        <v>64</v>
      </c>
      <c r="C8" s="71" t="s">
        <v>758</v>
      </c>
      <c r="D8" s="89" t="s">
        <v>902</v>
      </c>
      <c r="E8" s="88" t="s">
        <v>810</v>
      </c>
      <c r="F8" s="79">
        <v>7.3466609919169788E-3</v>
      </c>
      <c r="G8" s="197"/>
      <c r="H8" s="53" t="s">
        <v>58</v>
      </c>
      <c r="I8" s="71" t="s">
        <v>765</v>
      </c>
      <c r="J8" s="92" t="s">
        <v>811</v>
      </c>
      <c r="K8" s="92" t="s">
        <v>812</v>
      </c>
      <c r="L8" s="80">
        <v>0.145566</v>
      </c>
      <c r="M8" s="219"/>
      <c r="N8" s="73" t="s">
        <v>36</v>
      </c>
      <c r="O8" s="63" t="s">
        <v>761</v>
      </c>
      <c r="P8" s="109" t="s">
        <v>813</v>
      </c>
      <c r="Q8" s="120" t="s">
        <v>814</v>
      </c>
      <c r="R8" s="79">
        <v>1.6933E-3</v>
      </c>
    </row>
    <row r="9" spans="1:23" x14ac:dyDescent="0.25">
      <c r="A9" s="198"/>
      <c r="B9" s="176" t="s">
        <v>360</v>
      </c>
      <c r="C9" s="74" t="s">
        <v>756</v>
      </c>
      <c r="D9" s="90" t="s">
        <v>903</v>
      </c>
      <c r="E9" s="97" t="s">
        <v>815</v>
      </c>
      <c r="F9" s="84">
        <v>4.7346731107191259E-2</v>
      </c>
      <c r="G9" s="197"/>
      <c r="H9" s="53" t="s">
        <v>764</v>
      </c>
      <c r="I9" s="71" t="s">
        <v>763</v>
      </c>
      <c r="J9" s="92" t="s">
        <v>816</v>
      </c>
      <c r="K9" s="93" t="s">
        <v>817</v>
      </c>
      <c r="L9" s="79">
        <v>2.0374600000000001E-4</v>
      </c>
      <c r="M9" s="219"/>
      <c r="N9" s="73" t="s">
        <v>95</v>
      </c>
      <c r="O9" s="63" t="s">
        <v>701</v>
      </c>
      <c r="P9" s="120" t="s">
        <v>818</v>
      </c>
      <c r="Q9" s="120" t="s">
        <v>819</v>
      </c>
      <c r="R9" s="105">
        <v>7.8411499999999995E-2</v>
      </c>
    </row>
    <row r="10" spans="1:23" x14ac:dyDescent="0.25">
      <c r="A10" s="201" t="s">
        <v>596</v>
      </c>
      <c r="B10" s="214" t="s">
        <v>36</v>
      </c>
      <c r="C10" s="72" t="s">
        <v>749</v>
      </c>
      <c r="D10" s="87" t="s">
        <v>904</v>
      </c>
      <c r="E10" s="96" t="s">
        <v>820</v>
      </c>
      <c r="F10" s="83">
        <v>4.8263400000000001E-3</v>
      </c>
      <c r="G10" s="197"/>
      <c r="H10" s="53" t="s">
        <v>36</v>
      </c>
      <c r="I10" s="71" t="s">
        <v>761</v>
      </c>
      <c r="J10" s="92" t="s">
        <v>821</v>
      </c>
      <c r="K10" s="92" t="s">
        <v>822</v>
      </c>
      <c r="L10" s="80">
        <v>0.88484499999999999</v>
      </c>
      <c r="M10" s="219"/>
      <c r="N10" s="73" t="s">
        <v>64</v>
      </c>
      <c r="O10" s="63" t="s">
        <v>757</v>
      </c>
      <c r="P10" s="120" t="s">
        <v>823</v>
      </c>
      <c r="Q10" s="120" t="s">
        <v>824</v>
      </c>
      <c r="R10" s="105">
        <v>0.106894</v>
      </c>
    </row>
    <row r="11" spans="1:23" x14ac:dyDescent="0.25">
      <c r="A11" s="203"/>
      <c r="B11" s="221"/>
      <c r="C11" s="74" t="s">
        <v>748</v>
      </c>
      <c r="D11" s="90" t="s">
        <v>905</v>
      </c>
      <c r="E11" s="97" t="s">
        <v>825</v>
      </c>
      <c r="F11" s="84">
        <v>7.6570099999999997E-3</v>
      </c>
      <c r="G11" s="197"/>
      <c r="H11" s="53" t="s">
        <v>95</v>
      </c>
      <c r="I11" s="71" t="s">
        <v>760</v>
      </c>
      <c r="J11" s="92" t="s">
        <v>826</v>
      </c>
      <c r="K11" s="92" t="s">
        <v>827</v>
      </c>
      <c r="L11" s="80">
        <v>0.174681</v>
      </c>
      <c r="M11" s="219"/>
      <c r="N11" s="73" t="s">
        <v>360</v>
      </c>
      <c r="O11" s="63" t="s">
        <v>756</v>
      </c>
      <c r="P11" s="109" t="s">
        <v>798</v>
      </c>
      <c r="Q11" s="120" t="s">
        <v>799</v>
      </c>
      <c r="R11" s="79">
        <v>4.3141099999999998E-4</v>
      </c>
    </row>
    <row r="12" spans="1:23" x14ac:dyDescent="0.25">
      <c r="A12" s="201" t="s">
        <v>597</v>
      </c>
      <c r="B12" s="214" t="s">
        <v>159</v>
      </c>
      <c r="C12" s="72" t="s">
        <v>717</v>
      </c>
      <c r="D12" s="91" t="s">
        <v>828</v>
      </c>
      <c r="E12" s="96" t="s">
        <v>829</v>
      </c>
      <c r="F12" s="85">
        <v>0.47405399999999998</v>
      </c>
      <c r="G12" s="197"/>
      <c r="H12" s="53" t="s">
        <v>64</v>
      </c>
      <c r="I12" s="71" t="s">
        <v>757</v>
      </c>
      <c r="J12" s="92" t="s">
        <v>830</v>
      </c>
      <c r="K12" s="92" t="s">
        <v>831</v>
      </c>
      <c r="L12" s="80">
        <v>0.92993700000000001</v>
      </c>
      <c r="M12" s="220"/>
      <c r="N12" s="134" t="s">
        <v>259</v>
      </c>
      <c r="O12" s="135" t="s">
        <v>755</v>
      </c>
      <c r="P12" s="136" t="s">
        <v>832</v>
      </c>
      <c r="Q12" s="98" t="s">
        <v>833</v>
      </c>
      <c r="R12" s="137">
        <v>1.6025200000000001E-3</v>
      </c>
    </row>
    <row r="13" spans="1:23" x14ac:dyDescent="0.25">
      <c r="A13" s="202"/>
      <c r="B13" s="215"/>
      <c r="C13" s="71" t="s">
        <v>716</v>
      </c>
      <c r="D13" s="92" t="s">
        <v>834</v>
      </c>
      <c r="E13" s="88" t="s">
        <v>835</v>
      </c>
      <c r="F13" s="80">
        <v>0.32484299999999999</v>
      </c>
      <c r="G13" s="197"/>
      <c r="H13" s="53" t="s">
        <v>360</v>
      </c>
      <c r="I13" s="71" t="s">
        <v>756</v>
      </c>
      <c r="J13" s="92" t="s">
        <v>836</v>
      </c>
      <c r="K13" s="93" t="s">
        <v>837</v>
      </c>
      <c r="L13" s="79">
        <v>4.1229000000000002E-2</v>
      </c>
      <c r="M13" s="222" t="s">
        <v>596</v>
      </c>
      <c r="N13" s="124" t="s">
        <v>69</v>
      </c>
      <c r="O13" s="131" t="s">
        <v>727</v>
      </c>
      <c r="P13" s="129" t="s">
        <v>838</v>
      </c>
      <c r="Q13" s="130" t="s">
        <v>839</v>
      </c>
      <c r="R13" s="132">
        <v>3.4794700000000001E-5</v>
      </c>
    </row>
    <row r="14" spans="1:23" x14ac:dyDescent="0.25">
      <c r="A14" s="202"/>
      <c r="B14" s="215"/>
      <c r="C14" s="71" t="s">
        <v>715</v>
      </c>
      <c r="D14" s="92" t="s">
        <v>840</v>
      </c>
      <c r="E14" s="88" t="s">
        <v>841</v>
      </c>
      <c r="F14" s="80">
        <v>0.10647</v>
      </c>
      <c r="G14" s="197"/>
      <c r="H14" s="65" t="s">
        <v>259</v>
      </c>
      <c r="I14" s="107" t="s">
        <v>755</v>
      </c>
      <c r="J14" s="133" t="s">
        <v>842</v>
      </c>
      <c r="K14" s="121" t="s">
        <v>843</v>
      </c>
      <c r="L14" s="104">
        <v>4.2623399999999999E-3</v>
      </c>
      <c r="M14" s="220"/>
      <c r="N14" s="74" t="s">
        <v>95</v>
      </c>
      <c r="O14" s="118" t="s">
        <v>747</v>
      </c>
      <c r="P14" s="112" t="s">
        <v>844</v>
      </c>
      <c r="Q14" s="112" t="s">
        <v>845</v>
      </c>
      <c r="R14" s="106">
        <v>0.34095599999999998</v>
      </c>
    </row>
    <row r="15" spans="1:23" x14ac:dyDescent="0.25">
      <c r="A15" s="202"/>
      <c r="B15" s="65" t="s">
        <v>124</v>
      </c>
      <c r="C15" s="107" t="s">
        <v>713</v>
      </c>
      <c r="D15" s="121" t="s">
        <v>846</v>
      </c>
      <c r="E15" s="122" t="s">
        <v>847</v>
      </c>
      <c r="F15" s="104">
        <v>3.8068100000000001E-2</v>
      </c>
      <c r="G15" s="197"/>
      <c r="H15" s="215" t="s">
        <v>69</v>
      </c>
      <c r="I15" s="71" t="s">
        <v>848</v>
      </c>
      <c r="J15" s="92" t="s">
        <v>849</v>
      </c>
      <c r="K15" s="92" t="s">
        <v>850</v>
      </c>
      <c r="L15" s="80">
        <v>0.98168500000000003</v>
      </c>
      <c r="M15" s="223" t="s">
        <v>597</v>
      </c>
      <c r="N15" s="72" t="s">
        <v>75</v>
      </c>
      <c r="O15" s="117" t="s">
        <v>710</v>
      </c>
      <c r="P15" s="108" t="s">
        <v>851</v>
      </c>
      <c r="Q15" s="114" t="s">
        <v>852</v>
      </c>
      <c r="R15" s="83">
        <v>2.3165E-3</v>
      </c>
    </row>
    <row r="16" spans="1:23" x14ac:dyDescent="0.25">
      <c r="A16" s="202"/>
      <c r="B16" s="215" t="s">
        <v>40</v>
      </c>
      <c r="C16" s="71" t="s">
        <v>709</v>
      </c>
      <c r="D16" s="92" t="s">
        <v>853</v>
      </c>
      <c r="E16" s="88" t="s">
        <v>854</v>
      </c>
      <c r="F16" s="80">
        <v>0.10385999999999999</v>
      </c>
      <c r="G16" s="198"/>
      <c r="H16" s="221"/>
      <c r="I16" s="86" t="s">
        <v>702</v>
      </c>
      <c r="J16" s="138" t="s">
        <v>855</v>
      </c>
      <c r="K16" s="139" t="s">
        <v>856</v>
      </c>
      <c r="L16" s="137">
        <v>2.6868699999999998E-4</v>
      </c>
      <c r="M16" s="224"/>
      <c r="N16" s="71" t="s">
        <v>40</v>
      </c>
      <c r="O16" s="119" t="s">
        <v>708</v>
      </c>
      <c r="P16" s="111" t="s">
        <v>857</v>
      </c>
      <c r="Q16" s="109" t="s">
        <v>858</v>
      </c>
      <c r="R16" s="79">
        <v>4.6800599999999998E-3</v>
      </c>
    </row>
    <row r="17" spans="1:18" x14ac:dyDescent="0.25">
      <c r="A17" s="202"/>
      <c r="B17" s="215"/>
      <c r="C17" s="71" t="s">
        <v>707</v>
      </c>
      <c r="D17" s="92" t="s">
        <v>859</v>
      </c>
      <c r="E17" s="88" t="s">
        <v>860</v>
      </c>
      <c r="F17" s="80">
        <v>0.19651299999999999</v>
      </c>
      <c r="G17" s="196" t="s">
        <v>596</v>
      </c>
      <c r="H17" s="128" t="s">
        <v>69</v>
      </c>
      <c r="I17" s="124" t="s">
        <v>727</v>
      </c>
      <c r="J17" s="129" t="s">
        <v>861</v>
      </c>
      <c r="K17" s="130" t="s">
        <v>862</v>
      </c>
      <c r="L17" s="125">
        <v>2.4477599999999999E-2</v>
      </c>
      <c r="M17" s="225"/>
      <c r="N17" s="74" t="s">
        <v>64</v>
      </c>
      <c r="O17" s="118" t="s">
        <v>694</v>
      </c>
      <c r="P17" s="112" t="s">
        <v>863</v>
      </c>
      <c r="Q17" s="112" t="s">
        <v>864</v>
      </c>
      <c r="R17" s="103">
        <v>0.39485500000000001</v>
      </c>
    </row>
    <row r="18" spans="1:18" x14ac:dyDescent="0.25">
      <c r="A18" s="203"/>
      <c r="B18" s="62" t="s">
        <v>64</v>
      </c>
      <c r="C18" s="74" t="s">
        <v>706</v>
      </c>
      <c r="D18" s="94" t="s">
        <v>865</v>
      </c>
      <c r="E18" s="97" t="s">
        <v>866</v>
      </c>
      <c r="F18" s="84">
        <v>2.3240199999999999E-2</v>
      </c>
      <c r="G18" s="197"/>
      <c r="H18" s="53" t="s">
        <v>36</v>
      </c>
      <c r="I18" s="71" t="s">
        <v>749</v>
      </c>
      <c r="J18" s="109" t="s">
        <v>867</v>
      </c>
      <c r="K18" s="111" t="s">
        <v>868</v>
      </c>
      <c r="L18" s="79">
        <v>1.10744E-4</v>
      </c>
      <c r="M18" s="222" t="s">
        <v>598</v>
      </c>
      <c r="N18" s="72" t="s">
        <v>36</v>
      </c>
      <c r="O18" s="66" t="s">
        <v>696</v>
      </c>
      <c r="P18" s="108" t="s">
        <v>869</v>
      </c>
      <c r="Q18" s="108" t="s">
        <v>870</v>
      </c>
      <c r="R18" s="85">
        <v>9.0226399999999998E-2</v>
      </c>
    </row>
    <row r="19" spans="1:18" x14ac:dyDescent="0.25">
      <c r="A19" s="197" t="s">
        <v>598</v>
      </c>
      <c r="B19" s="53" t="s">
        <v>36</v>
      </c>
      <c r="C19" s="71" t="s">
        <v>699</v>
      </c>
      <c r="D19" s="88" t="s">
        <v>871</v>
      </c>
      <c r="E19" s="109" t="s">
        <v>872</v>
      </c>
      <c r="F19" s="123">
        <v>2.4320899999999999E-2</v>
      </c>
      <c r="G19" s="198"/>
      <c r="H19" s="62" t="s">
        <v>95</v>
      </c>
      <c r="I19" s="74" t="s">
        <v>747</v>
      </c>
      <c r="J19" s="110" t="s">
        <v>873</v>
      </c>
      <c r="K19" s="112" t="s">
        <v>874</v>
      </c>
      <c r="L19" s="84">
        <v>2.4116200000000002E-3</v>
      </c>
      <c r="M19" s="219"/>
      <c r="N19" s="107" t="s">
        <v>64</v>
      </c>
      <c r="O19" s="169" t="s">
        <v>695</v>
      </c>
      <c r="P19" s="113" t="s">
        <v>875</v>
      </c>
      <c r="Q19" s="115" t="s">
        <v>876</v>
      </c>
      <c r="R19" s="104">
        <v>2.1682E-2</v>
      </c>
    </row>
    <row r="20" spans="1:18" x14ac:dyDescent="0.25">
      <c r="A20" s="198"/>
      <c r="B20" s="177" t="s">
        <v>64</v>
      </c>
      <c r="C20" s="86" t="s">
        <v>695</v>
      </c>
      <c r="D20" s="95" t="s">
        <v>877</v>
      </c>
      <c r="E20" s="98" t="s">
        <v>878</v>
      </c>
      <c r="F20" s="178">
        <v>4.2027699999999997E-5</v>
      </c>
      <c r="G20" s="201" t="s">
        <v>597</v>
      </c>
      <c r="H20" s="67" t="s">
        <v>159</v>
      </c>
      <c r="I20" s="72" t="s">
        <v>714</v>
      </c>
      <c r="J20" s="108" t="s">
        <v>879</v>
      </c>
      <c r="K20" s="108" t="s">
        <v>880</v>
      </c>
      <c r="L20" s="85">
        <v>5.1103700000000002E-2</v>
      </c>
      <c r="M20" s="220"/>
      <c r="N20" s="74" t="s">
        <v>54</v>
      </c>
      <c r="O20" s="69" t="s">
        <v>693</v>
      </c>
      <c r="P20" s="111" t="s">
        <v>881</v>
      </c>
      <c r="Q20" s="112" t="s">
        <v>882</v>
      </c>
      <c r="R20" s="103">
        <v>0.58072699999999999</v>
      </c>
    </row>
    <row r="21" spans="1:18" x14ac:dyDescent="0.25">
      <c r="G21" s="202"/>
      <c r="H21" s="65" t="s">
        <v>124</v>
      </c>
      <c r="I21" s="107" t="s">
        <v>713</v>
      </c>
      <c r="J21" s="115" t="s">
        <v>883</v>
      </c>
      <c r="K21" s="113" t="s">
        <v>884</v>
      </c>
      <c r="L21" s="104">
        <v>2.30245E-2</v>
      </c>
      <c r="P21" s="64"/>
    </row>
    <row r="22" spans="1:18" x14ac:dyDescent="0.25">
      <c r="G22" s="202"/>
      <c r="H22" s="53" t="s">
        <v>52</v>
      </c>
      <c r="I22" s="71" t="s">
        <v>712</v>
      </c>
      <c r="J22" s="111" t="s">
        <v>885</v>
      </c>
      <c r="K22" s="111" t="s">
        <v>886</v>
      </c>
      <c r="L22" s="80">
        <v>0.44494499999999998</v>
      </c>
    </row>
    <row r="23" spans="1:18" x14ac:dyDescent="0.25">
      <c r="G23" s="202"/>
      <c r="H23" s="53" t="s">
        <v>63</v>
      </c>
      <c r="I23" s="71" t="s">
        <v>711</v>
      </c>
      <c r="J23" s="109" t="s">
        <v>887</v>
      </c>
      <c r="K23" s="111" t="s">
        <v>888</v>
      </c>
      <c r="L23" s="79">
        <v>9.8329899999999998E-3</v>
      </c>
    </row>
    <row r="24" spans="1:18" x14ac:dyDescent="0.25">
      <c r="G24" s="203"/>
      <c r="H24" s="62" t="s">
        <v>40</v>
      </c>
      <c r="I24" s="74" t="s">
        <v>708</v>
      </c>
      <c r="J24" s="112" t="s">
        <v>889</v>
      </c>
      <c r="K24" s="112" t="s">
        <v>890</v>
      </c>
      <c r="L24" s="103">
        <v>0.39269199999999999</v>
      </c>
    </row>
    <row r="25" spans="1:18" x14ac:dyDescent="0.25">
      <c r="G25" s="196" t="s">
        <v>598</v>
      </c>
      <c r="H25" s="214" t="s">
        <v>36</v>
      </c>
      <c r="I25" s="72" t="s">
        <v>698</v>
      </c>
      <c r="J25" s="108" t="s">
        <v>891</v>
      </c>
      <c r="K25" s="114" t="s">
        <v>892</v>
      </c>
      <c r="L25" s="83">
        <v>2.6384100000000001E-4</v>
      </c>
    </row>
    <row r="26" spans="1:18" x14ac:dyDescent="0.25">
      <c r="G26" s="197"/>
      <c r="H26" s="215"/>
      <c r="I26" s="71" t="s">
        <v>697</v>
      </c>
      <c r="J26" s="111" t="s">
        <v>893</v>
      </c>
      <c r="K26" s="109" t="s">
        <v>894</v>
      </c>
      <c r="L26" s="79">
        <v>6.9871799999999997E-4</v>
      </c>
    </row>
    <row r="27" spans="1:18" x14ac:dyDescent="0.25">
      <c r="G27" s="197"/>
      <c r="H27" s="65" t="s">
        <v>64</v>
      </c>
      <c r="I27" s="107" t="s">
        <v>694</v>
      </c>
      <c r="J27" s="113" t="s">
        <v>895</v>
      </c>
      <c r="K27" s="115" t="s">
        <v>896</v>
      </c>
      <c r="L27" s="104">
        <v>7.1011900000000003E-3</v>
      </c>
    </row>
    <row r="28" spans="1:18" x14ac:dyDescent="0.25">
      <c r="G28" s="198"/>
      <c r="H28" s="62" t="s">
        <v>54</v>
      </c>
      <c r="I28" s="74" t="s">
        <v>693</v>
      </c>
      <c r="J28" s="112" t="s">
        <v>897</v>
      </c>
      <c r="K28" s="112" t="s">
        <v>898</v>
      </c>
      <c r="L28" s="103">
        <v>0.53663499999999997</v>
      </c>
    </row>
  </sheetData>
  <mergeCells count="21">
    <mergeCell ref="A1:R1"/>
    <mergeCell ref="A2:F2"/>
    <mergeCell ref="G2:L2"/>
    <mergeCell ref="M2:R2"/>
    <mergeCell ref="A4:A9"/>
    <mergeCell ref="G4:G16"/>
    <mergeCell ref="M4:M12"/>
    <mergeCell ref="A10:A11"/>
    <mergeCell ref="B10:B11"/>
    <mergeCell ref="A12:A18"/>
    <mergeCell ref="M13:M14"/>
    <mergeCell ref="H15:H16"/>
    <mergeCell ref="M15:M17"/>
    <mergeCell ref="B16:B17"/>
    <mergeCell ref="G17:G19"/>
    <mergeCell ref="M18:M20"/>
    <mergeCell ref="A19:A20"/>
    <mergeCell ref="G20:G24"/>
    <mergeCell ref="G25:G28"/>
    <mergeCell ref="H25:H26"/>
    <mergeCell ref="B12:B1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9"/>
  <sheetViews>
    <sheetView workbookViewId="0">
      <selection sqref="A1:I1"/>
    </sheetView>
  </sheetViews>
  <sheetFormatPr defaultRowHeight="15" x14ac:dyDescent="0.25"/>
  <cols>
    <col min="1" max="1" width="21.42578125" style="53" customWidth="1"/>
    <col min="2" max="3" width="21.140625" style="53" customWidth="1"/>
    <col min="4" max="5" width="21.42578125" style="53" customWidth="1"/>
  </cols>
  <sheetData>
    <row r="1" spans="1:9" x14ac:dyDescent="0.25">
      <c r="A1" s="182" t="s">
        <v>679</v>
      </c>
      <c r="B1" s="182"/>
      <c r="C1" s="182"/>
      <c r="D1" s="182"/>
      <c r="E1" s="182"/>
      <c r="F1" s="182"/>
      <c r="G1" s="182"/>
      <c r="H1" s="182"/>
      <c r="I1" s="182"/>
    </row>
    <row r="2" spans="1:9" x14ac:dyDescent="0.25">
      <c r="A2" s="1" t="s">
        <v>616</v>
      </c>
      <c r="B2" s="1" t="s">
        <v>617</v>
      </c>
      <c r="C2" s="55" t="s">
        <v>621</v>
      </c>
      <c r="D2" s="56"/>
      <c r="E2" s="56"/>
    </row>
    <row r="3" spans="1:9" x14ac:dyDescent="0.25">
      <c r="A3" s="2" t="s">
        <v>622</v>
      </c>
      <c r="B3" s="54" t="s">
        <v>633</v>
      </c>
      <c r="C3" s="54" t="s">
        <v>485</v>
      </c>
    </row>
    <row r="4" spans="1:9" x14ac:dyDescent="0.25">
      <c r="A4" s="2" t="s">
        <v>606</v>
      </c>
      <c r="B4" s="54" t="s">
        <v>298</v>
      </c>
      <c r="C4" s="54" t="s">
        <v>472</v>
      </c>
    </row>
    <row r="5" spans="1:9" x14ac:dyDescent="0.25">
      <c r="A5" s="2" t="s">
        <v>609</v>
      </c>
      <c r="B5" s="54" t="s">
        <v>469</v>
      </c>
      <c r="C5" s="54" t="s">
        <v>480</v>
      </c>
    </row>
    <row r="6" spans="1:9" x14ac:dyDescent="0.25">
      <c r="A6" s="2" t="s">
        <v>444</v>
      </c>
      <c r="C6" s="54" t="s">
        <v>475</v>
      </c>
    </row>
    <row r="7" spans="1:9" x14ac:dyDescent="0.25">
      <c r="A7" s="2" t="s">
        <v>623</v>
      </c>
      <c r="C7" s="54" t="s">
        <v>401</v>
      </c>
    </row>
    <row r="8" spans="1:9" x14ac:dyDescent="0.25">
      <c r="A8" s="2" t="s">
        <v>624</v>
      </c>
    </row>
    <row r="9" spans="1:9" x14ac:dyDescent="0.25">
      <c r="A9" s="2" t="s">
        <v>460</v>
      </c>
    </row>
    <row r="10" spans="1:9" x14ac:dyDescent="0.25">
      <c r="A10" s="2" t="s">
        <v>284</v>
      </c>
    </row>
    <row r="11" spans="1:9" x14ac:dyDescent="0.25">
      <c r="A11" s="2" t="s">
        <v>625</v>
      </c>
    </row>
    <row r="12" spans="1:9" x14ac:dyDescent="0.25">
      <c r="A12" s="2" t="s">
        <v>465</v>
      </c>
    </row>
    <row r="13" spans="1:9" x14ac:dyDescent="0.25">
      <c r="A13" s="2" t="s">
        <v>426</v>
      </c>
    </row>
    <row r="14" spans="1:9" x14ac:dyDescent="0.25">
      <c r="A14" s="2" t="s">
        <v>425</v>
      </c>
    </row>
    <row r="15" spans="1:9" x14ac:dyDescent="0.25">
      <c r="A15" s="2" t="s">
        <v>544</v>
      </c>
    </row>
    <row r="16" spans="1:9" x14ac:dyDescent="0.25">
      <c r="A16" s="2" t="s">
        <v>416</v>
      </c>
    </row>
    <row r="17" spans="1:1" x14ac:dyDescent="0.25">
      <c r="A17" s="2" t="s">
        <v>613</v>
      </c>
    </row>
    <row r="18" spans="1:1" x14ac:dyDescent="0.25">
      <c r="A18" s="2" t="s">
        <v>626</v>
      </c>
    </row>
    <row r="19" spans="1:1" x14ac:dyDescent="0.25">
      <c r="A19" s="2" t="s">
        <v>627</v>
      </c>
    </row>
    <row r="20" spans="1:1" x14ac:dyDescent="0.25">
      <c r="A20" s="2" t="s">
        <v>275</v>
      </c>
    </row>
    <row r="21" spans="1:1" x14ac:dyDescent="0.25">
      <c r="A21" s="2" t="s">
        <v>411</v>
      </c>
    </row>
    <row r="22" spans="1:1" x14ac:dyDescent="0.25">
      <c r="A22" s="2" t="s">
        <v>628</v>
      </c>
    </row>
    <row r="23" spans="1:1" x14ac:dyDescent="0.25">
      <c r="A23" s="2" t="s">
        <v>629</v>
      </c>
    </row>
    <row r="24" spans="1:1" x14ac:dyDescent="0.25">
      <c r="A24" s="2" t="s">
        <v>459</v>
      </c>
    </row>
    <row r="25" spans="1:1" x14ac:dyDescent="0.25">
      <c r="A25" s="2" t="s">
        <v>559</v>
      </c>
    </row>
    <row r="26" spans="1:1" x14ac:dyDescent="0.25">
      <c r="A26" s="2" t="s">
        <v>579</v>
      </c>
    </row>
    <row r="27" spans="1:1" x14ac:dyDescent="0.25">
      <c r="A27" s="2" t="s">
        <v>323</v>
      </c>
    </row>
    <row r="28" spans="1:1" x14ac:dyDescent="0.25">
      <c r="A28" s="2" t="s">
        <v>440</v>
      </c>
    </row>
    <row r="29" spans="1:1" x14ac:dyDescent="0.25">
      <c r="A29" s="2" t="s">
        <v>614</v>
      </c>
    </row>
    <row r="30" spans="1:1" x14ac:dyDescent="0.25">
      <c r="A30" s="2" t="s">
        <v>630</v>
      </c>
    </row>
    <row r="31" spans="1:1" x14ac:dyDescent="0.25">
      <c r="A31" s="2" t="s">
        <v>631</v>
      </c>
    </row>
    <row r="32" spans="1:1" x14ac:dyDescent="0.25">
      <c r="A32" s="2" t="s">
        <v>466</v>
      </c>
    </row>
    <row r="33" spans="1:1" x14ac:dyDescent="0.25">
      <c r="A33" s="2" t="s">
        <v>610</v>
      </c>
    </row>
    <row r="34" spans="1:1" x14ac:dyDescent="0.25">
      <c r="A34" s="2" t="s">
        <v>244</v>
      </c>
    </row>
    <row r="35" spans="1:1" x14ac:dyDescent="0.25">
      <c r="A35" s="2" t="s">
        <v>632</v>
      </c>
    </row>
    <row r="36" spans="1:1" x14ac:dyDescent="0.25">
      <c r="A36" s="2" t="s">
        <v>415</v>
      </c>
    </row>
    <row r="37" spans="1:1" x14ac:dyDescent="0.25">
      <c r="A37" s="2" t="s">
        <v>355</v>
      </c>
    </row>
    <row r="38" spans="1:1" x14ac:dyDescent="0.25">
      <c r="A38" s="2" t="s">
        <v>438</v>
      </c>
    </row>
    <row r="39" spans="1:1" x14ac:dyDescent="0.25">
      <c r="A39" s="2" t="s">
        <v>615</v>
      </c>
    </row>
  </sheetData>
  <mergeCells count="1">
    <mergeCell ref="A1:I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7"/>
  <sheetViews>
    <sheetView workbookViewId="0">
      <selection activeCell="M16" sqref="M16"/>
    </sheetView>
  </sheetViews>
  <sheetFormatPr defaultRowHeight="15" x14ac:dyDescent="0.25"/>
  <cols>
    <col min="1" max="1" width="47.42578125" customWidth="1"/>
    <col min="2" max="5" width="17.28515625" customWidth="1"/>
  </cols>
  <sheetData>
    <row r="1" spans="1:10" x14ac:dyDescent="0.25">
      <c r="A1" s="184" t="s">
        <v>680</v>
      </c>
      <c r="B1" s="184"/>
      <c r="C1" s="184"/>
      <c r="D1" s="184"/>
      <c r="E1" s="184"/>
      <c r="F1" s="184"/>
      <c r="G1" s="184"/>
      <c r="H1" s="184"/>
      <c r="I1" s="184"/>
      <c r="J1" s="184"/>
    </row>
    <row r="2" spans="1:10" x14ac:dyDescent="0.25">
      <c r="A2" s="3" t="s">
        <v>392</v>
      </c>
      <c r="B2" s="3" t="s">
        <v>393</v>
      </c>
      <c r="C2" s="7" t="s">
        <v>394</v>
      </c>
      <c r="D2" s="7" t="s">
        <v>395</v>
      </c>
      <c r="E2" s="3" t="s">
        <v>396</v>
      </c>
      <c r="F2" s="3" t="s">
        <v>397</v>
      </c>
    </row>
    <row r="3" spans="1:10" x14ac:dyDescent="0.25">
      <c r="A3" s="183" t="s">
        <v>398</v>
      </c>
      <c r="B3" s="183" t="s">
        <v>399</v>
      </c>
      <c r="C3" s="183" t="s">
        <v>400</v>
      </c>
      <c r="D3" s="183" t="s">
        <v>400</v>
      </c>
      <c r="E3" s="183">
        <v>23.835999999999999</v>
      </c>
      <c r="F3" s="8" t="s">
        <v>190</v>
      </c>
    </row>
    <row r="4" spans="1:10" x14ac:dyDescent="0.25">
      <c r="A4" s="183"/>
      <c r="B4" s="183"/>
      <c r="C4" s="183"/>
      <c r="D4" s="183"/>
      <c r="E4" s="183"/>
      <c r="F4" s="9" t="s">
        <v>193</v>
      </c>
    </row>
    <row r="5" spans="1:10" x14ac:dyDescent="0.25">
      <c r="A5" s="183"/>
      <c r="B5" s="183"/>
      <c r="C5" s="183"/>
      <c r="D5" s="183"/>
      <c r="E5" s="183"/>
      <c r="F5" s="9" t="s">
        <v>101</v>
      </c>
    </row>
    <row r="6" spans="1:10" x14ac:dyDescent="0.25">
      <c r="A6" s="183"/>
      <c r="B6" s="183"/>
      <c r="C6" s="183"/>
      <c r="D6" s="183"/>
      <c r="E6" s="183"/>
      <c r="F6" s="9" t="s">
        <v>189</v>
      </c>
    </row>
    <row r="7" spans="1:10" x14ac:dyDescent="0.25">
      <c r="A7" s="183"/>
      <c r="B7" s="183"/>
      <c r="C7" s="183"/>
      <c r="D7" s="183"/>
      <c r="E7" s="183"/>
      <c r="F7" s="9" t="s">
        <v>117</v>
      </c>
    </row>
    <row r="8" spans="1:10" x14ac:dyDescent="0.25">
      <c r="A8" s="183"/>
      <c r="B8" s="183"/>
      <c r="C8" s="183"/>
      <c r="D8" s="183"/>
      <c r="E8" s="183"/>
      <c r="F8" s="9" t="s">
        <v>166</v>
      </c>
    </row>
    <row r="9" spans="1:10" x14ac:dyDescent="0.25">
      <c r="A9" s="183"/>
      <c r="B9" s="183"/>
      <c r="C9" s="183"/>
      <c r="D9" s="183"/>
      <c r="E9" s="183"/>
      <c r="F9" s="9" t="s">
        <v>29</v>
      </c>
    </row>
    <row r="10" spans="1:10" x14ac:dyDescent="0.25">
      <c r="A10" s="183"/>
      <c r="B10" s="183"/>
      <c r="C10" s="183"/>
      <c r="D10" s="183"/>
      <c r="E10" s="183"/>
      <c r="F10" s="9" t="s">
        <v>77</v>
      </c>
    </row>
    <row r="11" spans="1:10" x14ac:dyDescent="0.25">
      <c r="A11" s="183"/>
      <c r="B11" s="183"/>
      <c r="C11" s="183"/>
      <c r="D11" s="183"/>
      <c r="E11" s="183"/>
      <c r="F11" s="9" t="s">
        <v>118</v>
      </c>
    </row>
    <row r="12" spans="1:10" x14ac:dyDescent="0.25">
      <c r="A12" s="183"/>
      <c r="B12" s="183"/>
      <c r="C12" s="183"/>
      <c r="D12" s="183"/>
      <c r="E12" s="183"/>
      <c r="F12" s="9" t="s">
        <v>21</v>
      </c>
    </row>
    <row r="13" spans="1:10" x14ac:dyDescent="0.25">
      <c r="A13" s="183"/>
      <c r="B13" s="183"/>
      <c r="C13" s="183"/>
      <c r="D13" s="183"/>
      <c r="E13" s="183"/>
      <c r="F13" s="9" t="s">
        <v>153</v>
      </c>
    </row>
    <row r="14" spans="1:10" x14ac:dyDescent="0.25">
      <c r="A14" s="183"/>
      <c r="B14" s="183"/>
      <c r="C14" s="183"/>
      <c r="D14" s="183"/>
      <c r="E14" s="183"/>
      <c r="F14" s="9" t="s">
        <v>205</v>
      </c>
    </row>
    <row r="15" spans="1:10" x14ac:dyDescent="0.25">
      <c r="A15" s="183"/>
      <c r="B15" s="183"/>
      <c r="C15" s="183"/>
      <c r="D15" s="183"/>
      <c r="E15" s="183"/>
      <c r="F15" s="9" t="s">
        <v>7</v>
      </c>
    </row>
    <row r="16" spans="1:10" x14ac:dyDescent="0.25">
      <c r="A16" s="183"/>
      <c r="B16" s="183"/>
      <c r="C16" s="183"/>
      <c r="D16" s="183"/>
      <c r="E16" s="183"/>
      <c r="F16" s="9" t="s">
        <v>105</v>
      </c>
    </row>
    <row r="17" spans="1:6" x14ac:dyDescent="0.25">
      <c r="A17" s="183"/>
      <c r="B17" s="183"/>
      <c r="C17" s="183"/>
      <c r="D17" s="183"/>
      <c r="E17" s="183"/>
      <c r="F17" s="9" t="s">
        <v>90</v>
      </c>
    </row>
    <row r="18" spans="1:6" x14ac:dyDescent="0.25">
      <c r="A18" s="183"/>
      <c r="B18" s="183"/>
      <c r="C18" s="183"/>
      <c r="D18" s="183"/>
      <c r="E18" s="183"/>
      <c r="F18" s="9" t="s">
        <v>5</v>
      </c>
    </row>
    <row r="19" spans="1:6" x14ac:dyDescent="0.25">
      <c r="A19" s="183"/>
      <c r="B19" s="183"/>
      <c r="C19" s="183"/>
      <c r="D19" s="183"/>
      <c r="E19" s="183"/>
      <c r="F19" s="9" t="s">
        <v>152</v>
      </c>
    </row>
    <row r="20" spans="1:6" x14ac:dyDescent="0.25">
      <c r="A20" s="183"/>
      <c r="B20" s="183"/>
      <c r="C20" s="183"/>
      <c r="D20" s="183"/>
      <c r="E20" s="183"/>
      <c r="F20" s="9" t="s">
        <v>180</v>
      </c>
    </row>
    <row r="21" spans="1:6" x14ac:dyDescent="0.25">
      <c r="A21" s="183"/>
      <c r="B21" s="183"/>
      <c r="C21" s="183"/>
      <c r="D21" s="183"/>
      <c r="E21" s="183"/>
      <c r="F21" s="9" t="s">
        <v>36</v>
      </c>
    </row>
    <row r="22" spans="1:6" x14ac:dyDescent="0.25">
      <c r="A22" s="183"/>
      <c r="B22" s="183"/>
      <c r="C22" s="183"/>
      <c r="D22" s="183"/>
      <c r="E22" s="183"/>
      <c r="F22" s="9" t="s">
        <v>116</v>
      </c>
    </row>
    <row r="23" spans="1:6" x14ac:dyDescent="0.25">
      <c r="A23" s="183"/>
      <c r="B23" s="183"/>
      <c r="C23" s="183"/>
      <c r="D23" s="183"/>
      <c r="E23" s="183"/>
      <c r="F23" s="9" t="s">
        <v>97</v>
      </c>
    </row>
    <row r="24" spans="1:6" x14ac:dyDescent="0.25">
      <c r="A24" s="183"/>
      <c r="B24" s="183"/>
      <c r="C24" s="183"/>
      <c r="D24" s="183"/>
      <c r="E24" s="183"/>
      <c r="F24" s="9" t="s">
        <v>19</v>
      </c>
    </row>
    <row r="25" spans="1:6" x14ac:dyDescent="0.25">
      <c r="A25" s="183"/>
      <c r="B25" s="183"/>
      <c r="C25" s="183"/>
      <c r="D25" s="183"/>
      <c r="E25" s="183"/>
      <c r="F25" s="9" t="s">
        <v>64</v>
      </c>
    </row>
    <row r="26" spans="1:6" x14ac:dyDescent="0.25">
      <c r="A26" s="183"/>
      <c r="B26" s="183"/>
      <c r="C26" s="183"/>
      <c r="D26" s="183"/>
      <c r="E26" s="183"/>
      <c r="F26" s="9" t="s">
        <v>107</v>
      </c>
    </row>
    <row r="27" spans="1:6" x14ac:dyDescent="0.25">
      <c r="A27" s="183"/>
      <c r="B27" s="183"/>
      <c r="C27" s="183"/>
      <c r="D27" s="183"/>
      <c r="E27" s="183"/>
      <c r="F27" s="9" t="s">
        <v>46</v>
      </c>
    </row>
    <row r="28" spans="1:6" x14ac:dyDescent="0.25">
      <c r="A28" s="183"/>
      <c r="B28" s="183"/>
      <c r="C28" s="183"/>
      <c r="D28" s="183"/>
      <c r="E28" s="183"/>
      <c r="F28" s="9" t="s">
        <v>65</v>
      </c>
    </row>
    <row r="29" spans="1:6" x14ac:dyDescent="0.25">
      <c r="A29" s="183"/>
      <c r="B29" s="183"/>
      <c r="C29" s="183"/>
      <c r="D29" s="183"/>
      <c r="E29" s="183"/>
      <c r="F29" s="9" t="s">
        <v>195</v>
      </c>
    </row>
    <row r="30" spans="1:6" x14ac:dyDescent="0.25">
      <c r="A30" s="183"/>
      <c r="B30" s="183"/>
      <c r="C30" s="183"/>
      <c r="D30" s="183"/>
      <c r="E30" s="183"/>
      <c r="F30" s="9" t="s">
        <v>141</v>
      </c>
    </row>
    <row r="31" spans="1:6" x14ac:dyDescent="0.25">
      <c r="A31" s="183"/>
      <c r="B31" s="183"/>
      <c r="C31" s="183"/>
      <c r="D31" s="183"/>
      <c r="E31" s="183"/>
      <c r="F31" s="9" t="s">
        <v>102</v>
      </c>
    </row>
    <row r="32" spans="1:6" x14ac:dyDescent="0.25">
      <c r="A32" s="183"/>
      <c r="B32" s="183"/>
      <c r="C32" s="183"/>
      <c r="D32" s="183"/>
      <c r="E32" s="183"/>
      <c r="F32" s="9" t="s">
        <v>401</v>
      </c>
    </row>
    <row r="33" spans="1:6" x14ac:dyDescent="0.25">
      <c r="A33" s="183"/>
      <c r="B33" s="183"/>
      <c r="C33" s="183"/>
      <c r="D33" s="183"/>
      <c r="E33" s="183"/>
      <c r="F33" s="9" t="s">
        <v>402</v>
      </c>
    </row>
    <row r="34" spans="1:6" x14ac:dyDescent="0.25">
      <c r="A34" s="183"/>
      <c r="B34" s="183"/>
      <c r="C34" s="183"/>
      <c r="D34" s="183"/>
      <c r="E34" s="183"/>
      <c r="F34" s="9" t="s">
        <v>403</v>
      </c>
    </row>
    <row r="35" spans="1:6" x14ac:dyDescent="0.25">
      <c r="A35" s="183"/>
      <c r="B35" s="183"/>
      <c r="C35" s="183"/>
      <c r="D35" s="183"/>
      <c r="E35" s="183"/>
      <c r="F35" s="10" t="s">
        <v>404</v>
      </c>
    </row>
    <row r="36" spans="1:6" x14ac:dyDescent="0.25">
      <c r="A36" s="183" t="s">
        <v>405</v>
      </c>
      <c r="B36" s="183" t="s">
        <v>406</v>
      </c>
      <c r="C36" s="183">
        <v>4.2931000000000002E-3</v>
      </c>
      <c r="D36" s="183">
        <v>4.5456E-5</v>
      </c>
      <c r="E36" s="183">
        <v>9.1044999999999998</v>
      </c>
      <c r="F36" s="8" t="s">
        <v>144</v>
      </c>
    </row>
    <row r="37" spans="1:6" x14ac:dyDescent="0.25">
      <c r="A37" s="183"/>
      <c r="B37" s="183"/>
      <c r="C37" s="183"/>
      <c r="D37" s="183"/>
      <c r="E37" s="183"/>
      <c r="F37" s="9" t="s">
        <v>102</v>
      </c>
    </row>
    <row r="38" spans="1:6" x14ac:dyDescent="0.25">
      <c r="A38" s="183"/>
      <c r="B38" s="183"/>
      <c r="C38" s="183"/>
      <c r="D38" s="183"/>
      <c r="E38" s="183"/>
      <c r="F38" s="9" t="s">
        <v>64</v>
      </c>
    </row>
    <row r="39" spans="1:6" x14ac:dyDescent="0.25">
      <c r="A39" s="183"/>
      <c r="B39" s="183"/>
      <c r="C39" s="183"/>
      <c r="D39" s="183"/>
      <c r="E39" s="183"/>
      <c r="F39" s="9" t="s">
        <v>68</v>
      </c>
    </row>
    <row r="40" spans="1:6" x14ac:dyDescent="0.25">
      <c r="A40" s="183"/>
      <c r="B40" s="183"/>
      <c r="C40" s="183"/>
      <c r="D40" s="183"/>
      <c r="E40" s="183"/>
      <c r="F40" s="9" t="s">
        <v>195</v>
      </c>
    </row>
    <row r="41" spans="1:6" x14ac:dyDescent="0.25">
      <c r="A41" s="183"/>
      <c r="B41" s="183"/>
      <c r="C41" s="183"/>
      <c r="D41" s="183"/>
      <c r="E41" s="183"/>
      <c r="F41" s="10" t="s">
        <v>107</v>
      </c>
    </row>
    <row r="42" spans="1:6" x14ac:dyDescent="0.25">
      <c r="A42" s="183" t="s">
        <v>407</v>
      </c>
      <c r="B42" s="183" t="s">
        <v>408</v>
      </c>
      <c r="C42" s="183">
        <v>5.7946999999999999E-3</v>
      </c>
      <c r="D42" s="183">
        <v>6.8172999999999999E-5</v>
      </c>
      <c r="E42" s="183">
        <v>8.4643999999999995</v>
      </c>
      <c r="F42" s="8" t="s">
        <v>97</v>
      </c>
    </row>
    <row r="43" spans="1:6" x14ac:dyDescent="0.25">
      <c r="A43" s="183"/>
      <c r="B43" s="183"/>
      <c r="C43" s="183"/>
      <c r="D43" s="183"/>
      <c r="E43" s="183"/>
      <c r="F43" s="9" t="s">
        <v>64</v>
      </c>
    </row>
    <row r="44" spans="1:6" x14ac:dyDescent="0.25">
      <c r="A44" s="183"/>
      <c r="B44" s="183"/>
      <c r="C44" s="183"/>
      <c r="D44" s="183"/>
      <c r="E44" s="183"/>
      <c r="F44" s="9" t="s">
        <v>36</v>
      </c>
    </row>
    <row r="45" spans="1:6" x14ac:dyDescent="0.25">
      <c r="A45" s="183"/>
      <c r="B45" s="183"/>
      <c r="C45" s="183"/>
      <c r="D45" s="183"/>
      <c r="E45" s="183"/>
      <c r="F45" s="9" t="s">
        <v>105</v>
      </c>
    </row>
    <row r="46" spans="1:6" x14ac:dyDescent="0.25">
      <c r="A46" s="183"/>
      <c r="B46" s="183"/>
      <c r="C46" s="183"/>
      <c r="D46" s="183"/>
      <c r="E46" s="183"/>
      <c r="F46" s="9" t="s">
        <v>21</v>
      </c>
    </row>
    <row r="47" spans="1:6" x14ac:dyDescent="0.25">
      <c r="A47" s="183"/>
      <c r="B47" s="183"/>
      <c r="C47" s="183"/>
      <c r="D47" s="183"/>
      <c r="E47" s="183"/>
      <c r="F47" s="10" t="s">
        <v>76</v>
      </c>
    </row>
  </sheetData>
  <mergeCells count="16">
    <mergeCell ref="A1:J1"/>
    <mergeCell ref="A3:A35"/>
    <mergeCell ref="B3:B35"/>
    <mergeCell ref="C3:C35"/>
    <mergeCell ref="D3:D35"/>
    <mergeCell ref="E3:E35"/>
    <mergeCell ref="A42:A47"/>
    <mergeCell ref="B42:B47"/>
    <mergeCell ref="C42:C47"/>
    <mergeCell ref="D42:D47"/>
    <mergeCell ref="E42:E47"/>
    <mergeCell ref="A36:A41"/>
    <mergeCell ref="B36:B41"/>
    <mergeCell ref="C36:C41"/>
    <mergeCell ref="D36:D41"/>
    <mergeCell ref="E36:E4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61"/>
  <sheetViews>
    <sheetView workbookViewId="0">
      <selection activeCell="H12" sqref="H12"/>
    </sheetView>
  </sheetViews>
  <sheetFormatPr defaultRowHeight="15" x14ac:dyDescent="0.25"/>
  <cols>
    <col min="1" max="1" width="47.42578125" customWidth="1"/>
    <col min="2" max="5" width="17.28515625" customWidth="1"/>
    <col min="6" max="6" width="11.5703125" customWidth="1"/>
  </cols>
  <sheetData>
    <row r="1" spans="1:10" x14ac:dyDescent="0.25">
      <c r="A1" s="184" t="s">
        <v>681</v>
      </c>
      <c r="B1" s="184"/>
      <c r="C1" s="184"/>
      <c r="D1" s="184"/>
      <c r="E1" s="184"/>
      <c r="F1" s="184"/>
      <c r="G1" s="184"/>
      <c r="H1" s="184"/>
      <c r="I1" s="184"/>
      <c r="J1" s="184"/>
    </row>
    <row r="2" spans="1:10" x14ac:dyDescent="0.25">
      <c r="A2" s="3" t="s">
        <v>392</v>
      </c>
      <c r="B2" s="3" t="s">
        <v>393</v>
      </c>
      <c r="C2" s="7" t="s">
        <v>394</v>
      </c>
      <c r="D2" s="7" t="s">
        <v>395</v>
      </c>
      <c r="E2" s="3" t="s">
        <v>396</v>
      </c>
      <c r="F2" s="3" t="s">
        <v>397</v>
      </c>
    </row>
    <row r="3" spans="1:10" x14ac:dyDescent="0.25">
      <c r="A3" s="183" t="s">
        <v>409</v>
      </c>
      <c r="B3" s="183" t="s">
        <v>410</v>
      </c>
      <c r="C3" s="183">
        <v>1.5574E-4</v>
      </c>
      <c r="D3" s="183">
        <v>2.3819E-6</v>
      </c>
      <c r="E3" s="183">
        <v>11.505000000000001</v>
      </c>
      <c r="F3" s="8" t="s">
        <v>411</v>
      </c>
    </row>
    <row r="4" spans="1:10" x14ac:dyDescent="0.25">
      <c r="A4" s="183"/>
      <c r="B4" s="183"/>
      <c r="C4" s="183"/>
      <c r="D4" s="183"/>
      <c r="E4" s="183"/>
      <c r="F4" s="9" t="s">
        <v>179</v>
      </c>
    </row>
    <row r="5" spans="1:10" x14ac:dyDescent="0.25">
      <c r="A5" s="183"/>
      <c r="B5" s="183"/>
      <c r="C5" s="183"/>
      <c r="D5" s="183"/>
      <c r="E5" s="183"/>
      <c r="F5" s="9" t="s">
        <v>178</v>
      </c>
    </row>
    <row r="6" spans="1:10" x14ac:dyDescent="0.25">
      <c r="A6" s="183"/>
      <c r="B6" s="183"/>
      <c r="C6" s="183"/>
      <c r="D6" s="183"/>
      <c r="E6" s="183"/>
      <c r="F6" s="9" t="s">
        <v>412</v>
      </c>
    </row>
    <row r="7" spans="1:10" x14ac:dyDescent="0.25">
      <c r="A7" s="183"/>
      <c r="B7" s="183"/>
      <c r="C7" s="183"/>
      <c r="D7" s="183"/>
      <c r="E7" s="183"/>
      <c r="F7" s="9" t="s">
        <v>128</v>
      </c>
    </row>
    <row r="8" spans="1:10" x14ac:dyDescent="0.25">
      <c r="A8" s="183"/>
      <c r="B8" s="183"/>
      <c r="C8" s="183"/>
      <c r="D8" s="183"/>
      <c r="E8" s="183"/>
      <c r="F8" s="9" t="s">
        <v>413</v>
      </c>
    </row>
    <row r="9" spans="1:10" x14ac:dyDescent="0.25">
      <c r="A9" s="183"/>
      <c r="B9" s="183"/>
      <c r="C9" s="183"/>
      <c r="D9" s="183"/>
      <c r="E9" s="183"/>
      <c r="F9" s="10" t="s">
        <v>154</v>
      </c>
    </row>
    <row r="10" spans="1:10" x14ac:dyDescent="0.25">
      <c r="A10" s="183" t="s">
        <v>398</v>
      </c>
      <c r="B10" s="183" t="s">
        <v>399</v>
      </c>
      <c r="C10" s="183" t="s">
        <v>400</v>
      </c>
      <c r="D10" s="183" t="s">
        <v>400</v>
      </c>
      <c r="E10" s="183">
        <v>7.2481999999999998</v>
      </c>
      <c r="F10" s="8" t="s">
        <v>127</v>
      </c>
    </row>
    <row r="11" spans="1:10" x14ac:dyDescent="0.25">
      <c r="A11" s="183"/>
      <c r="B11" s="183"/>
      <c r="C11" s="183"/>
      <c r="D11" s="183"/>
      <c r="E11" s="183"/>
      <c r="F11" s="9" t="s">
        <v>89</v>
      </c>
    </row>
    <row r="12" spans="1:10" x14ac:dyDescent="0.25">
      <c r="A12" s="183"/>
      <c r="B12" s="183"/>
      <c r="C12" s="183"/>
      <c r="D12" s="183"/>
      <c r="E12" s="183"/>
      <c r="F12" s="9" t="s">
        <v>201</v>
      </c>
    </row>
    <row r="13" spans="1:10" x14ac:dyDescent="0.25">
      <c r="A13" s="183"/>
      <c r="B13" s="183"/>
      <c r="C13" s="183"/>
      <c r="D13" s="183"/>
      <c r="E13" s="183"/>
      <c r="F13" s="9" t="s">
        <v>162</v>
      </c>
    </row>
    <row r="14" spans="1:10" x14ac:dyDescent="0.25">
      <c r="A14" s="183"/>
      <c r="B14" s="183"/>
      <c r="C14" s="183"/>
      <c r="D14" s="183"/>
      <c r="E14" s="183"/>
      <c r="F14" s="9" t="s">
        <v>177</v>
      </c>
    </row>
    <row r="15" spans="1:10" x14ac:dyDescent="0.25">
      <c r="A15" s="183"/>
      <c r="B15" s="183"/>
      <c r="C15" s="183"/>
      <c r="D15" s="183"/>
      <c r="E15" s="183"/>
      <c r="F15" s="9" t="s">
        <v>53</v>
      </c>
    </row>
    <row r="16" spans="1:10" x14ac:dyDescent="0.25">
      <c r="A16" s="183"/>
      <c r="B16" s="183"/>
      <c r="C16" s="183"/>
      <c r="D16" s="183"/>
      <c r="E16" s="183"/>
      <c r="F16" s="9" t="s">
        <v>71</v>
      </c>
    </row>
    <row r="17" spans="1:6" x14ac:dyDescent="0.25">
      <c r="A17" s="183"/>
      <c r="B17" s="183"/>
      <c r="C17" s="183"/>
      <c r="D17" s="183"/>
      <c r="E17" s="183"/>
      <c r="F17" s="9" t="s">
        <v>108</v>
      </c>
    </row>
    <row r="18" spans="1:6" x14ac:dyDescent="0.25">
      <c r="A18" s="183"/>
      <c r="B18" s="183"/>
      <c r="C18" s="183"/>
      <c r="D18" s="183"/>
      <c r="E18" s="183"/>
      <c r="F18" s="9" t="s">
        <v>136</v>
      </c>
    </row>
    <row r="19" spans="1:6" x14ac:dyDescent="0.25">
      <c r="A19" s="183"/>
      <c r="B19" s="183"/>
      <c r="C19" s="183"/>
      <c r="D19" s="183"/>
      <c r="E19" s="183"/>
      <c r="F19" s="9" t="s">
        <v>112</v>
      </c>
    </row>
    <row r="20" spans="1:6" x14ac:dyDescent="0.25">
      <c r="A20" s="183"/>
      <c r="B20" s="183"/>
      <c r="C20" s="183"/>
      <c r="D20" s="183"/>
      <c r="E20" s="183"/>
      <c r="F20" s="9" t="s">
        <v>82</v>
      </c>
    </row>
    <row r="21" spans="1:6" x14ac:dyDescent="0.25">
      <c r="A21" s="183"/>
      <c r="B21" s="183"/>
      <c r="C21" s="183"/>
      <c r="D21" s="183"/>
      <c r="E21" s="183"/>
      <c r="F21" s="9" t="s">
        <v>185</v>
      </c>
    </row>
    <row r="22" spans="1:6" x14ac:dyDescent="0.25">
      <c r="A22" s="183"/>
      <c r="B22" s="183"/>
      <c r="C22" s="183"/>
      <c r="D22" s="183"/>
      <c r="E22" s="183"/>
      <c r="F22" s="9" t="s">
        <v>178</v>
      </c>
    </row>
    <row r="23" spans="1:6" x14ac:dyDescent="0.25">
      <c r="A23" s="183"/>
      <c r="B23" s="183"/>
      <c r="C23" s="183"/>
      <c r="D23" s="183"/>
      <c r="E23" s="183"/>
      <c r="F23" s="9" t="s">
        <v>154</v>
      </c>
    </row>
    <row r="24" spans="1:6" x14ac:dyDescent="0.25">
      <c r="A24" s="183"/>
      <c r="B24" s="183"/>
      <c r="C24" s="183"/>
      <c r="D24" s="183"/>
      <c r="E24" s="183"/>
      <c r="F24" s="9" t="s">
        <v>172</v>
      </c>
    </row>
    <row r="25" spans="1:6" x14ac:dyDescent="0.25">
      <c r="A25" s="183"/>
      <c r="B25" s="183"/>
      <c r="C25" s="183"/>
      <c r="D25" s="183"/>
      <c r="E25" s="183"/>
      <c r="F25" s="9" t="s">
        <v>125</v>
      </c>
    </row>
    <row r="26" spans="1:6" x14ac:dyDescent="0.25">
      <c r="A26" s="183"/>
      <c r="B26" s="183"/>
      <c r="C26" s="183"/>
      <c r="D26" s="183"/>
      <c r="E26" s="183"/>
      <c r="F26" s="9" t="s">
        <v>70</v>
      </c>
    </row>
    <row r="27" spans="1:6" x14ac:dyDescent="0.25">
      <c r="A27" s="183"/>
      <c r="B27" s="183"/>
      <c r="C27" s="183"/>
      <c r="D27" s="183"/>
      <c r="E27" s="183"/>
      <c r="F27" s="9" t="s">
        <v>140</v>
      </c>
    </row>
    <row r="28" spans="1:6" x14ac:dyDescent="0.25">
      <c r="A28" s="183"/>
      <c r="B28" s="183"/>
      <c r="C28" s="183"/>
      <c r="D28" s="183"/>
      <c r="E28" s="183"/>
      <c r="F28" s="9" t="s">
        <v>414</v>
      </c>
    </row>
    <row r="29" spans="1:6" x14ac:dyDescent="0.25">
      <c r="A29" s="183"/>
      <c r="B29" s="183"/>
      <c r="C29" s="183"/>
      <c r="D29" s="183"/>
      <c r="E29" s="183"/>
      <c r="F29" s="9" t="s">
        <v>381</v>
      </c>
    </row>
    <row r="30" spans="1:6" x14ac:dyDescent="0.25">
      <c r="A30" s="183"/>
      <c r="B30" s="183"/>
      <c r="C30" s="183"/>
      <c r="D30" s="183"/>
      <c r="E30" s="183"/>
      <c r="F30" s="9" t="s">
        <v>220</v>
      </c>
    </row>
    <row r="31" spans="1:6" x14ac:dyDescent="0.25">
      <c r="A31" s="183"/>
      <c r="B31" s="183"/>
      <c r="C31" s="183"/>
      <c r="D31" s="183"/>
      <c r="E31" s="183"/>
      <c r="F31" s="9" t="s">
        <v>266</v>
      </c>
    </row>
    <row r="32" spans="1:6" x14ac:dyDescent="0.25">
      <c r="A32" s="183"/>
      <c r="B32" s="183"/>
      <c r="C32" s="183"/>
      <c r="D32" s="183"/>
      <c r="E32" s="183"/>
      <c r="F32" s="9" t="s">
        <v>413</v>
      </c>
    </row>
    <row r="33" spans="1:6" x14ac:dyDescent="0.25">
      <c r="A33" s="183"/>
      <c r="B33" s="183"/>
      <c r="C33" s="183"/>
      <c r="D33" s="183"/>
      <c r="E33" s="183"/>
      <c r="F33" s="9" t="s">
        <v>415</v>
      </c>
    </row>
    <row r="34" spans="1:6" x14ac:dyDescent="0.25">
      <c r="A34" s="183"/>
      <c r="B34" s="183"/>
      <c r="C34" s="183"/>
      <c r="D34" s="183"/>
      <c r="E34" s="183"/>
      <c r="F34" s="9" t="s">
        <v>416</v>
      </c>
    </row>
    <row r="35" spans="1:6" x14ac:dyDescent="0.25">
      <c r="A35" s="183"/>
      <c r="B35" s="183"/>
      <c r="C35" s="183"/>
      <c r="D35" s="183"/>
      <c r="E35" s="183"/>
      <c r="F35" s="9" t="s">
        <v>417</v>
      </c>
    </row>
    <row r="36" spans="1:6" x14ac:dyDescent="0.25">
      <c r="A36" s="183"/>
      <c r="B36" s="183"/>
      <c r="C36" s="183"/>
      <c r="D36" s="183"/>
      <c r="E36" s="183"/>
      <c r="F36" s="9" t="s">
        <v>231</v>
      </c>
    </row>
    <row r="37" spans="1:6" x14ac:dyDescent="0.25">
      <c r="A37" s="183"/>
      <c r="B37" s="183"/>
      <c r="C37" s="183"/>
      <c r="D37" s="183"/>
      <c r="E37" s="183"/>
      <c r="F37" s="9" t="s">
        <v>229</v>
      </c>
    </row>
    <row r="38" spans="1:6" x14ac:dyDescent="0.25">
      <c r="A38" s="183"/>
      <c r="B38" s="183"/>
      <c r="C38" s="183"/>
      <c r="D38" s="183"/>
      <c r="E38" s="183"/>
      <c r="F38" s="9" t="s">
        <v>418</v>
      </c>
    </row>
    <row r="39" spans="1:6" x14ac:dyDescent="0.25">
      <c r="A39" s="183"/>
      <c r="B39" s="183"/>
      <c r="C39" s="183"/>
      <c r="D39" s="183"/>
      <c r="E39" s="183"/>
      <c r="F39" s="9" t="s">
        <v>419</v>
      </c>
    </row>
    <row r="40" spans="1:6" x14ac:dyDescent="0.25">
      <c r="A40" s="183"/>
      <c r="B40" s="183"/>
      <c r="C40" s="183"/>
      <c r="D40" s="183"/>
      <c r="E40" s="183"/>
      <c r="F40" s="9" t="s">
        <v>348</v>
      </c>
    </row>
    <row r="41" spans="1:6" x14ac:dyDescent="0.25">
      <c r="A41" s="183"/>
      <c r="B41" s="183"/>
      <c r="C41" s="183"/>
      <c r="D41" s="183"/>
      <c r="E41" s="183"/>
      <c r="F41" s="9" t="s">
        <v>420</v>
      </c>
    </row>
    <row r="42" spans="1:6" x14ac:dyDescent="0.25">
      <c r="A42" s="183"/>
      <c r="B42" s="183"/>
      <c r="C42" s="183"/>
      <c r="D42" s="183"/>
      <c r="E42" s="183"/>
      <c r="F42" s="9" t="s">
        <v>377</v>
      </c>
    </row>
    <row r="43" spans="1:6" x14ac:dyDescent="0.25">
      <c r="A43" s="183"/>
      <c r="B43" s="183"/>
      <c r="C43" s="183"/>
      <c r="D43" s="183"/>
      <c r="E43" s="183"/>
      <c r="F43" s="9" t="s">
        <v>421</v>
      </c>
    </row>
    <row r="44" spans="1:6" x14ac:dyDescent="0.25">
      <c r="A44" s="183"/>
      <c r="B44" s="183"/>
      <c r="C44" s="183"/>
      <c r="D44" s="183"/>
      <c r="E44" s="183"/>
      <c r="F44" s="10" t="s">
        <v>422</v>
      </c>
    </row>
    <row r="45" spans="1:6" x14ac:dyDescent="0.25">
      <c r="A45" s="183" t="s">
        <v>423</v>
      </c>
      <c r="B45" s="183" t="s">
        <v>424</v>
      </c>
      <c r="C45" s="183">
        <v>5.6350000000000001E-5</v>
      </c>
      <c r="D45" s="185">
        <v>5.9663999999999997E-7</v>
      </c>
      <c r="E45" s="183">
        <v>6.15</v>
      </c>
      <c r="F45" s="8" t="s">
        <v>96</v>
      </c>
    </row>
    <row r="46" spans="1:6" x14ac:dyDescent="0.25">
      <c r="A46" s="183"/>
      <c r="B46" s="183"/>
      <c r="C46" s="183"/>
      <c r="D46" s="185"/>
      <c r="E46" s="183"/>
      <c r="F46" s="9" t="s">
        <v>95</v>
      </c>
    </row>
    <row r="47" spans="1:6" x14ac:dyDescent="0.25">
      <c r="A47" s="183"/>
      <c r="B47" s="183"/>
      <c r="C47" s="183"/>
      <c r="D47" s="185"/>
      <c r="E47" s="183"/>
      <c r="F47" s="9" t="s">
        <v>104</v>
      </c>
    </row>
    <row r="48" spans="1:6" x14ac:dyDescent="0.25">
      <c r="A48" s="183"/>
      <c r="B48" s="183"/>
      <c r="C48" s="183"/>
      <c r="D48" s="185"/>
      <c r="E48" s="183"/>
      <c r="F48" s="9" t="s">
        <v>71</v>
      </c>
    </row>
    <row r="49" spans="1:6" x14ac:dyDescent="0.25">
      <c r="A49" s="183"/>
      <c r="B49" s="183"/>
      <c r="C49" s="183"/>
      <c r="D49" s="185"/>
      <c r="E49" s="183"/>
      <c r="F49" s="9" t="s">
        <v>170</v>
      </c>
    </row>
    <row r="50" spans="1:6" x14ac:dyDescent="0.25">
      <c r="A50" s="183"/>
      <c r="B50" s="183"/>
      <c r="C50" s="183"/>
      <c r="D50" s="185"/>
      <c r="E50" s="183"/>
      <c r="F50" s="9" t="s">
        <v>372</v>
      </c>
    </row>
    <row r="51" spans="1:6" x14ac:dyDescent="0.25">
      <c r="A51" s="183"/>
      <c r="B51" s="183"/>
      <c r="C51" s="183"/>
      <c r="D51" s="185"/>
      <c r="E51" s="183"/>
      <c r="F51" s="9" t="s">
        <v>251</v>
      </c>
    </row>
    <row r="52" spans="1:6" x14ac:dyDescent="0.25">
      <c r="A52" s="183"/>
      <c r="B52" s="183"/>
      <c r="C52" s="183"/>
      <c r="D52" s="185"/>
      <c r="E52" s="183"/>
      <c r="F52" s="9" t="s">
        <v>333</v>
      </c>
    </row>
    <row r="53" spans="1:6" x14ac:dyDescent="0.25">
      <c r="A53" s="183"/>
      <c r="B53" s="183"/>
      <c r="C53" s="183"/>
      <c r="D53" s="185"/>
      <c r="E53" s="183"/>
      <c r="F53" s="9" t="s">
        <v>425</v>
      </c>
    </row>
    <row r="54" spans="1:6" x14ac:dyDescent="0.25">
      <c r="A54" s="183"/>
      <c r="B54" s="183"/>
      <c r="C54" s="183"/>
      <c r="D54" s="185"/>
      <c r="E54" s="183"/>
      <c r="F54" s="9" t="s">
        <v>426</v>
      </c>
    </row>
    <row r="55" spans="1:6" x14ac:dyDescent="0.25">
      <c r="A55" s="183"/>
      <c r="B55" s="183"/>
      <c r="C55" s="183"/>
      <c r="D55" s="185"/>
      <c r="E55" s="183"/>
      <c r="F55" s="9" t="s">
        <v>329</v>
      </c>
    </row>
    <row r="56" spans="1:6" x14ac:dyDescent="0.25">
      <c r="A56" s="183"/>
      <c r="B56" s="183"/>
      <c r="C56" s="183"/>
      <c r="D56" s="185"/>
      <c r="E56" s="183"/>
      <c r="F56" s="10" t="s">
        <v>427</v>
      </c>
    </row>
    <row r="57" spans="1:6" x14ac:dyDescent="0.25">
      <c r="A57" s="183" t="s">
        <v>428</v>
      </c>
      <c r="B57" s="183" t="s">
        <v>429</v>
      </c>
      <c r="C57" s="183">
        <v>3.0887999999999998E-4</v>
      </c>
      <c r="D57" s="183">
        <v>6.1774999999999997E-6</v>
      </c>
      <c r="E57" s="183">
        <v>6.0552999999999999</v>
      </c>
      <c r="F57" s="8" t="s">
        <v>114</v>
      </c>
    </row>
    <row r="58" spans="1:6" x14ac:dyDescent="0.25">
      <c r="A58" s="183"/>
      <c r="B58" s="183"/>
      <c r="C58" s="183"/>
      <c r="D58" s="183"/>
      <c r="E58" s="183"/>
      <c r="F58" s="9" t="s">
        <v>430</v>
      </c>
    </row>
    <row r="59" spans="1:6" x14ac:dyDescent="0.25">
      <c r="A59" s="183"/>
      <c r="B59" s="183"/>
      <c r="C59" s="183"/>
      <c r="D59" s="183"/>
      <c r="E59" s="183"/>
      <c r="F59" s="9" t="s">
        <v>431</v>
      </c>
    </row>
    <row r="60" spans="1:6" x14ac:dyDescent="0.25">
      <c r="A60" s="183"/>
      <c r="B60" s="183"/>
      <c r="C60" s="183"/>
      <c r="D60" s="183"/>
      <c r="E60" s="183"/>
      <c r="F60" s="9" t="s">
        <v>335</v>
      </c>
    </row>
    <row r="61" spans="1:6" x14ac:dyDescent="0.25">
      <c r="A61" s="183"/>
      <c r="B61" s="183"/>
      <c r="C61" s="183"/>
      <c r="D61" s="183"/>
      <c r="E61" s="183"/>
      <c r="F61" s="9" t="s">
        <v>432</v>
      </c>
    </row>
    <row r="62" spans="1:6" x14ac:dyDescent="0.25">
      <c r="A62" s="183"/>
      <c r="B62" s="183"/>
      <c r="C62" s="183"/>
      <c r="D62" s="183"/>
      <c r="E62" s="183"/>
      <c r="F62" s="9" t="s">
        <v>421</v>
      </c>
    </row>
    <row r="63" spans="1:6" x14ac:dyDescent="0.25">
      <c r="A63" s="183"/>
      <c r="B63" s="183"/>
      <c r="C63" s="183"/>
      <c r="D63" s="183"/>
      <c r="E63" s="183"/>
      <c r="F63" s="9" t="s">
        <v>433</v>
      </c>
    </row>
    <row r="64" spans="1:6" x14ac:dyDescent="0.25">
      <c r="A64" s="183"/>
      <c r="B64" s="183"/>
      <c r="C64" s="183"/>
      <c r="D64" s="183"/>
      <c r="E64" s="183"/>
      <c r="F64" s="9" t="s">
        <v>415</v>
      </c>
    </row>
    <row r="65" spans="1:6" x14ac:dyDescent="0.25">
      <c r="A65" s="183"/>
      <c r="B65" s="183"/>
      <c r="C65" s="183"/>
      <c r="D65" s="183"/>
      <c r="E65" s="183"/>
      <c r="F65" s="9" t="s">
        <v>231</v>
      </c>
    </row>
    <row r="66" spans="1:6" x14ac:dyDescent="0.25">
      <c r="A66" s="183"/>
      <c r="B66" s="183"/>
      <c r="C66" s="183"/>
      <c r="D66" s="183"/>
      <c r="E66" s="183"/>
      <c r="F66" s="10" t="s">
        <v>377</v>
      </c>
    </row>
    <row r="67" spans="1:6" x14ac:dyDescent="0.25">
      <c r="A67" s="183" t="s">
        <v>434</v>
      </c>
      <c r="B67" s="183" t="s">
        <v>435</v>
      </c>
      <c r="C67" s="185">
        <v>2.7706000000000002E-7</v>
      </c>
      <c r="D67" s="185">
        <v>9.7787000000000006E-10</v>
      </c>
      <c r="E67" s="183">
        <v>5.3373999999999997</v>
      </c>
      <c r="F67" s="8" t="s">
        <v>175</v>
      </c>
    </row>
    <row r="68" spans="1:6" x14ac:dyDescent="0.25">
      <c r="A68" s="183"/>
      <c r="B68" s="183"/>
      <c r="C68" s="185"/>
      <c r="D68" s="185"/>
      <c r="E68" s="183"/>
      <c r="F68" s="9" t="s">
        <v>106</v>
      </c>
    </row>
    <row r="69" spans="1:6" x14ac:dyDescent="0.25">
      <c r="A69" s="183"/>
      <c r="B69" s="183"/>
      <c r="C69" s="185"/>
      <c r="D69" s="185"/>
      <c r="E69" s="183"/>
      <c r="F69" s="9" t="s">
        <v>55</v>
      </c>
    </row>
    <row r="70" spans="1:6" x14ac:dyDescent="0.25">
      <c r="A70" s="183"/>
      <c r="B70" s="183"/>
      <c r="C70" s="185"/>
      <c r="D70" s="185"/>
      <c r="E70" s="183"/>
      <c r="F70" s="9" t="s">
        <v>88</v>
      </c>
    </row>
    <row r="71" spans="1:6" x14ac:dyDescent="0.25">
      <c r="A71" s="183"/>
      <c r="B71" s="183"/>
      <c r="C71" s="185"/>
      <c r="D71" s="185"/>
      <c r="E71" s="183"/>
      <c r="F71" s="9" t="s">
        <v>91</v>
      </c>
    </row>
    <row r="72" spans="1:6" x14ac:dyDescent="0.25">
      <c r="A72" s="183"/>
      <c r="B72" s="183"/>
      <c r="C72" s="185"/>
      <c r="D72" s="185"/>
      <c r="E72" s="183"/>
      <c r="F72" s="9" t="s">
        <v>15</v>
      </c>
    </row>
    <row r="73" spans="1:6" x14ac:dyDescent="0.25">
      <c r="A73" s="183"/>
      <c r="B73" s="183"/>
      <c r="C73" s="185"/>
      <c r="D73" s="185"/>
      <c r="E73" s="183"/>
      <c r="F73" s="9" t="s">
        <v>162</v>
      </c>
    </row>
    <row r="74" spans="1:6" x14ac:dyDescent="0.25">
      <c r="A74" s="183"/>
      <c r="B74" s="183"/>
      <c r="C74" s="185"/>
      <c r="D74" s="185"/>
      <c r="E74" s="183"/>
      <c r="F74" s="9" t="s">
        <v>61</v>
      </c>
    </row>
    <row r="75" spans="1:6" x14ac:dyDescent="0.25">
      <c r="A75" s="183"/>
      <c r="B75" s="183"/>
      <c r="C75" s="185"/>
      <c r="D75" s="185"/>
      <c r="E75" s="183"/>
      <c r="F75" s="9" t="s">
        <v>184</v>
      </c>
    </row>
    <row r="76" spans="1:6" x14ac:dyDescent="0.25">
      <c r="A76" s="183"/>
      <c r="B76" s="183"/>
      <c r="C76" s="185"/>
      <c r="D76" s="185"/>
      <c r="E76" s="183"/>
      <c r="F76" s="9" t="s">
        <v>156</v>
      </c>
    </row>
    <row r="77" spans="1:6" x14ac:dyDescent="0.25">
      <c r="A77" s="183"/>
      <c r="B77" s="183"/>
      <c r="C77" s="185"/>
      <c r="D77" s="185"/>
      <c r="E77" s="183"/>
      <c r="F77" s="9" t="s">
        <v>13</v>
      </c>
    </row>
    <row r="78" spans="1:6" x14ac:dyDescent="0.25">
      <c r="A78" s="183"/>
      <c r="B78" s="183"/>
      <c r="C78" s="185"/>
      <c r="D78" s="185"/>
      <c r="E78" s="183"/>
      <c r="F78" s="9" t="s">
        <v>185</v>
      </c>
    </row>
    <row r="79" spans="1:6" x14ac:dyDescent="0.25">
      <c r="A79" s="183"/>
      <c r="B79" s="183"/>
      <c r="C79" s="185"/>
      <c r="D79" s="185"/>
      <c r="E79" s="183"/>
      <c r="F79" s="9" t="s">
        <v>436</v>
      </c>
    </row>
    <row r="80" spans="1:6" x14ac:dyDescent="0.25">
      <c r="A80" s="183"/>
      <c r="B80" s="183"/>
      <c r="C80" s="185"/>
      <c r="D80" s="185"/>
      <c r="E80" s="183"/>
      <c r="F80" s="9" t="s">
        <v>437</v>
      </c>
    </row>
    <row r="81" spans="1:6" x14ac:dyDescent="0.25">
      <c r="A81" s="183"/>
      <c r="B81" s="183"/>
      <c r="C81" s="185"/>
      <c r="D81" s="185"/>
      <c r="E81" s="183"/>
      <c r="F81" s="9" t="s">
        <v>358</v>
      </c>
    </row>
    <row r="82" spans="1:6" x14ac:dyDescent="0.25">
      <c r="A82" s="183"/>
      <c r="B82" s="183"/>
      <c r="C82" s="185"/>
      <c r="D82" s="185"/>
      <c r="E82" s="183"/>
      <c r="F82" s="9" t="s">
        <v>438</v>
      </c>
    </row>
    <row r="83" spans="1:6" x14ac:dyDescent="0.25">
      <c r="A83" s="183"/>
      <c r="B83" s="183"/>
      <c r="C83" s="185"/>
      <c r="D83" s="185"/>
      <c r="E83" s="183"/>
      <c r="F83" s="9" t="s">
        <v>430</v>
      </c>
    </row>
    <row r="84" spans="1:6" x14ac:dyDescent="0.25">
      <c r="A84" s="183"/>
      <c r="B84" s="183"/>
      <c r="C84" s="185"/>
      <c r="D84" s="185"/>
      <c r="E84" s="183"/>
      <c r="F84" s="9" t="s">
        <v>439</v>
      </c>
    </row>
    <row r="85" spans="1:6" x14ac:dyDescent="0.25">
      <c r="A85" s="183"/>
      <c r="B85" s="183"/>
      <c r="C85" s="185"/>
      <c r="D85" s="185"/>
      <c r="E85" s="183"/>
      <c r="F85" s="9" t="s">
        <v>440</v>
      </c>
    </row>
    <row r="86" spans="1:6" x14ac:dyDescent="0.25">
      <c r="A86" s="183"/>
      <c r="B86" s="183"/>
      <c r="C86" s="185"/>
      <c r="D86" s="185"/>
      <c r="E86" s="183"/>
      <c r="F86" s="10" t="s">
        <v>421</v>
      </c>
    </row>
    <row r="87" spans="1:6" x14ac:dyDescent="0.25">
      <c r="A87" s="183" t="s">
        <v>441</v>
      </c>
      <c r="B87" s="183" t="s">
        <v>442</v>
      </c>
      <c r="C87" s="183">
        <v>3.9832000000000001E-5</v>
      </c>
      <c r="D87" s="185">
        <v>3.7488999999999999E-7</v>
      </c>
      <c r="E87" s="183">
        <v>4.3464</v>
      </c>
      <c r="F87" s="8" t="s">
        <v>96</v>
      </c>
    </row>
    <row r="88" spans="1:6" x14ac:dyDescent="0.25">
      <c r="A88" s="183"/>
      <c r="B88" s="183"/>
      <c r="C88" s="183"/>
      <c r="D88" s="185"/>
      <c r="E88" s="183"/>
      <c r="F88" s="9" t="s">
        <v>95</v>
      </c>
    </row>
    <row r="89" spans="1:6" x14ac:dyDescent="0.25">
      <c r="A89" s="183"/>
      <c r="B89" s="183"/>
      <c r="C89" s="183"/>
      <c r="D89" s="185"/>
      <c r="E89" s="183"/>
      <c r="F89" s="9" t="s">
        <v>127</v>
      </c>
    </row>
    <row r="90" spans="1:6" x14ac:dyDescent="0.25">
      <c r="A90" s="183"/>
      <c r="B90" s="183"/>
      <c r="C90" s="183"/>
      <c r="D90" s="185"/>
      <c r="E90" s="183"/>
      <c r="F90" s="9" t="s">
        <v>104</v>
      </c>
    </row>
    <row r="91" spans="1:6" x14ac:dyDescent="0.25">
      <c r="A91" s="183"/>
      <c r="B91" s="183"/>
      <c r="C91" s="183"/>
      <c r="D91" s="185"/>
      <c r="E91" s="183"/>
      <c r="F91" s="9" t="s">
        <v>162</v>
      </c>
    </row>
    <row r="92" spans="1:6" x14ac:dyDescent="0.25">
      <c r="A92" s="183"/>
      <c r="B92" s="183"/>
      <c r="C92" s="183"/>
      <c r="D92" s="185"/>
      <c r="E92" s="183"/>
      <c r="F92" s="9" t="s">
        <v>71</v>
      </c>
    </row>
    <row r="93" spans="1:6" x14ac:dyDescent="0.25">
      <c r="A93" s="183"/>
      <c r="B93" s="183"/>
      <c r="C93" s="183"/>
      <c r="D93" s="185"/>
      <c r="E93" s="183"/>
      <c r="F93" s="9" t="s">
        <v>183</v>
      </c>
    </row>
    <row r="94" spans="1:6" x14ac:dyDescent="0.25">
      <c r="A94" s="183"/>
      <c r="B94" s="183"/>
      <c r="C94" s="183"/>
      <c r="D94" s="185"/>
      <c r="E94" s="183"/>
      <c r="F94" s="9" t="s">
        <v>82</v>
      </c>
    </row>
    <row r="95" spans="1:6" x14ac:dyDescent="0.25">
      <c r="A95" s="183"/>
      <c r="B95" s="183"/>
      <c r="C95" s="183"/>
      <c r="D95" s="185"/>
      <c r="E95" s="183"/>
      <c r="F95" s="9" t="s">
        <v>414</v>
      </c>
    </row>
    <row r="96" spans="1:6" x14ac:dyDescent="0.25">
      <c r="A96" s="183"/>
      <c r="B96" s="183"/>
      <c r="C96" s="183"/>
      <c r="D96" s="185"/>
      <c r="E96" s="183"/>
      <c r="F96" s="9" t="s">
        <v>372</v>
      </c>
    </row>
    <row r="97" spans="1:6" x14ac:dyDescent="0.25">
      <c r="A97" s="183"/>
      <c r="B97" s="183"/>
      <c r="C97" s="183"/>
      <c r="D97" s="185"/>
      <c r="E97" s="183"/>
      <c r="F97" s="9" t="s">
        <v>251</v>
      </c>
    </row>
    <row r="98" spans="1:6" x14ac:dyDescent="0.25">
      <c r="A98" s="183"/>
      <c r="B98" s="183"/>
      <c r="C98" s="183"/>
      <c r="D98" s="185"/>
      <c r="E98" s="183"/>
      <c r="F98" s="9" t="s">
        <v>276</v>
      </c>
    </row>
    <row r="99" spans="1:6" x14ac:dyDescent="0.25">
      <c r="A99" s="183"/>
      <c r="B99" s="183"/>
      <c r="C99" s="183"/>
      <c r="D99" s="185"/>
      <c r="E99" s="183"/>
      <c r="F99" s="9" t="s">
        <v>279</v>
      </c>
    </row>
    <row r="100" spans="1:6" x14ac:dyDescent="0.25">
      <c r="A100" s="183"/>
      <c r="B100" s="183"/>
      <c r="C100" s="183"/>
      <c r="D100" s="185"/>
      <c r="E100" s="183"/>
      <c r="F100" s="9" t="s">
        <v>443</v>
      </c>
    </row>
    <row r="101" spans="1:6" x14ac:dyDescent="0.25">
      <c r="A101" s="183"/>
      <c r="B101" s="183"/>
      <c r="C101" s="183"/>
      <c r="D101" s="185"/>
      <c r="E101" s="183"/>
      <c r="F101" s="9" t="s">
        <v>444</v>
      </c>
    </row>
    <row r="102" spans="1:6" x14ac:dyDescent="0.25">
      <c r="A102" s="183"/>
      <c r="B102" s="183"/>
      <c r="C102" s="183"/>
      <c r="D102" s="185"/>
      <c r="E102" s="183"/>
      <c r="F102" s="9" t="s">
        <v>293</v>
      </c>
    </row>
    <row r="103" spans="1:6" x14ac:dyDescent="0.25">
      <c r="A103" s="183"/>
      <c r="B103" s="183"/>
      <c r="C103" s="183"/>
      <c r="D103" s="185"/>
      <c r="E103" s="183"/>
      <c r="F103" s="10" t="s">
        <v>344</v>
      </c>
    </row>
    <row r="104" spans="1:6" x14ac:dyDescent="0.25">
      <c r="A104" s="183" t="s">
        <v>445</v>
      </c>
      <c r="B104" s="183" t="s">
        <v>446</v>
      </c>
      <c r="C104" s="183">
        <v>2.5185000000000002E-4</v>
      </c>
      <c r="D104" s="183">
        <v>4.7407000000000002E-6</v>
      </c>
      <c r="E104" s="183">
        <v>4.0342000000000002</v>
      </c>
      <c r="F104" s="8" t="s">
        <v>200</v>
      </c>
    </row>
    <row r="105" spans="1:6" x14ac:dyDescent="0.25">
      <c r="A105" s="183"/>
      <c r="B105" s="183"/>
      <c r="C105" s="183"/>
      <c r="D105" s="183"/>
      <c r="E105" s="183"/>
      <c r="F105" s="9" t="s">
        <v>58</v>
      </c>
    </row>
    <row r="106" spans="1:6" x14ac:dyDescent="0.25">
      <c r="A106" s="183"/>
      <c r="B106" s="183"/>
      <c r="C106" s="183"/>
      <c r="D106" s="183"/>
      <c r="E106" s="183"/>
      <c r="F106" s="9" t="s">
        <v>173</v>
      </c>
    </row>
    <row r="107" spans="1:6" x14ac:dyDescent="0.25">
      <c r="A107" s="183"/>
      <c r="B107" s="183"/>
      <c r="C107" s="183"/>
      <c r="D107" s="183"/>
      <c r="E107" s="183"/>
      <c r="F107" s="9" t="s">
        <v>70</v>
      </c>
    </row>
    <row r="108" spans="1:6" x14ac:dyDescent="0.25">
      <c r="A108" s="183"/>
      <c r="B108" s="183"/>
      <c r="C108" s="183"/>
      <c r="D108" s="183"/>
      <c r="E108" s="183"/>
      <c r="F108" s="9" t="s">
        <v>447</v>
      </c>
    </row>
    <row r="109" spans="1:6" x14ac:dyDescent="0.25">
      <c r="A109" s="183"/>
      <c r="B109" s="183"/>
      <c r="C109" s="183"/>
      <c r="D109" s="183"/>
      <c r="E109" s="183"/>
      <c r="F109" s="9" t="s">
        <v>320</v>
      </c>
    </row>
    <row r="110" spans="1:6" x14ac:dyDescent="0.25">
      <c r="A110" s="183"/>
      <c r="B110" s="183"/>
      <c r="C110" s="183"/>
      <c r="D110" s="183"/>
      <c r="E110" s="183"/>
      <c r="F110" s="9" t="s">
        <v>211</v>
      </c>
    </row>
    <row r="111" spans="1:6" x14ac:dyDescent="0.25">
      <c r="A111" s="183"/>
      <c r="B111" s="183"/>
      <c r="C111" s="183"/>
      <c r="D111" s="183"/>
      <c r="E111" s="183"/>
      <c r="F111" s="9" t="s">
        <v>418</v>
      </c>
    </row>
    <row r="112" spans="1:6" x14ac:dyDescent="0.25">
      <c r="A112" s="183"/>
      <c r="B112" s="183"/>
      <c r="C112" s="183"/>
      <c r="D112" s="183"/>
      <c r="E112" s="183"/>
      <c r="F112" s="9" t="s">
        <v>284</v>
      </c>
    </row>
    <row r="113" spans="1:6" x14ac:dyDescent="0.25">
      <c r="A113" s="183"/>
      <c r="B113" s="183"/>
      <c r="C113" s="183"/>
      <c r="D113" s="183"/>
      <c r="E113" s="183"/>
      <c r="F113" s="9" t="s">
        <v>448</v>
      </c>
    </row>
    <row r="114" spans="1:6" x14ac:dyDescent="0.25">
      <c r="A114" s="183"/>
      <c r="B114" s="183"/>
      <c r="C114" s="183"/>
      <c r="D114" s="183"/>
      <c r="E114" s="183"/>
      <c r="F114" s="9" t="s">
        <v>293</v>
      </c>
    </row>
    <row r="115" spans="1:6" x14ac:dyDescent="0.25">
      <c r="A115" s="183"/>
      <c r="B115" s="183"/>
      <c r="C115" s="183"/>
      <c r="D115" s="183"/>
      <c r="E115" s="183"/>
      <c r="F115" s="9" t="s">
        <v>449</v>
      </c>
    </row>
    <row r="116" spans="1:6" x14ac:dyDescent="0.25">
      <c r="A116" s="183"/>
      <c r="B116" s="183"/>
      <c r="C116" s="183"/>
      <c r="D116" s="183"/>
      <c r="E116" s="183"/>
      <c r="F116" s="9" t="s">
        <v>450</v>
      </c>
    </row>
    <row r="117" spans="1:6" x14ac:dyDescent="0.25">
      <c r="A117" s="183"/>
      <c r="B117" s="183"/>
      <c r="C117" s="183"/>
      <c r="D117" s="183"/>
      <c r="E117" s="183"/>
      <c r="F117" s="9" t="s">
        <v>354</v>
      </c>
    </row>
    <row r="118" spans="1:6" x14ac:dyDescent="0.25">
      <c r="A118" s="183"/>
      <c r="B118" s="183"/>
      <c r="C118" s="183"/>
      <c r="D118" s="183"/>
      <c r="E118" s="183"/>
      <c r="F118" s="10" t="s">
        <v>421</v>
      </c>
    </row>
    <row r="119" spans="1:6" x14ac:dyDescent="0.25">
      <c r="A119" s="183" t="s">
        <v>451</v>
      </c>
      <c r="B119" s="183" t="s">
        <v>452</v>
      </c>
      <c r="C119" s="183">
        <v>4.3675000000000002E-4</v>
      </c>
      <c r="D119" s="183">
        <v>1.2332E-5</v>
      </c>
      <c r="E119" s="183">
        <v>3.7246999999999999</v>
      </c>
      <c r="F119" s="8" t="s">
        <v>104</v>
      </c>
    </row>
    <row r="120" spans="1:6" x14ac:dyDescent="0.25">
      <c r="A120" s="183"/>
      <c r="B120" s="183"/>
      <c r="C120" s="183"/>
      <c r="D120" s="183"/>
      <c r="E120" s="183"/>
      <c r="F120" s="9" t="s">
        <v>183</v>
      </c>
    </row>
    <row r="121" spans="1:6" x14ac:dyDescent="0.25">
      <c r="A121" s="183"/>
      <c r="B121" s="183"/>
      <c r="C121" s="183"/>
      <c r="D121" s="183"/>
      <c r="E121" s="183"/>
      <c r="F121" s="9" t="s">
        <v>413</v>
      </c>
    </row>
    <row r="122" spans="1:6" x14ac:dyDescent="0.25">
      <c r="A122" s="183"/>
      <c r="B122" s="183"/>
      <c r="C122" s="183"/>
      <c r="D122" s="183"/>
      <c r="E122" s="183"/>
      <c r="F122" s="9" t="s">
        <v>320</v>
      </c>
    </row>
    <row r="123" spans="1:6" x14ac:dyDescent="0.25">
      <c r="A123" s="183"/>
      <c r="B123" s="183"/>
      <c r="C123" s="183"/>
      <c r="D123" s="183"/>
      <c r="E123" s="183"/>
      <c r="F123" s="9" t="s">
        <v>443</v>
      </c>
    </row>
    <row r="124" spans="1:6" x14ac:dyDescent="0.25">
      <c r="A124" s="183"/>
      <c r="B124" s="183"/>
      <c r="C124" s="183"/>
      <c r="D124" s="183"/>
      <c r="E124" s="183"/>
      <c r="F124" s="9" t="s">
        <v>418</v>
      </c>
    </row>
    <row r="125" spans="1:6" x14ac:dyDescent="0.25">
      <c r="A125" s="183"/>
      <c r="B125" s="183"/>
      <c r="C125" s="183"/>
      <c r="D125" s="183"/>
      <c r="E125" s="183"/>
      <c r="F125" s="9" t="s">
        <v>284</v>
      </c>
    </row>
    <row r="126" spans="1:6" x14ac:dyDescent="0.25">
      <c r="A126" s="183"/>
      <c r="B126" s="183"/>
      <c r="C126" s="183"/>
      <c r="D126" s="183"/>
      <c r="E126" s="183"/>
      <c r="F126" s="9" t="s">
        <v>293</v>
      </c>
    </row>
    <row r="127" spans="1:6" x14ac:dyDescent="0.25">
      <c r="A127" s="183"/>
      <c r="B127" s="183"/>
      <c r="C127" s="183"/>
      <c r="D127" s="183"/>
      <c r="E127" s="183"/>
      <c r="F127" s="9" t="s">
        <v>295</v>
      </c>
    </row>
    <row r="128" spans="1:6" x14ac:dyDescent="0.25">
      <c r="A128" s="183"/>
      <c r="B128" s="183"/>
      <c r="C128" s="183"/>
      <c r="D128" s="183"/>
      <c r="E128" s="183"/>
      <c r="F128" s="9" t="s">
        <v>453</v>
      </c>
    </row>
    <row r="129" spans="1:6" x14ac:dyDescent="0.25">
      <c r="A129" s="183"/>
      <c r="B129" s="183"/>
      <c r="C129" s="183"/>
      <c r="D129" s="183"/>
      <c r="E129" s="183"/>
      <c r="F129" s="9" t="s">
        <v>344</v>
      </c>
    </row>
    <row r="130" spans="1:6" x14ac:dyDescent="0.25">
      <c r="A130" s="183"/>
      <c r="B130" s="183"/>
      <c r="C130" s="183"/>
      <c r="D130" s="183"/>
      <c r="E130" s="183"/>
      <c r="F130" s="9" t="s">
        <v>354</v>
      </c>
    </row>
    <row r="131" spans="1:6" x14ac:dyDescent="0.25">
      <c r="A131" s="183"/>
      <c r="B131" s="183"/>
      <c r="C131" s="183"/>
      <c r="D131" s="183"/>
      <c r="E131" s="183"/>
      <c r="F131" s="9" t="s">
        <v>355</v>
      </c>
    </row>
    <row r="132" spans="1:6" x14ac:dyDescent="0.25">
      <c r="A132" s="183"/>
      <c r="B132" s="183"/>
      <c r="C132" s="183"/>
      <c r="D132" s="183"/>
      <c r="E132" s="183"/>
      <c r="F132" s="9" t="s">
        <v>427</v>
      </c>
    </row>
    <row r="133" spans="1:6" x14ac:dyDescent="0.25">
      <c r="A133" s="183"/>
      <c r="B133" s="183"/>
      <c r="C133" s="183"/>
      <c r="D133" s="183"/>
      <c r="E133" s="183"/>
      <c r="F133" s="10" t="s">
        <v>454</v>
      </c>
    </row>
    <row r="134" spans="1:6" x14ac:dyDescent="0.25">
      <c r="A134" s="183" t="s">
        <v>455</v>
      </c>
      <c r="B134" s="183" t="s">
        <v>456</v>
      </c>
      <c r="C134" s="183">
        <v>4.3675000000000002E-4</v>
      </c>
      <c r="D134" s="183">
        <v>1.2058E-5</v>
      </c>
      <c r="E134" s="183">
        <v>3.5325000000000002</v>
      </c>
      <c r="F134" s="8" t="s">
        <v>200</v>
      </c>
    </row>
    <row r="135" spans="1:6" x14ac:dyDescent="0.25">
      <c r="A135" s="183"/>
      <c r="B135" s="183"/>
      <c r="C135" s="183"/>
      <c r="D135" s="183"/>
      <c r="E135" s="183"/>
      <c r="F135" s="9" t="s">
        <v>89</v>
      </c>
    </row>
    <row r="136" spans="1:6" x14ac:dyDescent="0.25">
      <c r="A136" s="183"/>
      <c r="B136" s="183"/>
      <c r="C136" s="183"/>
      <c r="D136" s="183"/>
      <c r="E136" s="183"/>
      <c r="F136" s="9" t="s">
        <v>53</v>
      </c>
    </row>
    <row r="137" spans="1:6" x14ac:dyDescent="0.25">
      <c r="A137" s="183"/>
      <c r="B137" s="183"/>
      <c r="C137" s="183"/>
      <c r="D137" s="183"/>
      <c r="E137" s="183"/>
      <c r="F137" s="9" t="s">
        <v>71</v>
      </c>
    </row>
    <row r="138" spans="1:6" x14ac:dyDescent="0.25">
      <c r="A138" s="183"/>
      <c r="B138" s="183"/>
      <c r="C138" s="183"/>
      <c r="D138" s="183"/>
      <c r="E138" s="183"/>
      <c r="F138" s="9" t="s">
        <v>203</v>
      </c>
    </row>
    <row r="139" spans="1:6" x14ac:dyDescent="0.25">
      <c r="A139" s="183"/>
      <c r="B139" s="183"/>
      <c r="C139" s="183"/>
      <c r="D139" s="183"/>
      <c r="E139" s="183"/>
      <c r="F139" s="9" t="s">
        <v>154</v>
      </c>
    </row>
    <row r="140" spans="1:6" x14ac:dyDescent="0.25">
      <c r="A140" s="183"/>
      <c r="B140" s="183"/>
      <c r="C140" s="183"/>
      <c r="D140" s="183"/>
      <c r="E140" s="183"/>
      <c r="F140" s="9" t="s">
        <v>157</v>
      </c>
    </row>
    <row r="141" spans="1:6" x14ac:dyDescent="0.25">
      <c r="A141" s="183"/>
      <c r="B141" s="183"/>
      <c r="C141" s="183"/>
      <c r="D141" s="183"/>
      <c r="E141" s="183"/>
      <c r="F141" s="9" t="s">
        <v>457</v>
      </c>
    </row>
    <row r="142" spans="1:6" x14ac:dyDescent="0.25">
      <c r="A142" s="183"/>
      <c r="B142" s="183"/>
      <c r="C142" s="183"/>
      <c r="D142" s="183"/>
      <c r="E142" s="183"/>
      <c r="F142" s="9" t="s">
        <v>304</v>
      </c>
    </row>
    <row r="143" spans="1:6" x14ac:dyDescent="0.25">
      <c r="A143" s="183"/>
      <c r="B143" s="183"/>
      <c r="C143" s="183"/>
      <c r="D143" s="183"/>
      <c r="E143" s="183"/>
      <c r="F143" s="9" t="s">
        <v>458</v>
      </c>
    </row>
    <row r="144" spans="1:6" x14ac:dyDescent="0.25">
      <c r="A144" s="183"/>
      <c r="B144" s="183"/>
      <c r="C144" s="183"/>
      <c r="D144" s="183"/>
      <c r="E144" s="183"/>
      <c r="F144" s="9" t="s">
        <v>459</v>
      </c>
    </row>
    <row r="145" spans="1:6" x14ac:dyDescent="0.25">
      <c r="A145" s="183"/>
      <c r="B145" s="183"/>
      <c r="C145" s="183"/>
      <c r="D145" s="183"/>
      <c r="E145" s="183"/>
      <c r="F145" s="9" t="s">
        <v>460</v>
      </c>
    </row>
    <row r="146" spans="1:6" x14ac:dyDescent="0.25">
      <c r="A146" s="183"/>
      <c r="B146" s="183"/>
      <c r="C146" s="183"/>
      <c r="D146" s="183"/>
      <c r="E146" s="183"/>
      <c r="F146" s="9" t="s">
        <v>300</v>
      </c>
    </row>
    <row r="147" spans="1:6" x14ac:dyDescent="0.25">
      <c r="A147" s="183"/>
      <c r="B147" s="183"/>
      <c r="C147" s="183"/>
      <c r="D147" s="183"/>
      <c r="E147" s="183"/>
      <c r="F147" s="9" t="s">
        <v>449</v>
      </c>
    </row>
    <row r="148" spans="1:6" x14ac:dyDescent="0.25">
      <c r="A148" s="183"/>
      <c r="B148" s="183"/>
      <c r="C148" s="183"/>
      <c r="D148" s="183"/>
      <c r="E148" s="183"/>
      <c r="F148" s="9" t="s">
        <v>426</v>
      </c>
    </row>
    <row r="149" spans="1:6" x14ac:dyDescent="0.25">
      <c r="A149" s="183"/>
      <c r="B149" s="183"/>
      <c r="C149" s="183"/>
      <c r="D149" s="183"/>
      <c r="E149" s="183"/>
      <c r="F149" s="10" t="s">
        <v>461</v>
      </c>
    </row>
    <row r="150" spans="1:6" x14ac:dyDescent="0.25">
      <c r="A150" s="183" t="s">
        <v>462</v>
      </c>
      <c r="B150" s="183" t="s">
        <v>463</v>
      </c>
      <c r="C150" s="183">
        <v>3.5839000000000003E-2</v>
      </c>
      <c r="D150" s="183">
        <v>2.6984999999999999E-3</v>
      </c>
      <c r="E150" s="183">
        <v>2.5514000000000001</v>
      </c>
      <c r="F150" s="8" t="s">
        <v>69</v>
      </c>
    </row>
    <row r="151" spans="1:6" x14ac:dyDescent="0.25">
      <c r="A151" s="183"/>
      <c r="B151" s="183"/>
      <c r="C151" s="183"/>
      <c r="D151" s="183"/>
      <c r="E151" s="183"/>
      <c r="F151" s="9" t="s">
        <v>89</v>
      </c>
    </row>
    <row r="152" spans="1:6" x14ac:dyDescent="0.25">
      <c r="A152" s="183"/>
      <c r="B152" s="183"/>
      <c r="C152" s="183"/>
      <c r="D152" s="183"/>
      <c r="E152" s="183"/>
      <c r="F152" s="9" t="s">
        <v>70</v>
      </c>
    </row>
    <row r="153" spans="1:6" x14ac:dyDescent="0.25">
      <c r="A153" s="183"/>
      <c r="B153" s="183"/>
      <c r="C153" s="183"/>
      <c r="D153" s="183"/>
      <c r="E153" s="183"/>
      <c r="F153" s="9" t="s">
        <v>464</v>
      </c>
    </row>
    <row r="154" spans="1:6" x14ac:dyDescent="0.25">
      <c r="A154" s="183"/>
      <c r="B154" s="183"/>
      <c r="C154" s="183"/>
      <c r="D154" s="183"/>
      <c r="E154" s="183"/>
      <c r="F154" s="9" t="s">
        <v>465</v>
      </c>
    </row>
    <row r="155" spans="1:6" x14ac:dyDescent="0.25">
      <c r="A155" s="183"/>
      <c r="B155" s="183"/>
      <c r="C155" s="183"/>
      <c r="D155" s="183"/>
      <c r="E155" s="183"/>
      <c r="F155" s="9" t="s">
        <v>416</v>
      </c>
    </row>
    <row r="156" spans="1:6" x14ac:dyDescent="0.25">
      <c r="A156" s="183"/>
      <c r="B156" s="183"/>
      <c r="C156" s="183"/>
      <c r="D156" s="183"/>
      <c r="E156" s="183"/>
      <c r="F156" s="9" t="s">
        <v>466</v>
      </c>
    </row>
    <row r="157" spans="1:6" x14ac:dyDescent="0.25">
      <c r="A157" s="183"/>
      <c r="B157" s="183"/>
      <c r="C157" s="183"/>
      <c r="D157" s="183"/>
      <c r="E157" s="183"/>
      <c r="F157" s="9" t="s">
        <v>467</v>
      </c>
    </row>
    <row r="158" spans="1:6" x14ac:dyDescent="0.25">
      <c r="A158" s="183"/>
      <c r="B158" s="183"/>
      <c r="C158" s="183"/>
      <c r="D158" s="183"/>
      <c r="E158" s="183"/>
      <c r="F158" s="9" t="s">
        <v>468</v>
      </c>
    </row>
    <row r="159" spans="1:6" x14ac:dyDescent="0.25">
      <c r="A159" s="183"/>
      <c r="B159" s="183"/>
      <c r="C159" s="183"/>
      <c r="D159" s="183"/>
      <c r="E159" s="183"/>
      <c r="F159" s="9" t="s">
        <v>426</v>
      </c>
    </row>
    <row r="160" spans="1:6" x14ac:dyDescent="0.25">
      <c r="A160" s="183"/>
      <c r="B160" s="183"/>
      <c r="C160" s="183"/>
      <c r="D160" s="183"/>
      <c r="E160" s="183"/>
      <c r="F160" s="9" t="s">
        <v>450</v>
      </c>
    </row>
    <row r="161" spans="1:6" x14ac:dyDescent="0.25">
      <c r="A161" s="183"/>
      <c r="B161" s="183"/>
      <c r="C161" s="183"/>
      <c r="D161" s="183"/>
      <c r="E161" s="183"/>
      <c r="F161" s="10" t="s">
        <v>419</v>
      </c>
    </row>
  </sheetData>
  <mergeCells count="51">
    <mergeCell ref="A1:J1"/>
    <mergeCell ref="A3:A9"/>
    <mergeCell ref="B3:B9"/>
    <mergeCell ref="C3:C9"/>
    <mergeCell ref="D3:D9"/>
    <mergeCell ref="E3:E9"/>
    <mergeCell ref="A45:A56"/>
    <mergeCell ref="B45:B56"/>
    <mergeCell ref="C45:C56"/>
    <mergeCell ref="D45:D56"/>
    <mergeCell ref="E45:E56"/>
    <mergeCell ref="A10:A44"/>
    <mergeCell ref="B10:B44"/>
    <mergeCell ref="C10:C44"/>
    <mergeCell ref="D10:D44"/>
    <mergeCell ref="E10:E44"/>
    <mergeCell ref="A67:A86"/>
    <mergeCell ref="B67:B86"/>
    <mergeCell ref="C67:C86"/>
    <mergeCell ref="D67:D86"/>
    <mergeCell ref="E67:E86"/>
    <mergeCell ref="A57:A66"/>
    <mergeCell ref="B57:B66"/>
    <mergeCell ref="C57:C66"/>
    <mergeCell ref="D57:D66"/>
    <mergeCell ref="E57:E66"/>
    <mergeCell ref="A104:A118"/>
    <mergeCell ref="B104:B118"/>
    <mergeCell ref="C104:C118"/>
    <mergeCell ref="D104:D118"/>
    <mergeCell ref="E104:E118"/>
    <mergeCell ref="A87:A103"/>
    <mergeCell ref="B87:B103"/>
    <mergeCell ref="C87:C103"/>
    <mergeCell ref="D87:D103"/>
    <mergeCell ref="E87:E103"/>
    <mergeCell ref="A134:A149"/>
    <mergeCell ref="B134:B149"/>
    <mergeCell ref="C134:C149"/>
    <mergeCell ref="D134:D149"/>
    <mergeCell ref="E134:E149"/>
    <mergeCell ref="A119:A133"/>
    <mergeCell ref="B119:B133"/>
    <mergeCell ref="C119:C133"/>
    <mergeCell ref="D119:D133"/>
    <mergeCell ref="E119:E133"/>
    <mergeCell ref="A150:A161"/>
    <mergeCell ref="B150:B161"/>
    <mergeCell ref="C150:C161"/>
    <mergeCell ref="D150:D161"/>
    <mergeCell ref="E150:E16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99"/>
  <sheetViews>
    <sheetView workbookViewId="0">
      <selection sqref="A1:J1"/>
    </sheetView>
  </sheetViews>
  <sheetFormatPr defaultRowHeight="15" x14ac:dyDescent="0.25"/>
  <cols>
    <col min="1" max="3" width="20" style="6" customWidth="1"/>
  </cols>
  <sheetData>
    <row r="1" spans="1:10" x14ac:dyDescent="0.25">
      <c r="A1" s="186" t="s">
        <v>676</v>
      </c>
      <c r="B1" s="182"/>
      <c r="C1" s="182"/>
      <c r="D1" s="182"/>
      <c r="E1" s="182"/>
      <c r="F1" s="182"/>
      <c r="G1" s="182"/>
      <c r="H1" s="182"/>
      <c r="I1" s="182"/>
      <c r="J1" s="182"/>
    </row>
    <row r="2" spans="1:10" x14ac:dyDescent="0.25">
      <c r="A2" s="1" t="s">
        <v>0</v>
      </c>
      <c r="B2" s="1" t="s">
        <v>1</v>
      </c>
      <c r="C2" s="1" t="s">
        <v>2</v>
      </c>
    </row>
    <row r="3" spans="1:10" x14ac:dyDescent="0.25">
      <c r="A3" s="2" t="s">
        <v>3</v>
      </c>
      <c r="B3" s="2">
        <v>-2.1951250000000009</v>
      </c>
      <c r="C3" s="2">
        <v>2.1041400000000001</v>
      </c>
    </row>
    <row r="4" spans="1:10" x14ac:dyDescent="0.25">
      <c r="A4" s="2" t="s">
        <v>4</v>
      </c>
      <c r="B4" s="2">
        <v>-6.9675000000000153E-2</v>
      </c>
      <c r="C4" s="2">
        <v>0.110337</v>
      </c>
    </row>
    <row r="5" spans="1:10" x14ac:dyDescent="0.25">
      <c r="A5" s="2" t="s">
        <v>207</v>
      </c>
      <c r="B5" s="2">
        <v>0.63479166666666131</v>
      </c>
      <c r="C5" s="2">
        <v>1.38384</v>
      </c>
    </row>
    <row r="6" spans="1:10" x14ac:dyDescent="0.25">
      <c r="A6" s="2" t="s">
        <v>5</v>
      </c>
      <c r="B6" s="2">
        <v>2.0250750000000011</v>
      </c>
      <c r="C6" s="2">
        <v>2.0000399999999998</v>
      </c>
    </row>
    <row r="7" spans="1:10" x14ac:dyDescent="0.25">
      <c r="A7" s="2" t="s">
        <v>6</v>
      </c>
      <c r="B7" s="2">
        <v>0.29319999999999879</v>
      </c>
      <c r="C7" s="2">
        <v>1.29745</v>
      </c>
    </row>
    <row r="8" spans="1:10" x14ac:dyDescent="0.25">
      <c r="A8" s="2" t="s">
        <v>7</v>
      </c>
      <c r="B8" s="2">
        <v>1.7273750000000021</v>
      </c>
      <c r="C8" s="2">
        <v>3.0922700000000001</v>
      </c>
    </row>
    <row r="9" spans="1:10" x14ac:dyDescent="0.25">
      <c r="A9" s="2" t="s">
        <v>8</v>
      </c>
      <c r="B9" s="2">
        <v>-0.16825000000000401</v>
      </c>
      <c r="C9" s="2">
        <v>0.21959600000000001</v>
      </c>
    </row>
    <row r="10" spans="1:10" x14ac:dyDescent="0.25">
      <c r="A10" s="2" t="s">
        <v>9</v>
      </c>
      <c r="B10" s="2">
        <v>0.19144999999999968</v>
      </c>
      <c r="C10" s="2">
        <v>0.431641</v>
      </c>
    </row>
    <row r="11" spans="1:10" x14ac:dyDescent="0.25">
      <c r="A11" s="2" t="s">
        <v>10</v>
      </c>
      <c r="B11" s="2">
        <v>-0.92212499999999764</v>
      </c>
      <c r="C11" s="2">
        <v>1.0138100000000001</v>
      </c>
    </row>
    <row r="12" spans="1:10" x14ac:dyDescent="0.25">
      <c r="A12" s="2" t="s">
        <v>11</v>
      </c>
      <c r="B12" s="2">
        <v>-0.18777499999999492</v>
      </c>
      <c r="C12" s="2">
        <v>0.38501400000000002</v>
      </c>
    </row>
    <row r="13" spans="1:10" x14ac:dyDescent="0.25">
      <c r="A13" s="2" t="s">
        <v>12</v>
      </c>
      <c r="B13" s="2">
        <v>0.49767500000000098</v>
      </c>
      <c r="C13" s="2">
        <v>2.3153999999999999</v>
      </c>
    </row>
    <row r="14" spans="1:10" x14ac:dyDescent="0.25">
      <c r="A14" s="2" t="s">
        <v>13</v>
      </c>
      <c r="B14" s="2">
        <v>-0.7847500000000025</v>
      </c>
      <c r="C14" s="2">
        <v>2.0258099999999999</v>
      </c>
    </row>
    <row r="15" spans="1:10" x14ac:dyDescent="0.25">
      <c r="A15" s="2" t="s">
        <v>14</v>
      </c>
      <c r="B15" s="2">
        <v>0.36114999999999853</v>
      </c>
      <c r="C15" s="2">
        <v>0.68321900000000002</v>
      </c>
    </row>
    <row r="16" spans="1:10" x14ac:dyDescent="0.25">
      <c r="A16" s="2" t="s">
        <v>15</v>
      </c>
      <c r="B16" s="2">
        <v>-2.020349999999997</v>
      </c>
      <c r="C16" s="2">
        <v>3.2711199999999998</v>
      </c>
    </row>
    <row r="17" spans="1:3" x14ac:dyDescent="0.25">
      <c r="A17" s="2" t="s">
        <v>16</v>
      </c>
      <c r="B17" s="2">
        <v>-2.2226500000000016</v>
      </c>
      <c r="C17" s="2">
        <v>2.1667399999999999</v>
      </c>
    </row>
    <row r="18" spans="1:3" x14ac:dyDescent="0.25">
      <c r="A18" s="2" t="s">
        <v>17</v>
      </c>
      <c r="B18" s="2">
        <v>-2.3769999999999989</v>
      </c>
      <c r="C18" s="2">
        <v>3.54983</v>
      </c>
    </row>
    <row r="19" spans="1:3" x14ac:dyDescent="0.25">
      <c r="A19" s="2" t="s">
        <v>18</v>
      </c>
      <c r="B19" s="2">
        <v>0.14037499999999881</v>
      </c>
      <c r="C19" s="2">
        <v>0.29006500000000002</v>
      </c>
    </row>
    <row r="20" spans="1:3" x14ac:dyDescent="0.25">
      <c r="A20" s="2" t="s">
        <v>19</v>
      </c>
      <c r="B20" s="2">
        <v>2.215958333333333</v>
      </c>
      <c r="C20" s="2">
        <v>2.6493799999999998</v>
      </c>
    </row>
    <row r="21" spans="1:3" x14ac:dyDescent="0.25">
      <c r="A21" s="2" t="s">
        <v>20</v>
      </c>
      <c r="B21" s="2">
        <v>0.57855000000000345</v>
      </c>
      <c r="C21" s="2">
        <v>1.64402</v>
      </c>
    </row>
    <row r="22" spans="1:3" x14ac:dyDescent="0.25">
      <c r="A22" s="2" t="s">
        <v>21</v>
      </c>
      <c r="B22" s="2">
        <v>0.42547499999999872</v>
      </c>
      <c r="C22" s="2">
        <v>1.5704</v>
      </c>
    </row>
    <row r="23" spans="1:3" x14ac:dyDescent="0.25">
      <c r="A23" s="2" t="s">
        <v>22</v>
      </c>
      <c r="B23" s="2">
        <v>0.49109999999999943</v>
      </c>
      <c r="C23" s="2">
        <v>3.4535499999999999</v>
      </c>
    </row>
    <row r="24" spans="1:3" x14ac:dyDescent="0.25">
      <c r="A24" s="2" t="s">
        <v>23</v>
      </c>
      <c r="B24" s="2">
        <v>7.6999999999998181E-2</v>
      </c>
      <c r="C24" s="2">
        <v>0.37780999999999998</v>
      </c>
    </row>
    <row r="25" spans="1:3" x14ac:dyDescent="0.25">
      <c r="A25" s="2" t="s">
        <v>24</v>
      </c>
      <c r="B25" s="2">
        <v>0.18697500000000034</v>
      </c>
      <c r="C25" s="2">
        <v>0.439527</v>
      </c>
    </row>
    <row r="26" spans="1:3" x14ac:dyDescent="0.25">
      <c r="A26" s="2" t="s">
        <v>25</v>
      </c>
      <c r="B26" s="2">
        <v>-0.14030000000000342</v>
      </c>
      <c r="C26" s="2">
        <v>0.24687999999999999</v>
      </c>
    </row>
    <row r="27" spans="1:3" x14ac:dyDescent="0.25">
      <c r="A27" s="2" t="s">
        <v>26</v>
      </c>
      <c r="B27" s="2">
        <v>0.15302499999999597</v>
      </c>
      <c r="C27" s="2">
        <v>0.30302499999999999</v>
      </c>
    </row>
    <row r="28" spans="1:3" x14ac:dyDescent="0.25">
      <c r="A28" s="2" t="s">
        <v>27</v>
      </c>
      <c r="B28" s="2">
        <v>-8.7466666666667692E-2</v>
      </c>
      <c r="C28" s="2">
        <v>0.151143</v>
      </c>
    </row>
    <row r="29" spans="1:3" x14ac:dyDescent="0.25">
      <c r="A29" s="2" t="s">
        <v>28</v>
      </c>
      <c r="B29" s="2">
        <v>-0.14892500000000197</v>
      </c>
      <c r="C29" s="2">
        <v>0.45256800000000003</v>
      </c>
    </row>
    <row r="30" spans="1:3" x14ac:dyDescent="0.25">
      <c r="A30" s="2" t="s">
        <v>29</v>
      </c>
      <c r="B30" s="2">
        <v>3.6249999999999005E-2</v>
      </c>
      <c r="C30" s="2">
        <v>0.10549500000000001</v>
      </c>
    </row>
    <row r="31" spans="1:3" x14ac:dyDescent="0.25">
      <c r="A31" s="2" t="s">
        <v>30</v>
      </c>
      <c r="B31" s="2">
        <v>-1.9203249999999983</v>
      </c>
      <c r="C31" s="2">
        <v>3.1692100000000001</v>
      </c>
    </row>
    <row r="32" spans="1:3" x14ac:dyDescent="0.25">
      <c r="A32" s="2" t="s">
        <v>31</v>
      </c>
      <c r="B32" s="2">
        <v>-1.3110749999999953</v>
      </c>
      <c r="C32" s="2">
        <v>2.89594</v>
      </c>
    </row>
    <row r="33" spans="1:3" x14ac:dyDescent="0.25">
      <c r="A33" s="2" t="s">
        <v>32</v>
      </c>
      <c r="B33" s="2">
        <v>-0.34323333333333395</v>
      </c>
      <c r="C33" s="2">
        <v>0.45440399999999997</v>
      </c>
    </row>
    <row r="34" spans="1:3" x14ac:dyDescent="0.25">
      <c r="A34" s="2" t="s">
        <v>33</v>
      </c>
      <c r="B34" s="2">
        <v>-1.7886999999999986</v>
      </c>
      <c r="C34" s="2">
        <v>4.1848700000000001</v>
      </c>
    </row>
    <row r="35" spans="1:3" x14ac:dyDescent="0.25">
      <c r="A35" s="2" t="s">
        <v>34</v>
      </c>
      <c r="B35" s="2">
        <v>-2.2098750000000038</v>
      </c>
      <c r="C35" s="2">
        <v>4.8877899999999999</v>
      </c>
    </row>
    <row r="36" spans="1:3" x14ac:dyDescent="0.25">
      <c r="A36" s="2" t="s">
        <v>35</v>
      </c>
      <c r="B36" s="2">
        <v>-1.4336999999999982</v>
      </c>
      <c r="C36" s="2">
        <v>2.76254</v>
      </c>
    </row>
    <row r="37" spans="1:3" x14ac:dyDescent="0.25">
      <c r="A37" s="2" t="s">
        <v>36</v>
      </c>
      <c r="B37" s="2">
        <v>1.1491499999999952</v>
      </c>
      <c r="C37" s="2">
        <v>2.2809900000000001</v>
      </c>
    </row>
    <row r="38" spans="1:3" x14ac:dyDescent="0.25">
      <c r="A38" s="2" t="s">
        <v>37</v>
      </c>
      <c r="B38" s="2">
        <v>0.50039999999999907</v>
      </c>
      <c r="C38" s="2">
        <v>1.6302300000000001</v>
      </c>
    </row>
    <row r="39" spans="1:3" x14ac:dyDescent="0.25">
      <c r="A39" s="2" t="s">
        <v>38</v>
      </c>
      <c r="B39" s="2">
        <v>-0.16169999999999973</v>
      </c>
      <c r="C39" s="2">
        <v>0.58782400000000001</v>
      </c>
    </row>
    <row r="40" spans="1:3" x14ac:dyDescent="0.25">
      <c r="A40" s="2" t="s">
        <v>39</v>
      </c>
      <c r="B40" s="2">
        <v>-0.65694999999999837</v>
      </c>
      <c r="C40" s="2">
        <v>3.4937499999999999</v>
      </c>
    </row>
    <row r="41" spans="1:3" x14ac:dyDescent="0.25">
      <c r="A41" s="2" t="s">
        <v>40</v>
      </c>
      <c r="B41" s="2">
        <v>-0.57292499999999791</v>
      </c>
      <c r="C41" s="2">
        <v>3.39669</v>
      </c>
    </row>
    <row r="42" spans="1:3" x14ac:dyDescent="0.25">
      <c r="A42" s="2" t="s">
        <v>41</v>
      </c>
      <c r="B42" s="2">
        <v>-0.13360000000000127</v>
      </c>
      <c r="C42" s="2">
        <v>0.41658099999999998</v>
      </c>
    </row>
    <row r="43" spans="1:3" x14ac:dyDescent="0.25">
      <c r="A43" s="2" t="s">
        <v>42</v>
      </c>
      <c r="B43" s="2">
        <v>0.47270000000000323</v>
      </c>
      <c r="C43" s="2">
        <v>1.76678</v>
      </c>
    </row>
    <row r="44" spans="1:3" x14ac:dyDescent="0.25">
      <c r="A44" s="2" t="s">
        <v>43</v>
      </c>
      <c r="B44" s="2">
        <v>-5.0775000000001569E-2</v>
      </c>
      <c r="C44" s="2">
        <v>7.4757199999999996E-2</v>
      </c>
    </row>
    <row r="45" spans="1:3" x14ac:dyDescent="0.25">
      <c r="A45" s="2" t="s">
        <v>44</v>
      </c>
      <c r="B45" s="2">
        <v>-0.11734999999999474</v>
      </c>
      <c r="C45" s="2">
        <v>0.13608799999999999</v>
      </c>
    </row>
    <row r="46" spans="1:3" x14ac:dyDescent="0.25">
      <c r="A46" s="2" t="s">
        <v>45</v>
      </c>
      <c r="B46" s="2">
        <v>-2.338591666666666</v>
      </c>
      <c r="C46" s="2">
        <v>3.0803400000000001</v>
      </c>
    </row>
    <row r="47" spans="1:3" x14ac:dyDescent="0.25">
      <c r="A47" s="2" t="s">
        <v>46</v>
      </c>
      <c r="B47" s="2">
        <v>2.8275499999999987</v>
      </c>
      <c r="C47" s="2">
        <v>3.6752199999999999</v>
      </c>
    </row>
    <row r="48" spans="1:3" x14ac:dyDescent="0.25">
      <c r="A48" s="2" t="s">
        <v>47</v>
      </c>
      <c r="B48" s="2">
        <v>5.1574999999996152E-2</v>
      </c>
      <c r="C48" s="2">
        <v>2.9139600000000002E-2</v>
      </c>
    </row>
    <row r="49" spans="1:3" x14ac:dyDescent="0.25">
      <c r="A49" s="2" t="s">
        <v>48</v>
      </c>
      <c r="B49" s="2">
        <v>-0.12239999999999895</v>
      </c>
      <c r="C49" s="2">
        <v>0.50972799999999996</v>
      </c>
    </row>
    <row r="50" spans="1:3" x14ac:dyDescent="0.25">
      <c r="A50" s="2" t="s">
        <v>49</v>
      </c>
      <c r="B50" s="2">
        <v>0.24702500000000072</v>
      </c>
      <c r="C50" s="2">
        <v>0.166875</v>
      </c>
    </row>
    <row r="51" spans="1:3" x14ac:dyDescent="0.25">
      <c r="A51" s="2" t="s">
        <v>50</v>
      </c>
      <c r="B51" s="2">
        <v>1.6130499999999977</v>
      </c>
      <c r="C51" s="2">
        <v>3.41316</v>
      </c>
    </row>
    <row r="52" spans="1:3" x14ac:dyDescent="0.25">
      <c r="A52" s="2" t="s">
        <v>51</v>
      </c>
      <c r="B52" s="2">
        <v>1.2499999999988631E-3</v>
      </c>
      <c r="C52" s="2">
        <v>1.79842E-3</v>
      </c>
    </row>
    <row r="53" spans="1:3" x14ac:dyDescent="0.25">
      <c r="A53" s="2" t="s">
        <v>52</v>
      </c>
      <c r="B53" s="2">
        <v>7.5074999999994674E-2</v>
      </c>
      <c r="C53" s="2">
        <v>0.25536500000000001</v>
      </c>
    </row>
    <row r="54" spans="1:3" x14ac:dyDescent="0.25">
      <c r="A54" s="2" t="s">
        <v>53</v>
      </c>
      <c r="B54" s="2">
        <v>-1.286875000000002</v>
      </c>
      <c r="C54" s="2">
        <v>2.6580900000000001</v>
      </c>
    </row>
    <row r="55" spans="1:3" x14ac:dyDescent="0.25">
      <c r="A55" s="2" t="s">
        <v>54</v>
      </c>
      <c r="B55" s="2">
        <v>0.12752500000000211</v>
      </c>
      <c r="C55" s="2">
        <v>0.41766300000000001</v>
      </c>
    </row>
    <row r="56" spans="1:3" x14ac:dyDescent="0.25">
      <c r="A56" s="2" t="s">
        <v>55</v>
      </c>
      <c r="B56" s="2">
        <v>-2.6586249999999971</v>
      </c>
      <c r="C56" s="2">
        <v>2.4919600000000002</v>
      </c>
    </row>
    <row r="57" spans="1:3" x14ac:dyDescent="0.25">
      <c r="A57" s="2" t="s">
        <v>57</v>
      </c>
      <c r="B57" s="2">
        <v>-7.4525000000001285E-2</v>
      </c>
      <c r="C57" s="2">
        <v>0.17740700000000001</v>
      </c>
    </row>
    <row r="58" spans="1:3" x14ac:dyDescent="0.25">
      <c r="A58" s="2" t="s">
        <v>58</v>
      </c>
      <c r="B58" s="2">
        <v>-2.5909166666666685</v>
      </c>
      <c r="C58" s="2">
        <v>3.76701</v>
      </c>
    </row>
    <row r="59" spans="1:3" x14ac:dyDescent="0.25">
      <c r="A59" s="2" t="s">
        <v>59</v>
      </c>
      <c r="B59" s="2">
        <v>-6.810000000000116E-2</v>
      </c>
      <c r="C59" s="2">
        <v>0.136376</v>
      </c>
    </row>
    <row r="60" spans="1:3" x14ac:dyDescent="0.25">
      <c r="A60" s="2" t="s">
        <v>60</v>
      </c>
      <c r="B60" s="2">
        <v>0.47147499999999809</v>
      </c>
      <c r="C60" s="2">
        <v>0.94343500000000002</v>
      </c>
    </row>
    <row r="61" spans="1:3" x14ac:dyDescent="0.25">
      <c r="A61" s="2" t="s">
        <v>61</v>
      </c>
      <c r="B61" s="2">
        <v>-1.3186750000000025</v>
      </c>
      <c r="C61" s="2">
        <v>3.54521</v>
      </c>
    </row>
    <row r="62" spans="1:3" x14ac:dyDescent="0.25">
      <c r="A62" s="2" t="s">
        <v>62</v>
      </c>
      <c r="B62" s="2">
        <v>0.71972500000000039</v>
      </c>
      <c r="C62" s="2">
        <v>1.61605</v>
      </c>
    </row>
    <row r="63" spans="1:3" x14ac:dyDescent="0.25">
      <c r="A63" s="2" t="s">
        <v>63</v>
      </c>
      <c r="B63" s="2">
        <v>1.8066749999999985</v>
      </c>
      <c r="C63" s="2">
        <v>3.4966599999999999</v>
      </c>
    </row>
    <row r="64" spans="1:3" x14ac:dyDescent="0.25">
      <c r="A64" s="2" t="s">
        <v>64</v>
      </c>
      <c r="B64" s="2">
        <v>2.5295999999999985</v>
      </c>
      <c r="C64" s="2">
        <v>4.4006100000000004</v>
      </c>
    </row>
    <row r="65" spans="1:3" x14ac:dyDescent="0.25">
      <c r="A65" s="2" t="s">
        <v>65</v>
      </c>
      <c r="B65" s="2">
        <v>2.6085250000000002</v>
      </c>
      <c r="C65" s="2">
        <v>6.6344599999999998</v>
      </c>
    </row>
    <row r="66" spans="1:3" x14ac:dyDescent="0.25">
      <c r="A66" s="2" t="s">
        <v>66</v>
      </c>
      <c r="B66" s="2">
        <v>-2.0824999999998539E-2</v>
      </c>
      <c r="C66" s="2">
        <v>1.7442200000000001E-2</v>
      </c>
    </row>
    <row r="67" spans="1:3" x14ac:dyDescent="0.25">
      <c r="A67" s="2" t="s">
        <v>68</v>
      </c>
      <c r="B67" s="2">
        <v>-0.27387499999999676</v>
      </c>
      <c r="C67" s="2">
        <v>0.54827199999999998</v>
      </c>
    </row>
    <row r="68" spans="1:3" x14ac:dyDescent="0.25">
      <c r="A68" s="2" t="s">
        <v>69</v>
      </c>
      <c r="B68" s="2">
        <v>-3.6606000000000023</v>
      </c>
      <c r="C68" s="2">
        <v>6.0758299999999998</v>
      </c>
    </row>
    <row r="69" spans="1:3" x14ac:dyDescent="0.25">
      <c r="A69" s="2" t="s">
        <v>70</v>
      </c>
      <c r="B69" s="2">
        <v>-0.7412499999999973</v>
      </c>
      <c r="C69" s="2">
        <v>2.36571</v>
      </c>
    </row>
    <row r="70" spans="1:3" x14ac:dyDescent="0.25">
      <c r="A70" s="2" t="s">
        <v>71</v>
      </c>
      <c r="B70" s="2">
        <v>-1.1545500000000004</v>
      </c>
      <c r="C70" s="2">
        <v>3.96685</v>
      </c>
    </row>
    <row r="71" spans="1:3" x14ac:dyDescent="0.25">
      <c r="A71" s="2" t="s">
        <v>72</v>
      </c>
      <c r="B71" s="2">
        <v>-0.26172499999999843</v>
      </c>
      <c r="C71" s="2">
        <v>0.644096</v>
      </c>
    </row>
    <row r="72" spans="1:3" x14ac:dyDescent="0.25">
      <c r="A72" s="2" t="s">
        <v>73</v>
      </c>
      <c r="B72" s="2">
        <v>-2.2723499999999994</v>
      </c>
      <c r="C72" s="2">
        <v>4.2343700000000002</v>
      </c>
    </row>
    <row r="73" spans="1:3" x14ac:dyDescent="0.25">
      <c r="A73" s="2" t="s">
        <v>74</v>
      </c>
      <c r="B73" s="2">
        <v>1.0616249999999994</v>
      </c>
      <c r="C73" s="2">
        <v>1.4490099999999999</v>
      </c>
    </row>
    <row r="74" spans="1:3" x14ac:dyDescent="0.25">
      <c r="A74" s="2" t="s">
        <v>75</v>
      </c>
      <c r="B74" s="2">
        <v>-0.63004999999999711</v>
      </c>
      <c r="C74" s="2">
        <v>2.4603899999999999</v>
      </c>
    </row>
    <row r="75" spans="1:3" x14ac:dyDescent="0.25">
      <c r="A75" s="2" t="s">
        <v>76</v>
      </c>
      <c r="B75" s="2">
        <v>-1.5567250000000001</v>
      </c>
      <c r="C75" s="2">
        <v>2.8820899999999998</v>
      </c>
    </row>
    <row r="76" spans="1:3" x14ac:dyDescent="0.25">
      <c r="A76" s="2" t="s">
        <v>77</v>
      </c>
      <c r="B76" s="2">
        <v>1.0191750000000006</v>
      </c>
      <c r="C76" s="2">
        <v>1.6877500000000001</v>
      </c>
    </row>
    <row r="77" spans="1:3" x14ac:dyDescent="0.25">
      <c r="A77" s="2" t="s">
        <v>78</v>
      </c>
      <c r="B77" s="2">
        <v>-1.2284999999999968</v>
      </c>
      <c r="C77" s="2">
        <v>4.3975400000000002</v>
      </c>
    </row>
    <row r="78" spans="1:3" x14ac:dyDescent="0.25">
      <c r="A78" s="2" t="s">
        <v>79</v>
      </c>
      <c r="B78" s="2">
        <v>-0.4497499999999981</v>
      </c>
      <c r="C78" s="2">
        <v>1.36381</v>
      </c>
    </row>
    <row r="79" spans="1:3" x14ac:dyDescent="0.25">
      <c r="A79" s="2" t="s">
        <v>80</v>
      </c>
      <c r="B79" s="2">
        <v>-6.0925000000001006E-2</v>
      </c>
      <c r="C79" s="2">
        <v>0.21513699999999999</v>
      </c>
    </row>
    <row r="80" spans="1:3" x14ac:dyDescent="0.25">
      <c r="A80" s="2" t="s">
        <v>81</v>
      </c>
      <c r="B80" s="2">
        <v>-0.18779999999999575</v>
      </c>
      <c r="C80" s="2">
        <v>0.21140600000000001</v>
      </c>
    </row>
    <row r="81" spans="1:3" x14ac:dyDescent="0.25">
      <c r="A81" s="2" t="s">
        <v>82</v>
      </c>
      <c r="B81" s="2">
        <v>-0.79209999999999781</v>
      </c>
      <c r="C81" s="2">
        <v>2.2720699999999998</v>
      </c>
    </row>
    <row r="82" spans="1:3" x14ac:dyDescent="0.25">
      <c r="A82" s="2" t="s">
        <v>83</v>
      </c>
      <c r="B82" s="2">
        <v>-0.61630000000000251</v>
      </c>
      <c r="C82" s="2">
        <v>5.1356000000000002</v>
      </c>
    </row>
    <row r="83" spans="1:3" x14ac:dyDescent="0.25">
      <c r="A83" s="2" t="s">
        <v>84</v>
      </c>
      <c r="B83" s="2">
        <v>-0.44490833333333768</v>
      </c>
      <c r="C83" s="2">
        <v>1.48827</v>
      </c>
    </row>
    <row r="84" spans="1:3" x14ac:dyDescent="0.25">
      <c r="A84" s="2" t="s">
        <v>85</v>
      </c>
      <c r="B84" s="2">
        <v>-0.49817500000000692</v>
      </c>
      <c r="C84" s="2">
        <v>0.62205900000000003</v>
      </c>
    </row>
    <row r="85" spans="1:3" x14ac:dyDescent="0.25">
      <c r="A85" s="2" t="s">
        <v>86</v>
      </c>
      <c r="B85" s="2">
        <v>0.57517500000000155</v>
      </c>
      <c r="C85" s="2">
        <v>3.94387</v>
      </c>
    </row>
    <row r="86" spans="1:3" x14ac:dyDescent="0.25">
      <c r="A86" s="2" t="s">
        <v>87</v>
      </c>
      <c r="B86" s="2">
        <v>-1.8673500000000018</v>
      </c>
      <c r="C86" s="2">
        <v>2.5004900000000001</v>
      </c>
    </row>
    <row r="87" spans="1:3" x14ac:dyDescent="0.25">
      <c r="A87" s="2" t="s">
        <v>88</v>
      </c>
      <c r="B87" s="2">
        <v>-2.6368500000000026</v>
      </c>
      <c r="C87" s="2">
        <v>3.4537399999999998</v>
      </c>
    </row>
    <row r="88" spans="1:3" x14ac:dyDescent="0.25">
      <c r="A88" s="2" t="s">
        <v>89</v>
      </c>
      <c r="B88" s="2">
        <v>-1.6810749999999963</v>
      </c>
      <c r="C88" s="2">
        <v>4.8555999999999999</v>
      </c>
    </row>
    <row r="89" spans="1:3" x14ac:dyDescent="0.25">
      <c r="A89" s="2" t="s">
        <v>90</v>
      </c>
      <c r="B89" s="2">
        <v>-0.22045000000000314</v>
      </c>
      <c r="C89" s="2">
        <v>0.77688900000000005</v>
      </c>
    </row>
    <row r="90" spans="1:3" x14ac:dyDescent="0.25">
      <c r="A90" s="2" t="s">
        <v>91</v>
      </c>
      <c r="B90" s="2">
        <v>-2.1325000000000003</v>
      </c>
      <c r="C90" s="2">
        <v>4.7222400000000002</v>
      </c>
    </row>
    <row r="91" spans="1:3" x14ac:dyDescent="0.25">
      <c r="A91" s="2" t="s">
        <v>92</v>
      </c>
      <c r="B91" s="2">
        <v>-0.50829999999999842</v>
      </c>
      <c r="C91" s="2">
        <v>1.3492</v>
      </c>
    </row>
    <row r="92" spans="1:3" x14ac:dyDescent="0.25">
      <c r="A92" s="2" t="s">
        <v>94</v>
      </c>
      <c r="B92" s="2">
        <v>0.11410000000000053</v>
      </c>
      <c r="C92" s="2">
        <v>0.27382299999999998</v>
      </c>
    </row>
    <row r="93" spans="1:3" x14ac:dyDescent="0.25">
      <c r="A93" s="2" t="s">
        <v>95</v>
      </c>
      <c r="B93" s="2">
        <v>-4.4141499999999994</v>
      </c>
      <c r="C93" s="2">
        <v>4.7219499999999996</v>
      </c>
    </row>
    <row r="94" spans="1:3" x14ac:dyDescent="0.25">
      <c r="A94" s="2" t="s">
        <v>96</v>
      </c>
      <c r="B94" s="2">
        <v>-4.9001750000000008</v>
      </c>
      <c r="C94" s="2">
        <v>4.5607100000000003</v>
      </c>
    </row>
    <row r="95" spans="1:3" x14ac:dyDescent="0.25">
      <c r="A95" s="2" t="s">
        <v>97</v>
      </c>
      <c r="B95" s="2">
        <v>2.6434250000000006</v>
      </c>
      <c r="C95" s="2">
        <v>6.1068800000000003</v>
      </c>
    </row>
    <row r="96" spans="1:3" x14ac:dyDescent="0.25">
      <c r="A96" s="2" t="s">
        <v>98</v>
      </c>
      <c r="B96" s="2">
        <v>0.83140000000000214</v>
      </c>
      <c r="C96" s="2">
        <v>3.2802699999999998</v>
      </c>
    </row>
    <row r="97" spans="1:3" x14ac:dyDescent="0.25">
      <c r="A97" s="2" t="s">
        <v>99</v>
      </c>
      <c r="B97" s="2">
        <v>0.37805000000000177</v>
      </c>
      <c r="C97" s="2">
        <v>1.5643199999999999</v>
      </c>
    </row>
    <row r="98" spans="1:3" x14ac:dyDescent="0.25">
      <c r="A98" s="2" t="s">
        <v>100</v>
      </c>
      <c r="B98" s="2">
        <v>-0.24605000000000032</v>
      </c>
      <c r="C98" s="2">
        <v>0.60826899999999995</v>
      </c>
    </row>
    <row r="99" spans="1:3" x14ac:dyDescent="0.25">
      <c r="A99" s="2" t="s">
        <v>101</v>
      </c>
      <c r="B99" s="2">
        <v>0.60762499999999875</v>
      </c>
      <c r="C99" s="2">
        <v>0.86529100000000003</v>
      </c>
    </row>
    <row r="100" spans="1:3" x14ac:dyDescent="0.25">
      <c r="A100" s="2" t="s">
        <v>102</v>
      </c>
      <c r="B100" s="2">
        <v>5.0933500000000009</v>
      </c>
      <c r="C100" s="2">
        <v>7.0815599999999996</v>
      </c>
    </row>
    <row r="101" spans="1:3" x14ac:dyDescent="0.25">
      <c r="A101" s="2" t="s">
        <v>103</v>
      </c>
      <c r="B101" s="2">
        <v>-0.13330000000000197</v>
      </c>
      <c r="C101" s="2">
        <v>0.57298099999999996</v>
      </c>
    </row>
    <row r="102" spans="1:3" x14ac:dyDescent="0.25">
      <c r="A102" s="2" t="s">
        <v>104</v>
      </c>
      <c r="B102" s="2">
        <v>-1.3393250000000023</v>
      </c>
      <c r="C102" s="2">
        <v>2.9176600000000001</v>
      </c>
    </row>
    <row r="103" spans="1:3" x14ac:dyDescent="0.25">
      <c r="A103" s="2" t="s">
        <v>105</v>
      </c>
      <c r="B103" s="2">
        <v>0.8019999999999996</v>
      </c>
      <c r="C103" s="2">
        <v>3.38605</v>
      </c>
    </row>
    <row r="104" spans="1:3" x14ac:dyDescent="0.25">
      <c r="A104" s="2" t="s">
        <v>106</v>
      </c>
      <c r="B104" s="2">
        <v>-3.6573999999999991</v>
      </c>
      <c r="C104" s="2">
        <v>5.00359</v>
      </c>
    </row>
    <row r="105" spans="1:3" x14ac:dyDescent="0.25">
      <c r="A105" s="2" t="s">
        <v>107</v>
      </c>
      <c r="B105" s="2">
        <v>2.8331250000000026</v>
      </c>
      <c r="C105" s="2">
        <v>2.6106799999999999</v>
      </c>
    </row>
    <row r="106" spans="1:3" x14ac:dyDescent="0.25">
      <c r="A106" s="2" t="s">
        <v>108</v>
      </c>
      <c r="B106" s="2">
        <v>-1.4342500000000022</v>
      </c>
      <c r="C106" s="2">
        <v>3.7248299999999999</v>
      </c>
    </row>
    <row r="107" spans="1:3" x14ac:dyDescent="0.25">
      <c r="A107" s="2" t="s">
        <v>109</v>
      </c>
      <c r="B107" s="2">
        <v>-0.26202499999999773</v>
      </c>
      <c r="C107" s="2">
        <v>0.74414400000000003</v>
      </c>
    </row>
    <row r="108" spans="1:3" x14ac:dyDescent="0.25">
      <c r="A108" s="2" t="s">
        <v>110</v>
      </c>
      <c r="B108" s="2">
        <v>-0.18307499999999521</v>
      </c>
      <c r="C108" s="2">
        <v>0.45599000000000001</v>
      </c>
    </row>
    <row r="109" spans="1:3" x14ac:dyDescent="0.25">
      <c r="A109" s="2" t="s">
        <v>111</v>
      </c>
      <c r="B109" s="2">
        <v>-0.33092500000000058</v>
      </c>
      <c r="C109" s="2">
        <v>0.40316800000000003</v>
      </c>
    </row>
    <row r="110" spans="1:3" x14ac:dyDescent="0.25">
      <c r="A110" s="2" t="s">
        <v>112</v>
      </c>
      <c r="B110" s="2">
        <v>-1.4469500000000011</v>
      </c>
      <c r="C110" s="2">
        <v>3.2000099999999998</v>
      </c>
    </row>
    <row r="111" spans="1:3" x14ac:dyDescent="0.25">
      <c r="A111" s="2" t="s">
        <v>113</v>
      </c>
      <c r="B111" s="2">
        <v>-0.12602499999999495</v>
      </c>
      <c r="C111" s="2">
        <v>0.117739</v>
      </c>
    </row>
    <row r="112" spans="1:3" x14ac:dyDescent="0.25">
      <c r="A112" s="2" t="s">
        <v>114</v>
      </c>
      <c r="B112" s="2">
        <v>-1.3562083333333348</v>
      </c>
      <c r="C112" s="2">
        <v>2.55233</v>
      </c>
    </row>
    <row r="113" spans="1:3" x14ac:dyDescent="0.25">
      <c r="A113" s="2" t="s">
        <v>115</v>
      </c>
      <c r="B113" s="2">
        <v>0.22414166666666446</v>
      </c>
      <c r="C113" s="2">
        <v>0.418771</v>
      </c>
    </row>
    <row r="114" spans="1:3" x14ac:dyDescent="0.25">
      <c r="A114" s="2" t="s">
        <v>116</v>
      </c>
      <c r="B114" s="2">
        <v>0.76842499999999347</v>
      </c>
      <c r="C114" s="2">
        <v>1.74743</v>
      </c>
    </row>
    <row r="115" spans="1:3" x14ac:dyDescent="0.25">
      <c r="A115" s="2" t="s">
        <v>117</v>
      </c>
      <c r="B115" s="2">
        <v>1.3816500000000005</v>
      </c>
      <c r="C115" s="2">
        <v>2.7254299999999998</v>
      </c>
    </row>
    <row r="116" spans="1:3" x14ac:dyDescent="0.25">
      <c r="A116" s="2" t="s">
        <v>118</v>
      </c>
      <c r="B116" s="2">
        <v>1.9647500000000022</v>
      </c>
      <c r="C116" s="2">
        <v>3.2264900000000001</v>
      </c>
    </row>
    <row r="117" spans="1:3" x14ac:dyDescent="0.25">
      <c r="A117" s="2" t="s">
        <v>119</v>
      </c>
      <c r="B117" s="2">
        <v>0.28369999999999607</v>
      </c>
      <c r="C117" s="2">
        <v>0.45527800000000002</v>
      </c>
    </row>
    <row r="118" spans="1:3" x14ac:dyDescent="0.25">
      <c r="A118" s="2" t="s">
        <v>120</v>
      </c>
      <c r="B118" s="2">
        <v>-0.16469999999999985</v>
      </c>
      <c r="C118" s="2">
        <v>0.24110799999999999</v>
      </c>
    </row>
    <row r="119" spans="1:3" x14ac:dyDescent="0.25">
      <c r="A119" s="2" t="s">
        <v>121</v>
      </c>
      <c r="B119" s="2">
        <v>-0.21774999999999878</v>
      </c>
      <c r="C119" s="2">
        <v>0.89221600000000001</v>
      </c>
    </row>
    <row r="120" spans="1:3" x14ac:dyDescent="0.25">
      <c r="A120" s="2" t="s">
        <v>124</v>
      </c>
      <c r="B120" s="2">
        <v>-0.4242250000000034</v>
      </c>
      <c r="C120" s="2">
        <v>1.0296099999999999</v>
      </c>
    </row>
    <row r="121" spans="1:3" x14ac:dyDescent="0.25">
      <c r="A121" s="2" t="s">
        <v>125</v>
      </c>
      <c r="B121" s="2">
        <v>-0.61839999999999762</v>
      </c>
      <c r="C121" s="2">
        <v>1.9805600000000001</v>
      </c>
    </row>
    <row r="122" spans="1:3" x14ac:dyDescent="0.25">
      <c r="A122" s="2" t="s">
        <v>126</v>
      </c>
      <c r="B122" s="2">
        <v>-0.71455000000000268</v>
      </c>
      <c r="C122" s="2">
        <v>3.5994000000000002</v>
      </c>
    </row>
    <row r="123" spans="1:3" x14ac:dyDescent="0.25">
      <c r="A123" s="2" t="s">
        <v>127</v>
      </c>
      <c r="B123" s="2">
        <v>-2.3698249999999987</v>
      </c>
      <c r="C123" s="2">
        <v>4.2194200000000004</v>
      </c>
    </row>
    <row r="124" spans="1:3" x14ac:dyDescent="0.25">
      <c r="A124" s="2" t="s">
        <v>128</v>
      </c>
      <c r="B124" s="2">
        <v>-1.5125250000000037</v>
      </c>
      <c r="C124" s="2">
        <v>3.4234900000000001</v>
      </c>
    </row>
    <row r="125" spans="1:3" x14ac:dyDescent="0.25">
      <c r="A125" s="2" t="s">
        <v>129</v>
      </c>
      <c r="B125" s="2">
        <v>-0.33007499999999723</v>
      </c>
      <c r="C125" s="2">
        <v>0.51721200000000001</v>
      </c>
    </row>
    <row r="126" spans="1:3" x14ac:dyDescent="0.25">
      <c r="A126" s="2" t="s">
        <v>130</v>
      </c>
      <c r="B126" s="2">
        <v>0.78490000000000038</v>
      </c>
      <c r="C126" s="2">
        <v>1.0631299999999999</v>
      </c>
    </row>
    <row r="127" spans="1:3" x14ac:dyDescent="0.25">
      <c r="A127" s="2" t="s">
        <v>131</v>
      </c>
      <c r="B127" s="2">
        <v>-3.5849999999999937E-2</v>
      </c>
      <c r="C127" s="2">
        <v>4.7156799999999999E-2</v>
      </c>
    </row>
    <row r="128" spans="1:3" x14ac:dyDescent="0.25">
      <c r="A128" s="2" t="s">
        <v>132</v>
      </c>
      <c r="B128" s="2">
        <v>0.28480000000000061</v>
      </c>
      <c r="C128" s="2">
        <v>0.41085100000000002</v>
      </c>
    </row>
    <row r="129" spans="1:3" x14ac:dyDescent="0.25">
      <c r="A129" s="2" t="s">
        <v>133</v>
      </c>
      <c r="B129" s="2">
        <v>-0.46312499999999801</v>
      </c>
      <c r="C129" s="2">
        <v>0.63530600000000004</v>
      </c>
    </row>
    <row r="130" spans="1:3" x14ac:dyDescent="0.25">
      <c r="A130" s="2" t="s">
        <v>134</v>
      </c>
      <c r="B130" s="2">
        <v>-0.46612499999999812</v>
      </c>
      <c r="C130" s="2">
        <v>2.2753800000000002</v>
      </c>
    </row>
    <row r="131" spans="1:3" x14ac:dyDescent="0.25">
      <c r="A131" s="2" t="s">
        <v>135</v>
      </c>
      <c r="B131" s="2">
        <v>2.3475000000001245E-2</v>
      </c>
      <c r="C131" s="2">
        <v>2.27615E-2</v>
      </c>
    </row>
    <row r="132" spans="1:3" x14ac:dyDescent="0.25">
      <c r="A132" s="2" t="s">
        <v>136</v>
      </c>
      <c r="B132" s="2">
        <v>-1.4569250000000018</v>
      </c>
      <c r="C132" s="2">
        <v>4.2336299999999998</v>
      </c>
    </row>
    <row r="133" spans="1:3" x14ac:dyDescent="0.25">
      <c r="A133" s="2" t="s">
        <v>137</v>
      </c>
      <c r="B133" s="2">
        <v>-0.48529999999999873</v>
      </c>
      <c r="C133" s="2">
        <v>1.2163200000000001</v>
      </c>
    </row>
    <row r="134" spans="1:3" x14ac:dyDescent="0.25">
      <c r="A134" s="2" t="s">
        <v>138</v>
      </c>
      <c r="B134" s="2">
        <v>6.8374999999999631E-2</v>
      </c>
      <c r="C134" s="2">
        <v>0.50483</v>
      </c>
    </row>
    <row r="135" spans="1:3" x14ac:dyDescent="0.25">
      <c r="A135" s="2" t="s">
        <v>139</v>
      </c>
      <c r="B135" s="2">
        <v>-0.3146750000000047</v>
      </c>
      <c r="C135" s="2">
        <v>0.72550199999999998</v>
      </c>
    </row>
    <row r="136" spans="1:3" x14ac:dyDescent="0.25">
      <c r="A136" s="2" t="s">
        <v>140</v>
      </c>
      <c r="B136" s="2">
        <v>-0.89505000000000123</v>
      </c>
      <c r="C136" s="2">
        <v>2.99465</v>
      </c>
    </row>
    <row r="137" spans="1:3" x14ac:dyDescent="0.25">
      <c r="A137" s="2" t="s">
        <v>141</v>
      </c>
      <c r="B137" s="2">
        <v>2.3116249999999994</v>
      </c>
      <c r="C137" s="2">
        <v>5.0275499999999997</v>
      </c>
    </row>
    <row r="138" spans="1:3" x14ac:dyDescent="0.25">
      <c r="A138" s="2" t="s">
        <v>142</v>
      </c>
      <c r="B138" s="2">
        <v>9.1349999999998488E-2</v>
      </c>
      <c r="C138" s="2">
        <v>0.24971099999999999</v>
      </c>
    </row>
    <row r="139" spans="1:3" x14ac:dyDescent="0.25">
      <c r="A139" s="2" t="s">
        <v>143</v>
      </c>
      <c r="B139" s="2">
        <v>-0.20547499999999985</v>
      </c>
      <c r="C139" s="2">
        <v>0.201292</v>
      </c>
    </row>
    <row r="140" spans="1:3" x14ac:dyDescent="0.25">
      <c r="A140" s="2" t="s">
        <v>145</v>
      </c>
      <c r="B140" s="2">
        <v>0.33102500000000035</v>
      </c>
      <c r="C140" s="2">
        <v>0.38284400000000002</v>
      </c>
    </row>
    <row r="141" spans="1:3" x14ac:dyDescent="0.25">
      <c r="A141" s="2" t="s">
        <v>146</v>
      </c>
      <c r="B141" s="2">
        <v>2.0274999999998045E-2</v>
      </c>
      <c r="C141" s="2">
        <v>1.15172E-2</v>
      </c>
    </row>
    <row r="142" spans="1:3" x14ac:dyDescent="0.25">
      <c r="A142" s="2" t="s">
        <v>147</v>
      </c>
      <c r="B142" s="2">
        <v>-0.44022499999999809</v>
      </c>
      <c r="C142" s="2">
        <v>1.87293</v>
      </c>
    </row>
    <row r="143" spans="1:3" x14ac:dyDescent="0.25">
      <c r="A143" s="2" t="s">
        <v>148</v>
      </c>
      <c r="B143" s="2">
        <v>4.13250000000005E-2</v>
      </c>
      <c r="C143" s="2">
        <v>3.4479700000000002E-2</v>
      </c>
    </row>
    <row r="144" spans="1:3" x14ac:dyDescent="0.25">
      <c r="A144" s="2" t="s">
        <v>149</v>
      </c>
      <c r="B144" s="2">
        <v>0.65950000000000131</v>
      </c>
      <c r="C144" s="2">
        <v>2.0581299999999998</v>
      </c>
    </row>
    <row r="145" spans="1:3" x14ac:dyDescent="0.25">
      <c r="A145" s="2" t="s">
        <v>150</v>
      </c>
      <c r="B145" s="2">
        <v>0.18639999999999901</v>
      </c>
      <c r="C145" s="2">
        <v>1.0260800000000001</v>
      </c>
    </row>
    <row r="146" spans="1:3" x14ac:dyDescent="0.25">
      <c r="A146" s="2" t="s">
        <v>151</v>
      </c>
      <c r="B146" s="2">
        <v>1.2489750000000015</v>
      </c>
      <c r="C146" s="2">
        <v>2.1975899999999999</v>
      </c>
    </row>
    <row r="147" spans="1:3" x14ac:dyDescent="0.25">
      <c r="A147" s="2" t="s">
        <v>153</v>
      </c>
      <c r="B147" s="2">
        <v>0.44987500000000225</v>
      </c>
      <c r="C147" s="2">
        <v>3.0342099999999999</v>
      </c>
    </row>
    <row r="148" spans="1:3" x14ac:dyDescent="0.25">
      <c r="A148" s="2" t="s">
        <v>154</v>
      </c>
      <c r="B148" s="2">
        <v>-1.0571249999999992</v>
      </c>
      <c r="C148" s="2">
        <v>2.1678099999999998</v>
      </c>
    </row>
    <row r="149" spans="1:3" x14ac:dyDescent="0.25">
      <c r="A149" s="2" t="s">
        <v>155</v>
      </c>
      <c r="B149" s="2">
        <v>0.7085499999999989</v>
      </c>
      <c r="C149" s="2">
        <v>1.1260600000000001</v>
      </c>
    </row>
    <row r="150" spans="1:3" x14ac:dyDescent="0.25">
      <c r="A150" s="2" t="s">
        <v>156</v>
      </c>
      <c r="B150" s="2">
        <v>-1.1776750000000007</v>
      </c>
      <c r="C150" s="2">
        <v>2.0207199999999998</v>
      </c>
    </row>
    <row r="151" spans="1:3" x14ac:dyDescent="0.25">
      <c r="A151" s="2" t="s">
        <v>157</v>
      </c>
      <c r="B151" s="2">
        <v>-1.1694499999999977</v>
      </c>
      <c r="C151" s="2">
        <v>2.4841099999999998</v>
      </c>
    </row>
    <row r="152" spans="1:3" x14ac:dyDescent="0.25">
      <c r="A152" s="2" t="s">
        <v>158</v>
      </c>
      <c r="B152" s="2">
        <v>-1.7029250000000005</v>
      </c>
      <c r="C152" s="2">
        <v>4.2337699999999998</v>
      </c>
    </row>
    <row r="153" spans="1:3" x14ac:dyDescent="0.25">
      <c r="A153" s="2" t="s">
        <v>159</v>
      </c>
      <c r="B153" s="2">
        <v>-2.5136250000000011</v>
      </c>
      <c r="C153" s="2">
        <v>6.22879</v>
      </c>
    </row>
    <row r="154" spans="1:3" x14ac:dyDescent="0.25">
      <c r="A154" s="2" t="s">
        <v>160</v>
      </c>
      <c r="B154" s="2">
        <v>-4.2925000000000324E-2</v>
      </c>
      <c r="C154" s="2">
        <v>5.0923599999999999E-2</v>
      </c>
    </row>
    <row r="155" spans="1:3" x14ac:dyDescent="0.25">
      <c r="A155" s="2" t="s">
        <v>161</v>
      </c>
      <c r="B155" s="2">
        <v>-0.1563750000000006</v>
      </c>
      <c r="C155" s="2">
        <v>0.29154600000000003</v>
      </c>
    </row>
    <row r="156" spans="1:3" x14ac:dyDescent="0.25">
      <c r="A156" s="2" t="s">
        <v>162</v>
      </c>
      <c r="B156" s="2">
        <v>-1.754374999999996</v>
      </c>
      <c r="C156" s="2">
        <v>4.6384800000000004</v>
      </c>
    </row>
    <row r="157" spans="1:3" x14ac:dyDescent="0.25">
      <c r="A157" s="2" t="s">
        <v>163</v>
      </c>
      <c r="B157" s="2">
        <v>6.3674999999999926E-2</v>
      </c>
      <c r="C157" s="2">
        <v>9.9896399999999996E-2</v>
      </c>
    </row>
    <row r="158" spans="1:3" x14ac:dyDescent="0.25">
      <c r="A158" s="2" t="s">
        <v>164</v>
      </c>
      <c r="B158" s="2">
        <v>-0.20390000000000086</v>
      </c>
      <c r="C158" s="2">
        <v>0.262042</v>
      </c>
    </row>
    <row r="159" spans="1:3" x14ac:dyDescent="0.25">
      <c r="A159" s="2" t="s">
        <v>165</v>
      </c>
      <c r="B159" s="2">
        <v>-1.4922749999999994</v>
      </c>
      <c r="C159" s="2">
        <v>1.5507200000000001</v>
      </c>
    </row>
    <row r="160" spans="1:3" x14ac:dyDescent="0.25">
      <c r="A160" s="2" t="s">
        <v>166</v>
      </c>
      <c r="B160" s="2">
        <v>1.222925</v>
      </c>
      <c r="C160" s="2">
        <v>3.4493200000000002</v>
      </c>
    </row>
    <row r="161" spans="1:3" x14ac:dyDescent="0.25">
      <c r="A161" s="2" t="s">
        <v>167</v>
      </c>
      <c r="B161" s="2">
        <v>-0.50255000000000294</v>
      </c>
      <c r="C161" s="2">
        <v>0.95935599999999999</v>
      </c>
    </row>
    <row r="162" spans="1:3" x14ac:dyDescent="0.25">
      <c r="A162" s="2" t="s">
        <v>168</v>
      </c>
      <c r="B162" s="2">
        <v>-0.2045749999999984</v>
      </c>
      <c r="C162" s="2">
        <v>0.47849799999999998</v>
      </c>
    </row>
    <row r="163" spans="1:3" x14ac:dyDescent="0.25">
      <c r="A163" s="2" t="s">
        <v>169</v>
      </c>
      <c r="B163" s="2">
        <v>-1.8689500000000052</v>
      </c>
      <c r="C163" s="2">
        <v>2.15788</v>
      </c>
    </row>
    <row r="164" spans="1:3" x14ac:dyDescent="0.25">
      <c r="A164" s="2" t="s">
        <v>170</v>
      </c>
      <c r="B164" s="2">
        <v>-1.1705499999999986</v>
      </c>
      <c r="C164" s="2">
        <v>3.9598300000000002</v>
      </c>
    </row>
    <row r="165" spans="1:3" x14ac:dyDescent="0.25">
      <c r="A165" s="2" t="s">
        <v>172</v>
      </c>
      <c r="B165" s="2">
        <v>-0.84159999999999968</v>
      </c>
      <c r="C165" s="2">
        <v>3.4990000000000001</v>
      </c>
    </row>
    <row r="166" spans="1:3" x14ac:dyDescent="0.25">
      <c r="A166" s="2" t="s">
        <v>173</v>
      </c>
      <c r="B166" s="2">
        <v>-2.1956999999999987</v>
      </c>
      <c r="C166" s="2">
        <v>4.8981899999999996</v>
      </c>
    </row>
    <row r="167" spans="1:3" x14ac:dyDescent="0.25">
      <c r="A167" s="2" t="s">
        <v>175</v>
      </c>
      <c r="B167" s="2">
        <v>-4.9787249999999972</v>
      </c>
      <c r="C167" s="2">
        <v>5.5607100000000003</v>
      </c>
    </row>
    <row r="168" spans="1:3" x14ac:dyDescent="0.25">
      <c r="A168" s="2" t="s">
        <v>176</v>
      </c>
      <c r="B168" s="2">
        <v>-1.6174249999999972</v>
      </c>
      <c r="C168" s="2">
        <v>1.4878899999999999</v>
      </c>
    </row>
    <row r="169" spans="1:3" x14ac:dyDescent="0.25">
      <c r="A169" s="2" t="s">
        <v>177</v>
      </c>
      <c r="B169" s="2">
        <v>-1.2569333333333326</v>
      </c>
      <c r="C169" s="2">
        <v>2.6944499999999998</v>
      </c>
    </row>
    <row r="170" spans="1:3" x14ac:dyDescent="0.25">
      <c r="A170" s="2" t="s">
        <v>178</v>
      </c>
      <c r="B170" s="2">
        <v>-0.6102249999999998</v>
      </c>
      <c r="C170" s="2">
        <v>2.7987099999999998</v>
      </c>
    </row>
    <row r="171" spans="1:3" x14ac:dyDescent="0.25">
      <c r="A171" s="2" t="s">
        <v>179</v>
      </c>
      <c r="B171" s="2">
        <v>-1.7235750000000003</v>
      </c>
      <c r="C171" s="2">
        <v>4.5824400000000001</v>
      </c>
    </row>
    <row r="172" spans="1:3" x14ac:dyDescent="0.25">
      <c r="A172" s="2" t="s">
        <v>208</v>
      </c>
      <c r="B172" s="2">
        <v>1.8695249999999994</v>
      </c>
      <c r="C172" s="2">
        <v>4.0803500000000001</v>
      </c>
    </row>
    <row r="173" spans="1:3" x14ac:dyDescent="0.25">
      <c r="A173" s="2" t="s">
        <v>180</v>
      </c>
      <c r="B173" s="2">
        <v>1.3364999999999974</v>
      </c>
      <c r="C173" s="2">
        <v>4.6379999999999999</v>
      </c>
    </row>
    <row r="174" spans="1:3" x14ac:dyDescent="0.25">
      <c r="A174" s="2" t="s">
        <v>181</v>
      </c>
      <c r="B174" s="2">
        <v>-0.34392499999999515</v>
      </c>
      <c r="C174" s="2">
        <v>0.61753899999999995</v>
      </c>
    </row>
    <row r="175" spans="1:3" x14ac:dyDescent="0.25">
      <c r="A175" s="2" t="s">
        <v>182</v>
      </c>
      <c r="B175" s="2">
        <v>-7.1375000000003297E-2</v>
      </c>
      <c r="C175" s="2">
        <v>5.2756200000000003E-2</v>
      </c>
    </row>
    <row r="176" spans="1:3" x14ac:dyDescent="0.25">
      <c r="A176" s="2" t="s">
        <v>183</v>
      </c>
      <c r="B176" s="2">
        <v>-1.0466666666666669</v>
      </c>
      <c r="C176" s="2">
        <v>4.2286999999999999</v>
      </c>
    </row>
    <row r="177" spans="1:3" x14ac:dyDescent="0.25">
      <c r="A177" s="2" t="s">
        <v>184</v>
      </c>
      <c r="B177" s="2">
        <v>-0.89629999999999654</v>
      </c>
      <c r="C177" s="2">
        <v>1.1601999999999999</v>
      </c>
    </row>
    <row r="178" spans="1:3" x14ac:dyDescent="0.25">
      <c r="A178" s="2" t="s">
        <v>185</v>
      </c>
      <c r="B178" s="2">
        <v>-0.83767500000000084</v>
      </c>
      <c r="C178" s="2">
        <v>2.5552600000000001</v>
      </c>
    </row>
    <row r="179" spans="1:3" x14ac:dyDescent="0.25">
      <c r="A179" s="2" t="s">
        <v>186</v>
      </c>
      <c r="B179" s="2">
        <v>-0.37057500000000232</v>
      </c>
      <c r="C179" s="2">
        <v>1.29993</v>
      </c>
    </row>
    <row r="180" spans="1:3" x14ac:dyDescent="0.25">
      <c r="A180" s="2" t="s">
        <v>187</v>
      </c>
      <c r="B180" s="2">
        <v>-0.41254999999999598</v>
      </c>
      <c r="C180" s="2">
        <v>0.49041200000000001</v>
      </c>
    </row>
    <row r="181" spans="1:3" x14ac:dyDescent="0.25">
      <c r="A181" s="2" t="s">
        <v>188</v>
      </c>
      <c r="B181" s="2">
        <v>-5.0300000000000011E-2</v>
      </c>
      <c r="C181" s="2">
        <v>8.8543300000000005E-2</v>
      </c>
    </row>
    <row r="182" spans="1:3" x14ac:dyDescent="0.25">
      <c r="A182" s="2" t="s">
        <v>189</v>
      </c>
      <c r="B182" s="2">
        <v>0.11107499999999959</v>
      </c>
      <c r="C182" s="2">
        <v>9.1160500000000005E-2</v>
      </c>
    </row>
    <row r="183" spans="1:3" x14ac:dyDescent="0.25">
      <c r="A183" s="2" t="s">
        <v>190</v>
      </c>
      <c r="B183" s="2">
        <v>1.0681750000000036</v>
      </c>
      <c r="C183" s="2">
        <v>2.37609</v>
      </c>
    </row>
    <row r="184" spans="1:3" x14ac:dyDescent="0.25">
      <c r="A184" s="2" t="s">
        <v>191</v>
      </c>
      <c r="B184" s="2">
        <v>-9.8100000000002296E-2</v>
      </c>
      <c r="C184" s="2">
        <v>9.0152200000000002E-2</v>
      </c>
    </row>
    <row r="185" spans="1:3" x14ac:dyDescent="0.25">
      <c r="A185" s="2" t="s">
        <v>192</v>
      </c>
      <c r="B185" s="2">
        <v>0.63232499999999803</v>
      </c>
      <c r="C185" s="2">
        <v>1.59727</v>
      </c>
    </row>
    <row r="186" spans="1:3" x14ac:dyDescent="0.25">
      <c r="A186" s="2" t="s">
        <v>193</v>
      </c>
      <c r="B186" s="2">
        <v>-0.94395000000000095</v>
      </c>
      <c r="C186" s="2">
        <v>1.9296</v>
      </c>
    </row>
    <row r="187" spans="1:3" x14ac:dyDescent="0.25">
      <c r="A187" s="2" t="s">
        <v>194</v>
      </c>
      <c r="B187" s="2">
        <v>0.6470249999999993</v>
      </c>
      <c r="C187" s="2">
        <v>1.2142500000000001</v>
      </c>
    </row>
    <row r="188" spans="1:3" x14ac:dyDescent="0.25">
      <c r="A188" s="2" t="s">
        <v>195</v>
      </c>
      <c r="B188" s="2">
        <v>2.203000000000003</v>
      </c>
      <c r="C188" s="2">
        <v>5.00326</v>
      </c>
    </row>
    <row r="189" spans="1:3" x14ac:dyDescent="0.25">
      <c r="A189" s="2" t="s">
        <v>196</v>
      </c>
      <c r="B189" s="2">
        <v>-8.7949999999995754E-2</v>
      </c>
      <c r="C189" s="2">
        <v>0.35494700000000001</v>
      </c>
    </row>
    <row r="190" spans="1:3" x14ac:dyDescent="0.25">
      <c r="A190" s="2" t="s">
        <v>197</v>
      </c>
      <c r="B190" s="2">
        <v>0.73339999999999606</v>
      </c>
      <c r="C190" s="2">
        <v>1.33039</v>
      </c>
    </row>
    <row r="191" spans="1:3" x14ac:dyDescent="0.25">
      <c r="A191" s="2" t="s">
        <v>198</v>
      </c>
      <c r="B191" s="2">
        <v>-0.62730000000000175</v>
      </c>
      <c r="C191" s="2">
        <v>0.72325700000000004</v>
      </c>
    </row>
    <row r="192" spans="1:3" x14ac:dyDescent="0.25">
      <c r="A192" s="2" t="s">
        <v>199</v>
      </c>
      <c r="B192" s="2">
        <v>-4.0275000000001171E-2</v>
      </c>
      <c r="C192" s="2">
        <v>0.21640000000000001</v>
      </c>
    </row>
    <row r="193" spans="1:3" x14ac:dyDescent="0.25">
      <c r="A193" s="2" t="s">
        <v>200</v>
      </c>
      <c r="B193" s="2">
        <v>-2.4898750000000049</v>
      </c>
      <c r="C193" s="2">
        <v>1.76058</v>
      </c>
    </row>
    <row r="194" spans="1:3" x14ac:dyDescent="0.25">
      <c r="A194" s="2" t="s">
        <v>201</v>
      </c>
      <c r="B194" s="2">
        <v>-0.89377499999999799</v>
      </c>
      <c r="C194" s="2">
        <v>1.2704200000000001</v>
      </c>
    </row>
    <row r="195" spans="1:3" x14ac:dyDescent="0.25">
      <c r="A195" s="2" t="s">
        <v>202</v>
      </c>
      <c r="B195" s="2">
        <v>-0.45117500000000277</v>
      </c>
      <c r="C195" s="2">
        <v>0.74314000000000002</v>
      </c>
    </row>
    <row r="196" spans="1:3" x14ac:dyDescent="0.25">
      <c r="A196" s="2" t="s">
        <v>203</v>
      </c>
      <c r="B196" s="2">
        <v>-1.1641500000000029</v>
      </c>
      <c r="C196" s="2">
        <v>2.24655</v>
      </c>
    </row>
    <row r="197" spans="1:3" x14ac:dyDescent="0.25">
      <c r="A197" s="2" t="s">
        <v>205</v>
      </c>
      <c r="B197" s="2">
        <v>1.3243750000000034</v>
      </c>
      <c r="C197" s="2">
        <v>4.9335100000000001</v>
      </c>
    </row>
    <row r="198" spans="1:3" x14ac:dyDescent="0.25">
      <c r="A198" s="2" t="s">
        <v>206</v>
      </c>
      <c r="B198" s="2">
        <v>-0.1899749999999969</v>
      </c>
      <c r="C198" s="2">
        <v>1.1676599999999999</v>
      </c>
    </row>
    <row r="199" spans="1:3" x14ac:dyDescent="0.25">
      <c r="A199" s="2"/>
    </row>
  </sheetData>
  <mergeCells count="1">
    <mergeCell ref="A1:J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3"/>
  <sheetViews>
    <sheetView workbookViewId="0">
      <selection sqref="A1:J1"/>
    </sheetView>
  </sheetViews>
  <sheetFormatPr defaultRowHeight="15" x14ac:dyDescent="0.25"/>
  <cols>
    <col min="1" max="1" width="47.42578125" customWidth="1"/>
    <col min="2" max="5" width="17.28515625" customWidth="1"/>
    <col min="6" max="6" width="11.85546875" customWidth="1"/>
  </cols>
  <sheetData>
    <row r="1" spans="1:10" x14ac:dyDescent="0.25">
      <c r="A1" s="184" t="s">
        <v>682</v>
      </c>
      <c r="B1" s="184"/>
      <c r="C1" s="184"/>
      <c r="D1" s="184"/>
      <c r="E1" s="184"/>
      <c r="F1" s="184"/>
      <c r="G1" s="184"/>
      <c r="H1" s="184"/>
      <c r="I1" s="184"/>
      <c r="J1" s="184"/>
    </row>
    <row r="2" spans="1:10" x14ac:dyDescent="0.25">
      <c r="A2" s="3" t="s">
        <v>392</v>
      </c>
      <c r="B2" s="3" t="s">
        <v>393</v>
      </c>
      <c r="C2" s="7" t="s">
        <v>394</v>
      </c>
      <c r="D2" s="7" t="s">
        <v>395</v>
      </c>
      <c r="E2" s="3" t="s">
        <v>396</v>
      </c>
      <c r="F2" s="3" t="s">
        <v>397</v>
      </c>
    </row>
    <row r="3" spans="1:10" x14ac:dyDescent="0.25">
      <c r="A3" s="183" t="s">
        <v>470</v>
      </c>
      <c r="B3" s="183" t="s">
        <v>471</v>
      </c>
      <c r="C3" s="183">
        <v>7.3331000000000004E-4</v>
      </c>
      <c r="D3" s="183">
        <v>2.6643000000000001E-6</v>
      </c>
      <c r="E3" s="183">
        <v>22.550999999999998</v>
      </c>
      <c r="F3" s="8" t="s">
        <v>472</v>
      </c>
    </row>
    <row r="4" spans="1:10" x14ac:dyDescent="0.25">
      <c r="A4" s="183"/>
      <c r="B4" s="183"/>
      <c r="C4" s="183"/>
      <c r="D4" s="183"/>
      <c r="E4" s="183"/>
      <c r="F4" s="9" t="s">
        <v>58</v>
      </c>
    </row>
    <row r="5" spans="1:10" x14ac:dyDescent="0.25">
      <c r="A5" s="183"/>
      <c r="B5" s="183"/>
      <c r="C5" s="183"/>
      <c r="D5" s="183"/>
      <c r="E5" s="183"/>
      <c r="F5" s="9" t="s">
        <v>128</v>
      </c>
    </row>
    <row r="6" spans="1:10" x14ac:dyDescent="0.25">
      <c r="A6" s="183"/>
      <c r="B6" s="183"/>
      <c r="C6" s="183"/>
      <c r="D6" s="183"/>
      <c r="E6" s="183"/>
      <c r="F6" s="9" t="s">
        <v>203</v>
      </c>
    </row>
    <row r="7" spans="1:10" x14ac:dyDescent="0.25">
      <c r="A7" s="183"/>
      <c r="B7" s="183"/>
      <c r="C7" s="183"/>
      <c r="D7" s="183"/>
      <c r="E7" s="183"/>
      <c r="F7" s="10" t="s">
        <v>78</v>
      </c>
    </row>
    <row r="8" spans="1:10" x14ac:dyDescent="0.25">
      <c r="A8" s="183" t="s">
        <v>409</v>
      </c>
      <c r="B8" s="183" t="s">
        <v>410</v>
      </c>
      <c r="C8" s="183">
        <v>4.1803E-2</v>
      </c>
      <c r="D8" s="183">
        <v>1.1762999999999999E-3</v>
      </c>
      <c r="E8" s="183">
        <v>14.39</v>
      </c>
      <c r="F8" s="8" t="s">
        <v>179</v>
      </c>
    </row>
    <row r="9" spans="1:10" x14ac:dyDescent="0.25">
      <c r="A9" s="183"/>
      <c r="B9" s="183"/>
      <c r="C9" s="183"/>
      <c r="D9" s="183"/>
      <c r="E9" s="183"/>
      <c r="F9" s="9" t="s">
        <v>128</v>
      </c>
    </row>
    <row r="10" spans="1:10" x14ac:dyDescent="0.25">
      <c r="A10" s="183"/>
      <c r="B10" s="183"/>
      <c r="C10" s="183"/>
      <c r="D10" s="183"/>
      <c r="E10" s="183"/>
      <c r="F10" s="10" t="s">
        <v>154</v>
      </c>
    </row>
    <row r="11" spans="1:10" x14ac:dyDescent="0.25">
      <c r="A11" s="183" t="s">
        <v>473</v>
      </c>
      <c r="B11" s="183" t="s">
        <v>474</v>
      </c>
      <c r="C11" s="183">
        <v>7.3331000000000004E-4</v>
      </c>
      <c r="D11" s="183">
        <v>3.6557E-6</v>
      </c>
      <c r="E11" s="183">
        <v>14.276</v>
      </c>
      <c r="F11" s="8" t="s">
        <v>401</v>
      </c>
    </row>
    <row r="12" spans="1:10" x14ac:dyDescent="0.25">
      <c r="A12" s="183"/>
      <c r="B12" s="183"/>
      <c r="C12" s="183"/>
      <c r="D12" s="183"/>
      <c r="E12" s="183"/>
      <c r="F12" s="9" t="s">
        <v>15</v>
      </c>
    </row>
    <row r="13" spans="1:10" x14ac:dyDescent="0.25">
      <c r="A13" s="183"/>
      <c r="B13" s="183"/>
      <c r="C13" s="183"/>
      <c r="D13" s="183"/>
      <c r="E13" s="183"/>
      <c r="F13" s="9" t="s">
        <v>475</v>
      </c>
    </row>
    <row r="14" spans="1:10" x14ac:dyDescent="0.25">
      <c r="A14" s="183"/>
      <c r="B14" s="183"/>
      <c r="C14" s="183"/>
      <c r="D14" s="183"/>
      <c r="E14" s="183"/>
      <c r="F14" s="9" t="s">
        <v>30</v>
      </c>
    </row>
    <row r="15" spans="1:10" x14ac:dyDescent="0.25">
      <c r="A15" s="183"/>
      <c r="B15" s="183"/>
      <c r="C15" s="183"/>
      <c r="D15" s="183"/>
      <c r="E15" s="183"/>
      <c r="F15" s="9" t="s">
        <v>76</v>
      </c>
    </row>
    <row r="16" spans="1:10" x14ac:dyDescent="0.25">
      <c r="A16" s="183"/>
      <c r="B16" s="183"/>
      <c r="C16" s="183"/>
      <c r="D16" s="183"/>
      <c r="E16" s="183"/>
      <c r="F16" s="10" t="s">
        <v>35</v>
      </c>
    </row>
    <row r="17" spans="1:6" x14ac:dyDescent="0.25">
      <c r="A17" s="183" t="s">
        <v>476</v>
      </c>
      <c r="B17" s="183" t="s">
        <v>477</v>
      </c>
      <c r="C17" s="183">
        <v>7.7184999999999997E-3</v>
      </c>
      <c r="D17" s="183">
        <v>7.2645000000000007E-5</v>
      </c>
      <c r="E17" s="183">
        <v>11.446</v>
      </c>
      <c r="F17" s="8" t="s">
        <v>175</v>
      </c>
    </row>
    <row r="18" spans="1:6" x14ac:dyDescent="0.25">
      <c r="A18" s="183"/>
      <c r="B18" s="183"/>
      <c r="C18" s="183"/>
      <c r="D18" s="183"/>
      <c r="E18" s="183"/>
      <c r="F18" s="9" t="s">
        <v>15</v>
      </c>
    </row>
    <row r="19" spans="1:6" x14ac:dyDescent="0.25">
      <c r="A19" s="183"/>
      <c r="B19" s="183"/>
      <c r="C19" s="183"/>
      <c r="D19" s="183"/>
      <c r="E19" s="183"/>
      <c r="F19" s="9" t="s">
        <v>158</v>
      </c>
    </row>
    <row r="20" spans="1:6" x14ac:dyDescent="0.25">
      <c r="A20" s="183"/>
      <c r="B20" s="183"/>
      <c r="C20" s="183"/>
      <c r="D20" s="183"/>
      <c r="E20" s="183"/>
      <c r="F20" s="9" t="s">
        <v>55</v>
      </c>
    </row>
    <row r="21" spans="1:6" x14ac:dyDescent="0.25">
      <c r="A21" s="183"/>
      <c r="B21" s="183"/>
      <c r="C21" s="183"/>
      <c r="D21" s="183"/>
      <c r="E21" s="183"/>
      <c r="F21" s="10" t="s">
        <v>69</v>
      </c>
    </row>
    <row r="22" spans="1:6" x14ac:dyDescent="0.25">
      <c r="A22" s="183" t="s">
        <v>478</v>
      </c>
      <c r="B22" s="183" t="s">
        <v>479</v>
      </c>
      <c r="C22" s="185">
        <v>4.4824999999999999E-12</v>
      </c>
      <c r="D22" s="185">
        <v>9.2149000000000007E-15</v>
      </c>
      <c r="E22" s="183">
        <v>10.965999999999999</v>
      </c>
      <c r="F22" s="8" t="s">
        <v>472</v>
      </c>
    </row>
    <row r="23" spans="1:6" x14ac:dyDescent="0.25">
      <c r="A23" s="183"/>
      <c r="B23" s="183"/>
      <c r="C23" s="185"/>
      <c r="D23" s="185"/>
      <c r="E23" s="183"/>
      <c r="F23" s="9" t="s">
        <v>480</v>
      </c>
    </row>
    <row r="24" spans="1:6" x14ac:dyDescent="0.25">
      <c r="A24" s="183"/>
      <c r="B24" s="183"/>
      <c r="C24" s="185"/>
      <c r="D24" s="185"/>
      <c r="E24" s="183"/>
      <c r="F24" s="9" t="s">
        <v>475</v>
      </c>
    </row>
    <row r="25" spans="1:6" x14ac:dyDescent="0.25">
      <c r="A25" s="183"/>
      <c r="B25" s="183"/>
      <c r="C25" s="185"/>
      <c r="D25" s="185"/>
      <c r="E25" s="183"/>
      <c r="F25" s="9" t="s">
        <v>401</v>
      </c>
    </row>
    <row r="26" spans="1:6" x14ac:dyDescent="0.25">
      <c r="A26" s="183"/>
      <c r="B26" s="183"/>
      <c r="C26" s="185"/>
      <c r="D26" s="185"/>
      <c r="E26" s="183"/>
      <c r="F26" s="9" t="s">
        <v>17</v>
      </c>
    </row>
    <row r="27" spans="1:6" x14ac:dyDescent="0.25">
      <c r="A27" s="183"/>
      <c r="B27" s="183"/>
      <c r="C27" s="185"/>
      <c r="D27" s="185"/>
      <c r="E27" s="183"/>
      <c r="F27" s="9" t="s">
        <v>127</v>
      </c>
    </row>
    <row r="28" spans="1:6" x14ac:dyDescent="0.25">
      <c r="A28" s="183"/>
      <c r="B28" s="183"/>
      <c r="C28" s="185"/>
      <c r="D28" s="185"/>
      <c r="E28" s="183"/>
      <c r="F28" s="9" t="s">
        <v>30</v>
      </c>
    </row>
    <row r="29" spans="1:6" x14ac:dyDescent="0.25">
      <c r="A29" s="183"/>
      <c r="B29" s="183"/>
      <c r="C29" s="185"/>
      <c r="D29" s="185"/>
      <c r="E29" s="183"/>
      <c r="F29" s="9" t="s">
        <v>87</v>
      </c>
    </row>
    <row r="30" spans="1:6" x14ac:dyDescent="0.25">
      <c r="A30" s="183"/>
      <c r="B30" s="183"/>
      <c r="C30" s="185"/>
      <c r="D30" s="185"/>
      <c r="E30" s="183"/>
      <c r="F30" s="9" t="s">
        <v>162</v>
      </c>
    </row>
    <row r="31" spans="1:6" x14ac:dyDescent="0.25">
      <c r="A31" s="183"/>
      <c r="B31" s="183"/>
      <c r="C31" s="185"/>
      <c r="D31" s="185"/>
      <c r="E31" s="183"/>
      <c r="F31" s="9" t="s">
        <v>89</v>
      </c>
    </row>
    <row r="32" spans="1:6" x14ac:dyDescent="0.25">
      <c r="A32" s="183"/>
      <c r="B32" s="183"/>
      <c r="C32" s="185"/>
      <c r="D32" s="185"/>
      <c r="E32" s="183"/>
      <c r="F32" s="9" t="s">
        <v>165</v>
      </c>
    </row>
    <row r="33" spans="1:6" x14ac:dyDescent="0.25">
      <c r="A33" s="183"/>
      <c r="B33" s="183"/>
      <c r="C33" s="185"/>
      <c r="D33" s="185"/>
      <c r="E33" s="183"/>
      <c r="F33" s="9" t="s">
        <v>136</v>
      </c>
    </row>
    <row r="34" spans="1:6" x14ac:dyDescent="0.25">
      <c r="A34" s="183"/>
      <c r="B34" s="183"/>
      <c r="C34" s="185"/>
      <c r="D34" s="185"/>
      <c r="E34" s="183"/>
      <c r="F34" s="9" t="s">
        <v>112</v>
      </c>
    </row>
    <row r="35" spans="1:6" x14ac:dyDescent="0.25">
      <c r="A35" s="183"/>
      <c r="B35" s="183"/>
      <c r="C35" s="185"/>
      <c r="D35" s="185"/>
      <c r="E35" s="183"/>
      <c r="F35" s="9" t="s">
        <v>108</v>
      </c>
    </row>
    <row r="36" spans="1:6" x14ac:dyDescent="0.25">
      <c r="A36" s="183"/>
      <c r="B36" s="183"/>
      <c r="C36" s="185"/>
      <c r="D36" s="185"/>
      <c r="E36" s="183"/>
      <c r="F36" s="9" t="s">
        <v>53</v>
      </c>
    </row>
    <row r="37" spans="1:6" x14ac:dyDescent="0.25">
      <c r="A37" s="183"/>
      <c r="B37" s="183"/>
      <c r="C37" s="185"/>
      <c r="D37" s="185"/>
      <c r="E37" s="183"/>
      <c r="F37" s="9" t="s">
        <v>177</v>
      </c>
    </row>
    <row r="38" spans="1:6" x14ac:dyDescent="0.25">
      <c r="A38" s="183"/>
      <c r="B38" s="183"/>
      <c r="C38" s="185"/>
      <c r="D38" s="185"/>
      <c r="E38" s="183"/>
      <c r="F38" s="9" t="s">
        <v>71</v>
      </c>
    </row>
    <row r="39" spans="1:6" x14ac:dyDescent="0.25">
      <c r="A39" s="183"/>
      <c r="B39" s="183"/>
      <c r="C39" s="185"/>
      <c r="D39" s="185"/>
      <c r="E39" s="183"/>
      <c r="F39" s="10" t="s">
        <v>154</v>
      </c>
    </row>
    <row r="40" spans="1:6" x14ac:dyDescent="0.25">
      <c r="A40" s="183" t="s">
        <v>481</v>
      </c>
      <c r="B40" s="183" t="s">
        <v>482</v>
      </c>
      <c r="C40" s="183">
        <v>2.5102000000000002E-3</v>
      </c>
      <c r="D40" s="183">
        <v>2.0672000000000001E-5</v>
      </c>
      <c r="E40" s="183">
        <v>8.1988000000000003</v>
      </c>
      <c r="F40" s="8" t="s">
        <v>159</v>
      </c>
    </row>
    <row r="41" spans="1:6" x14ac:dyDescent="0.25">
      <c r="A41" s="183"/>
      <c r="B41" s="183"/>
      <c r="C41" s="183"/>
      <c r="D41" s="183"/>
      <c r="E41" s="183"/>
      <c r="F41" s="9" t="s">
        <v>95</v>
      </c>
    </row>
    <row r="42" spans="1:6" x14ac:dyDescent="0.25">
      <c r="A42" s="183"/>
      <c r="B42" s="183"/>
      <c r="C42" s="183"/>
      <c r="D42" s="183"/>
      <c r="E42" s="183"/>
      <c r="F42" s="9" t="s">
        <v>96</v>
      </c>
    </row>
    <row r="43" spans="1:6" x14ac:dyDescent="0.25">
      <c r="A43" s="183"/>
      <c r="B43" s="183"/>
      <c r="C43" s="183"/>
      <c r="D43" s="183"/>
      <c r="E43" s="183"/>
      <c r="F43" s="9" t="s">
        <v>71</v>
      </c>
    </row>
    <row r="44" spans="1:6" x14ac:dyDescent="0.25">
      <c r="A44" s="183"/>
      <c r="B44" s="183"/>
      <c r="C44" s="183"/>
      <c r="D44" s="183"/>
      <c r="E44" s="183"/>
      <c r="F44" s="9" t="s">
        <v>104</v>
      </c>
    </row>
    <row r="45" spans="1:6" x14ac:dyDescent="0.25">
      <c r="A45" s="183"/>
      <c r="B45" s="183"/>
      <c r="C45" s="183"/>
      <c r="D45" s="183"/>
      <c r="E45" s="183"/>
      <c r="F45" s="9" t="s">
        <v>183</v>
      </c>
    </row>
    <row r="46" spans="1:6" x14ac:dyDescent="0.25">
      <c r="A46" s="183"/>
      <c r="B46" s="183"/>
      <c r="C46" s="183"/>
      <c r="D46" s="183"/>
      <c r="E46" s="183"/>
      <c r="F46" s="10" t="s">
        <v>170</v>
      </c>
    </row>
    <row r="47" spans="1:6" x14ac:dyDescent="0.25">
      <c r="A47" s="183" t="s">
        <v>434</v>
      </c>
      <c r="B47" s="183" t="s">
        <v>435</v>
      </c>
      <c r="C47" s="183">
        <v>7.3331000000000004E-4</v>
      </c>
      <c r="D47" s="183">
        <v>4.3135999999999997E-6</v>
      </c>
      <c r="E47" s="183">
        <v>7.0094000000000003</v>
      </c>
      <c r="F47" s="8" t="s">
        <v>175</v>
      </c>
    </row>
    <row r="48" spans="1:6" x14ac:dyDescent="0.25">
      <c r="A48" s="183"/>
      <c r="B48" s="183"/>
      <c r="C48" s="183"/>
      <c r="D48" s="183"/>
      <c r="E48" s="183"/>
      <c r="F48" s="9" t="s">
        <v>15</v>
      </c>
    </row>
    <row r="49" spans="1:6" x14ac:dyDescent="0.25">
      <c r="A49" s="183"/>
      <c r="B49" s="183"/>
      <c r="C49" s="183"/>
      <c r="D49" s="183"/>
      <c r="E49" s="183"/>
      <c r="F49" s="9" t="s">
        <v>162</v>
      </c>
    </row>
    <row r="50" spans="1:6" x14ac:dyDescent="0.25">
      <c r="A50" s="183"/>
      <c r="B50" s="183"/>
      <c r="C50" s="183"/>
      <c r="D50" s="183"/>
      <c r="E50" s="183"/>
      <c r="F50" s="9" t="s">
        <v>156</v>
      </c>
    </row>
    <row r="51" spans="1:6" x14ac:dyDescent="0.25">
      <c r="A51" s="183"/>
      <c r="B51" s="183"/>
      <c r="C51" s="183"/>
      <c r="D51" s="183"/>
      <c r="E51" s="183"/>
      <c r="F51" s="9" t="s">
        <v>106</v>
      </c>
    </row>
    <row r="52" spans="1:6" x14ac:dyDescent="0.25">
      <c r="A52" s="183"/>
      <c r="B52" s="183"/>
      <c r="C52" s="183"/>
      <c r="D52" s="183"/>
      <c r="E52" s="183"/>
      <c r="F52" s="9" t="s">
        <v>88</v>
      </c>
    </row>
    <row r="53" spans="1:6" x14ac:dyDescent="0.25">
      <c r="A53" s="183"/>
      <c r="B53" s="183"/>
      <c r="C53" s="183"/>
      <c r="D53" s="183"/>
      <c r="E53" s="183"/>
      <c r="F53" s="9" t="s">
        <v>61</v>
      </c>
    </row>
    <row r="54" spans="1:6" x14ac:dyDescent="0.25">
      <c r="A54" s="183"/>
      <c r="B54" s="183"/>
      <c r="C54" s="183"/>
      <c r="D54" s="183"/>
      <c r="E54" s="183"/>
      <c r="F54" s="9" t="s">
        <v>91</v>
      </c>
    </row>
    <row r="55" spans="1:6" x14ac:dyDescent="0.25">
      <c r="A55" s="183"/>
      <c r="B55" s="183"/>
      <c r="C55" s="183"/>
      <c r="D55" s="183"/>
      <c r="E55" s="183"/>
      <c r="F55" s="10" t="s">
        <v>55</v>
      </c>
    </row>
    <row r="56" spans="1:6" x14ac:dyDescent="0.25">
      <c r="A56" s="183" t="s">
        <v>483</v>
      </c>
      <c r="B56" s="183" t="s">
        <v>484</v>
      </c>
      <c r="C56" s="183">
        <v>1.8324E-2</v>
      </c>
      <c r="D56" s="183">
        <v>2.3714E-4</v>
      </c>
      <c r="E56" s="183">
        <v>6.7906000000000004</v>
      </c>
      <c r="F56" s="8" t="s">
        <v>485</v>
      </c>
    </row>
    <row r="57" spans="1:6" x14ac:dyDescent="0.25">
      <c r="A57" s="183"/>
      <c r="B57" s="183"/>
      <c r="C57" s="183"/>
      <c r="D57" s="183"/>
      <c r="E57" s="183"/>
      <c r="F57" s="9" t="s">
        <v>114</v>
      </c>
    </row>
    <row r="58" spans="1:6" x14ac:dyDescent="0.25">
      <c r="A58" s="183"/>
      <c r="B58" s="183"/>
      <c r="C58" s="183"/>
      <c r="D58" s="183"/>
      <c r="E58" s="183"/>
      <c r="F58" s="9" t="s">
        <v>95</v>
      </c>
    </row>
    <row r="59" spans="1:6" x14ac:dyDescent="0.25">
      <c r="A59" s="183"/>
      <c r="B59" s="183"/>
      <c r="C59" s="183"/>
      <c r="D59" s="183"/>
      <c r="E59" s="183"/>
      <c r="F59" s="9" t="s">
        <v>200</v>
      </c>
    </row>
    <row r="60" spans="1:6" x14ac:dyDescent="0.25">
      <c r="A60" s="183"/>
      <c r="B60" s="183"/>
      <c r="C60" s="183"/>
      <c r="D60" s="183"/>
      <c r="E60" s="183"/>
      <c r="F60" s="9" t="s">
        <v>61</v>
      </c>
    </row>
    <row r="61" spans="1:6" x14ac:dyDescent="0.25">
      <c r="A61" s="183"/>
      <c r="B61" s="183"/>
      <c r="C61" s="183"/>
      <c r="D61" s="183"/>
      <c r="E61" s="183"/>
      <c r="F61" s="10" t="s">
        <v>35</v>
      </c>
    </row>
    <row r="62" spans="1:6" x14ac:dyDescent="0.25">
      <c r="A62" s="183" t="s">
        <v>486</v>
      </c>
      <c r="B62" s="183" t="s">
        <v>487</v>
      </c>
      <c r="C62" s="183">
        <v>4.1803E-2</v>
      </c>
      <c r="D62" s="183">
        <v>1.2539999999999999E-3</v>
      </c>
      <c r="E62" s="183">
        <v>6.1669999999999998</v>
      </c>
      <c r="F62" s="8" t="s">
        <v>95</v>
      </c>
    </row>
    <row r="63" spans="1:6" x14ac:dyDescent="0.25">
      <c r="A63" s="183"/>
      <c r="B63" s="183"/>
      <c r="C63" s="183"/>
      <c r="D63" s="183"/>
      <c r="E63" s="183"/>
      <c r="F63" s="9" t="s">
        <v>96</v>
      </c>
    </row>
    <row r="64" spans="1:6" x14ac:dyDescent="0.25">
      <c r="A64" s="183"/>
      <c r="B64" s="183"/>
      <c r="C64" s="183"/>
      <c r="D64" s="183"/>
      <c r="E64" s="183"/>
      <c r="F64" s="9" t="s">
        <v>16</v>
      </c>
    </row>
    <row r="65" spans="1:6" x14ac:dyDescent="0.25">
      <c r="A65" s="183"/>
      <c r="B65" s="183"/>
      <c r="C65" s="183"/>
      <c r="D65" s="183"/>
      <c r="E65" s="183"/>
      <c r="F65" s="9" t="s">
        <v>71</v>
      </c>
    </row>
    <row r="66" spans="1:6" x14ac:dyDescent="0.25">
      <c r="A66" s="183"/>
      <c r="B66" s="183"/>
      <c r="C66" s="183"/>
      <c r="D66" s="183"/>
      <c r="E66" s="183"/>
      <c r="F66" s="10" t="s">
        <v>104</v>
      </c>
    </row>
    <row r="67" spans="1:6" x14ac:dyDescent="0.25">
      <c r="A67" s="183" t="s">
        <v>488</v>
      </c>
      <c r="B67" s="183" t="s">
        <v>456</v>
      </c>
      <c r="C67" s="183">
        <v>3.5289000000000001E-2</v>
      </c>
      <c r="D67" s="183">
        <v>8.3033E-4</v>
      </c>
      <c r="E67" s="183">
        <v>4.5102000000000002</v>
      </c>
      <c r="F67" s="8" t="s">
        <v>71</v>
      </c>
    </row>
    <row r="68" spans="1:6" x14ac:dyDescent="0.25">
      <c r="A68" s="183"/>
      <c r="B68" s="183"/>
      <c r="C68" s="183"/>
      <c r="D68" s="183"/>
      <c r="E68" s="183"/>
      <c r="F68" s="9" t="s">
        <v>200</v>
      </c>
    </row>
    <row r="69" spans="1:6" x14ac:dyDescent="0.25">
      <c r="A69" s="183"/>
      <c r="B69" s="183"/>
      <c r="C69" s="183"/>
      <c r="D69" s="183"/>
      <c r="E69" s="183"/>
      <c r="F69" s="9" t="s">
        <v>89</v>
      </c>
    </row>
    <row r="70" spans="1:6" x14ac:dyDescent="0.25">
      <c r="A70" s="183"/>
      <c r="B70" s="183"/>
      <c r="C70" s="183"/>
      <c r="D70" s="183"/>
      <c r="E70" s="183"/>
      <c r="F70" s="9" t="s">
        <v>53</v>
      </c>
    </row>
    <row r="71" spans="1:6" x14ac:dyDescent="0.25">
      <c r="A71" s="183"/>
      <c r="B71" s="183"/>
      <c r="C71" s="183"/>
      <c r="D71" s="183"/>
      <c r="E71" s="183"/>
      <c r="F71" s="9" t="s">
        <v>203</v>
      </c>
    </row>
    <row r="72" spans="1:6" x14ac:dyDescent="0.25">
      <c r="A72" s="183"/>
      <c r="B72" s="183"/>
      <c r="C72" s="183"/>
      <c r="D72" s="183"/>
      <c r="E72" s="183"/>
      <c r="F72" s="9" t="s">
        <v>157</v>
      </c>
    </row>
    <row r="73" spans="1:6" x14ac:dyDescent="0.25">
      <c r="A73" s="183"/>
      <c r="B73" s="183"/>
      <c r="C73" s="183"/>
      <c r="D73" s="183"/>
      <c r="E73" s="183"/>
      <c r="F73" s="10" t="s">
        <v>154</v>
      </c>
    </row>
  </sheetData>
  <mergeCells count="51">
    <mergeCell ref="A1:J1"/>
    <mergeCell ref="A3:A7"/>
    <mergeCell ref="B3:B7"/>
    <mergeCell ref="C3:C7"/>
    <mergeCell ref="D3:D7"/>
    <mergeCell ref="E3:E7"/>
    <mergeCell ref="A11:A16"/>
    <mergeCell ref="B11:B16"/>
    <mergeCell ref="C11:C16"/>
    <mergeCell ref="D11:D16"/>
    <mergeCell ref="E11:E16"/>
    <mergeCell ref="A8:A10"/>
    <mergeCell ref="B8:B10"/>
    <mergeCell ref="C8:C10"/>
    <mergeCell ref="D8:D10"/>
    <mergeCell ref="E8:E10"/>
    <mergeCell ref="A22:A39"/>
    <mergeCell ref="B22:B39"/>
    <mergeCell ref="C22:C39"/>
    <mergeCell ref="D22:D39"/>
    <mergeCell ref="E22:E39"/>
    <mergeCell ref="A17:A21"/>
    <mergeCell ref="B17:B21"/>
    <mergeCell ref="C17:C21"/>
    <mergeCell ref="D17:D21"/>
    <mergeCell ref="E17:E21"/>
    <mergeCell ref="A47:A55"/>
    <mergeCell ref="B47:B55"/>
    <mergeCell ref="C47:C55"/>
    <mergeCell ref="D47:D55"/>
    <mergeCell ref="E47:E55"/>
    <mergeCell ref="A40:A46"/>
    <mergeCell ref="B40:B46"/>
    <mergeCell ref="C40:C46"/>
    <mergeCell ref="D40:D46"/>
    <mergeCell ref="E40:E46"/>
    <mergeCell ref="A62:A66"/>
    <mergeCell ref="B62:B66"/>
    <mergeCell ref="C62:C66"/>
    <mergeCell ref="D62:D66"/>
    <mergeCell ref="E62:E66"/>
    <mergeCell ref="A56:A61"/>
    <mergeCell ref="B56:B61"/>
    <mergeCell ref="C56:C61"/>
    <mergeCell ref="D56:D61"/>
    <mergeCell ref="E56:E61"/>
    <mergeCell ref="A67:A73"/>
    <mergeCell ref="B67:B73"/>
    <mergeCell ref="C67:C73"/>
    <mergeCell ref="D67:D73"/>
    <mergeCell ref="E67:E73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3"/>
  <sheetViews>
    <sheetView workbookViewId="0">
      <selection activeCell="D29" sqref="D29"/>
    </sheetView>
  </sheetViews>
  <sheetFormatPr defaultRowHeight="15" x14ac:dyDescent="0.25"/>
  <cols>
    <col min="1" max="1" width="47.42578125" customWidth="1"/>
    <col min="2" max="3" width="17.28515625" customWidth="1"/>
    <col min="4" max="4" width="17.140625" customWidth="1"/>
    <col min="5" max="6" width="17.28515625" customWidth="1"/>
  </cols>
  <sheetData>
    <row r="1" spans="1:10" x14ac:dyDescent="0.25">
      <c r="A1" s="184" t="s">
        <v>683</v>
      </c>
      <c r="B1" s="184"/>
      <c r="C1" s="184"/>
      <c r="D1" s="184"/>
      <c r="E1" s="184"/>
      <c r="F1" s="184"/>
      <c r="G1" s="184"/>
      <c r="H1" s="184"/>
      <c r="I1" s="184"/>
      <c r="J1" s="184"/>
    </row>
    <row r="2" spans="1:10" x14ac:dyDescent="0.25">
      <c r="A2" s="3" t="s">
        <v>392</v>
      </c>
      <c r="B2" s="3" t="s">
        <v>393</v>
      </c>
      <c r="C2" s="7" t="s">
        <v>394</v>
      </c>
      <c r="D2" s="7" t="s">
        <v>395</v>
      </c>
      <c r="E2" s="3" t="s">
        <v>396</v>
      </c>
      <c r="F2" s="3" t="s">
        <v>397</v>
      </c>
    </row>
    <row r="3" spans="1:10" x14ac:dyDescent="0.25">
      <c r="A3" s="183" t="s">
        <v>398</v>
      </c>
      <c r="B3" s="183" t="s">
        <v>399</v>
      </c>
      <c r="C3" s="183" t="s">
        <v>400</v>
      </c>
      <c r="D3" s="183" t="s">
        <v>400</v>
      </c>
      <c r="E3" s="183">
        <v>23.033000000000001</v>
      </c>
      <c r="F3" s="8" t="s">
        <v>77</v>
      </c>
    </row>
    <row r="4" spans="1:10" x14ac:dyDescent="0.25">
      <c r="A4" s="183"/>
      <c r="B4" s="183"/>
      <c r="C4" s="183"/>
      <c r="D4" s="183"/>
      <c r="E4" s="183"/>
      <c r="F4" s="9" t="s">
        <v>190</v>
      </c>
    </row>
    <row r="5" spans="1:10" x14ac:dyDescent="0.25">
      <c r="A5" s="183"/>
      <c r="B5" s="183"/>
      <c r="C5" s="183"/>
      <c r="D5" s="183"/>
      <c r="E5" s="183"/>
      <c r="F5" s="9" t="s">
        <v>36</v>
      </c>
    </row>
    <row r="6" spans="1:10" x14ac:dyDescent="0.25">
      <c r="A6" s="183"/>
      <c r="B6" s="183"/>
      <c r="C6" s="183"/>
      <c r="D6" s="183"/>
      <c r="E6" s="183"/>
      <c r="F6" s="9" t="s">
        <v>166</v>
      </c>
    </row>
    <row r="7" spans="1:10" x14ac:dyDescent="0.25">
      <c r="A7" s="183"/>
      <c r="B7" s="183"/>
      <c r="C7" s="183"/>
      <c r="D7" s="183"/>
      <c r="E7" s="183"/>
      <c r="F7" s="9" t="s">
        <v>205</v>
      </c>
    </row>
    <row r="8" spans="1:10" x14ac:dyDescent="0.25">
      <c r="A8" s="183"/>
      <c r="B8" s="183"/>
      <c r="C8" s="183"/>
      <c r="D8" s="183"/>
      <c r="E8" s="183"/>
      <c r="F8" s="9" t="s">
        <v>180</v>
      </c>
    </row>
    <row r="9" spans="1:10" x14ac:dyDescent="0.25">
      <c r="A9" s="183"/>
      <c r="B9" s="183"/>
      <c r="C9" s="183"/>
      <c r="D9" s="183"/>
      <c r="E9" s="183"/>
      <c r="F9" s="9" t="s">
        <v>117</v>
      </c>
    </row>
    <row r="10" spans="1:10" x14ac:dyDescent="0.25">
      <c r="A10" s="183"/>
      <c r="B10" s="183"/>
      <c r="C10" s="183"/>
      <c r="D10" s="183"/>
      <c r="E10" s="183"/>
      <c r="F10" s="9" t="s">
        <v>50</v>
      </c>
    </row>
    <row r="11" spans="1:10" x14ac:dyDescent="0.25">
      <c r="A11" s="183"/>
      <c r="B11" s="183"/>
      <c r="C11" s="183"/>
      <c r="D11" s="183"/>
      <c r="E11" s="183"/>
      <c r="F11" s="9" t="s">
        <v>7</v>
      </c>
    </row>
    <row r="12" spans="1:10" x14ac:dyDescent="0.25">
      <c r="A12" s="183"/>
      <c r="B12" s="183"/>
      <c r="C12" s="183"/>
      <c r="D12" s="183"/>
      <c r="E12" s="183"/>
      <c r="F12" s="9" t="s">
        <v>118</v>
      </c>
    </row>
    <row r="13" spans="1:10" x14ac:dyDescent="0.25">
      <c r="A13" s="183"/>
      <c r="B13" s="183"/>
      <c r="C13" s="183"/>
      <c r="D13" s="183"/>
      <c r="E13" s="183"/>
      <c r="F13" s="9" t="s">
        <v>5</v>
      </c>
    </row>
    <row r="14" spans="1:10" x14ac:dyDescent="0.25">
      <c r="A14" s="183"/>
      <c r="B14" s="183"/>
      <c r="C14" s="183"/>
      <c r="D14" s="183"/>
      <c r="E14" s="183"/>
      <c r="F14" s="9" t="s">
        <v>195</v>
      </c>
    </row>
    <row r="15" spans="1:10" x14ac:dyDescent="0.25">
      <c r="A15" s="183"/>
      <c r="B15" s="183"/>
      <c r="C15" s="183"/>
      <c r="D15" s="183"/>
      <c r="E15" s="183"/>
      <c r="F15" s="9" t="s">
        <v>19</v>
      </c>
    </row>
    <row r="16" spans="1:10" x14ac:dyDescent="0.25">
      <c r="A16" s="183"/>
      <c r="B16" s="183"/>
      <c r="C16" s="183"/>
      <c r="D16" s="183"/>
      <c r="E16" s="183"/>
      <c r="F16" s="9" t="s">
        <v>141</v>
      </c>
    </row>
    <row r="17" spans="1:6" x14ac:dyDescent="0.25">
      <c r="A17" s="183"/>
      <c r="B17" s="183"/>
      <c r="C17" s="183"/>
      <c r="D17" s="183"/>
      <c r="E17" s="183"/>
      <c r="F17" s="9" t="s">
        <v>64</v>
      </c>
    </row>
    <row r="18" spans="1:6" x14ac:dyDescent="0.25">
      <c r="A18" s="183"/>
      <c r="B18" s="183"/>
      <c r="C18" s="183"/>
      <c r="D18" s="183"/>
      <c r="E18" s="183"/>
      <c r="F18" s="9" t="s">
        <v>65</v>
      </c>
    </row>
    <row r="19" spans="1:6" x14ac:dyDescent="0.25">
      <c r="A19" s="183"/>
      <c r="B19" s="183"/>
      <c r="C19" s="183"/>
      <c r="D19" s="183"/>
      <c r="E19" s="183"/>
      <c r="F19" s="9" t="s">
        <v>97</v>
      </c>
    </row>
    <row r="20" spans="1:6" x14ac:dyDescent="0.25">
      <c r="A20" s="183"/>
      <c r="B20" s="183"/>
      <c r="C20" s="183"/>
      <c r="D20" s="183"/>
      <c r="E20" s="183"/>
      <c r="F20" s="9" t="s">
        <v>46</v>
      </c>
    </row>
    <row r="21" spans="1:6" x14ac:dyDescent="0.25">
      <c r="A21" s="183"/>
      <c r="B21" s="183"/>
      <c r="C21" s="183"/>
      <c r="D21" s="183"/>
      <c r="E21" s="183"/>
      <c r="F21" s="9" t="s">
        <v>107</v>
      </c>
    </row>
    <row r="22" spans="1:6" x14ac:dyDescent="0.25">
      <c r="A22" s="183"/>
      <c r="B22" s="183"/>
      <c r="C22" s="183"/>
      <c r="D22" s="183"/>
      <c r="E22" s="183"/>
      <c r="F22" s="9" t="s">
        <v>102</v>
      </c>
    </row>
    <row r="23" spans="1:6" x14ac:dyDescent="0.25">
      <c r="A23" s="183"/>
      <c r="B23" s="183"/>
      <c r="C23" s="183"/>
      <c r="D23" s="183"/>
      <c r="E23" s="183"/>
      <c r="F23" s="10" t="s">
        <v>469</v>
      </c>
    </row>
  </sheetData>
  <mergeCells count="6">
    <mergeCell ref="A1:J1"/>
    <mergeCell ref="A3:A23"/>
    <mergeCell ref="B3:B23"/>
    <mergeCell ref="C3:C23"/>
    <mergeCell ref="D3:D23"/>
    <mergeCell ref="E3:E23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95"/>
  <sheetViews>
    <sheetView workbookViewId="0">
      <selection sqref="A1:J1"/>
    </sheetView>
  </sheetViews>
  <sheetFormatPr defaultRowHeight="15" x14ac:dyDescent="0.25"/>
  <cols>
    <col min="1" max="3" width="20" customWidth="1"/>
  </cols>
  <sheetData>
    <row r="1" spans="1:10" x14ac:dyDescent="0.25">
      <c r="A1" s="182" t="s">
        <v>677</v>
      </c>
      <c r="B1" s="182"/>
      <c r="C1" s="182"/>
      <c r="D1" s="182"/>
      <c r="E1" s="182"/>
      <c r="F1" s="182"/>
      <c r="G1" s="182"/>
      <c r="H1" s="182"/>
      <c r="I1" s="182"/>
      <c r="J1" s="182"/>
    </row>
    <row r="2" spans="1:10" x14ac:dyDescent="0.25">
      <c r="A2" s="1" t="s">
        <v>0</v>
      </c>
      <c r="B2" s="1" t="s">
        <v>1</v>
      </c>
      <c r="C2" s="1" t="s">
        <v>2</v>
      </c>
    </row>
    <row r="3" spans="1:10" x14ac:dyDescent="0.25">
      <c r="A3" s="2" t="s">
        <v>209</v>
      </c>
      <c r="B3" s="2">
        <v>-5.9850000000000847E-2</v>
      </c>
      <c r="C3" s="2">
        <v>0.11883000000000001</v>
      </c>
    </row>
    <row r="4" spans="1:10" x14ac:dyDescent="0.25">
      <c r="A4" s="2" t="s">
        <v>3</v>
      </c>
      <c r="B4" s="2">
        <v>1.9791750000000015</v>
      </c>
      <c r="C4" s="2">
        <v>2.5438800000000001</v>
      </c>
    </row>
    <row r="5" spans="1:10" x14ac:dyDescent="0.25">
      <c r="A5" s="2" t="s">
        <v>210</v>
      </c>
      <c r="B5" s="2">
        <v>-0.20594999999999786</v>
      </c>
      <c r="C5" s="2">
        <v>0.72641999999999995</v>
      </c>
    </row>
    <row r="6" spans="1:10" x14ac:dyDescent="0.25">
      <c r="A6" s="2" t="s">
        <v>4</v>
      </c>
      <c r="B6" s="2">
        <v>-0.5500750000000032</v>
      </c>
      <c r="C6" s="2">
        <v>2.7833000000000001</v>
      </c>
    </row>
    <row r="7" spans="1:10" x14ac:dyDescent="0.25">
      <c r="A7" s="2" t="s">
        <v>5</v>
      </c>
      <c r="B7" s="2">
        <v>2.9650000000000176E-2</v>
      </c>
      <c r="C7" s="2">
        <v>0.18726100000000001</v>
      </c>
      <c r="J7" s="57"/>
    </row>
    <row r="8" spans="1:10" x14ac:dyDescent="0.25">
      <c r="A8" s="2" t="s">
        <v>6</v>
      </c>
      <c r="B8" s="2">
        <v>-0.3909249999999993</v>
      </c>
      <c r="C8" s="2">
        <v>2.3597000000000001</v>
      </c>
    </row>
    <row r="9" spans="1:10" x14ac:dyDescent="0.25">
      <c r="A9" s="2" t="s">
        <v>7</v>
      </c>
      <c r="B9" s="2">
        <v>0.13553333333333484</v>
      </c>
      <c r="C9" s="2">
        <v>0.158416</v>
      </c>
    </row>
    <row r="10" spans="1:10" x14ac:dyDescent="0.25">
      <c r="A10" s="2" t="s">
        <v>8</v>
      </c>
      <c r="B10" s="2">
        <v>-0.36347499999999755</v>
      </c>
      <c r="C10" s="2">
        <v>0.79644000000000004</v>
      </c>
    </row>
    <row r="11" spans="1:10" x14ac:dyDescent="0.25">
      <c r="A11" s="2" t="s">
        <v>211</v>
      </c>
      <c r="B11" s="2">
        <v>-0.18220000000000169</v>
      </c>
      <c r="C11" s="2">
        <v>0.59538100000000005</v>
      </c>
    </row>
    <row r="12" spans="1:10" x14ac:dyDescent="0.25">
      <c r="A12" s="2" t="s">
        <v>9</v>
      </c>
      <c r="B12" s="2">
        <v>-0.47100000000000009</v>
      </c>
      <c r="C12" s="2">
        <v>1.1811</v>
      </c>
    </row>
    <row r="13" spans="1:10" x14ac:dyDescent="0.25">
      <c r="A13" s="2" t="s">
        <v>10</v>
      </c>
      <c r="B13" s="2">
        <v>-0.38760000000000616</v>
      </c>
      <c r="C13" s="2">
        <v>1.2630999999999999</v>
      </c>
    </row>
    <row r="14" spans="1:10" x14ac:dyDescent="0.25">
      <c r="A14" s="2" t="s">
        <v>11</v>
      </c>
      <c r="B14" s="2">
        <v>-0.34637500000000188</v>
      </c>
      <c r="C14" s="2">
        <v>1.47662</v>
      </c>
    </row>
    <row r="15" spans="1:10" x14ac:dyDescent="0.25">
      <c r="A15" s="2" t="s">
        <v>12</v>
      </c>
      <c r="B15" s="2">
        <v>-0.36097499999999627</v>
      </c>
      <c r="C15" s="2">
        <v>1.23888</v>
      </c>
    </row>
    <row r="16" spans="1:10" x14ac:dyDescent="0.25">
      <c r="A16" s="2" t="s">
        <v>13</v>
      </c>
      <c r="B16" s="2">
        <v>-0.52402499999999819</v>
      </c>
      <c r="C16" s="2">
        <v>0.99276699999999996</v>
      </c>
    </row>
    <row r="17" spans="1:3" x14ac:dyDescent="0.25">
      <c r="A17" s="2" t="s">
        <v>212</v>
      </c>
      <c r="B17" s="2">
        <v>0.62919999999999732</v>
      </c>
      <c r="C17" s="2">
        <v>1.946</v>
      </c>
    </row>
    <row r="18" spans="1:3" x14ac:dyDescent="0.25">
      <c r="A18" s="2" t="s">
        <v>213</v>
      </c>
      <c r="B18" s="2">
        <v>7.575000000002774E-3</v>
      </c>
      <c r="C18" s="2">
        <v>0.29472999999999999</v>
      </c>
    </row>
    <row r="19" spans="1:3" x14ac:dyDescent="0.25">
      <c r="A19" s="2" t="s">
        <v>14</v>
      </c>
      <c r="B19" s="2">
        <v>-0.19950000000000045</v>
      </c>
      <c r="C19" s="2">
        <v>0.67341099999999998</v>
      </c>
    </row>
    <row r="20" spans="1:3" x14ac:dyDescent="0.25">
      <c r="A20" s="2" t="s">
        <v>15</v>
      </c>
      <c r="B20" s="2">
        <v>-0.21232500000000343</v>
      </c>
      <c r="C20" s="2">
        <v>0.53283199999999997</v>
      </c>
    </row>
    <row r="21" spans="1:3" x14ac:dyDescent="0.25">
      <c r="A21" s="2" t="s">
        <v>214</v>
      </c>
      <c r="B21" s="2">
        <v>0.57385000000000375</v>
      </c>
      <c r="C21" s="2">
        <v>0.85675100000000004</v>
      </c>
    </row>
    <row r="22" spans="1:3" x14ac:dyDescent="0.25">
      <c r="A22" s="2" t="s">
        <v>215</v>
      </c>
      <c r="B22" s="2">
        <v>-0.3856749999999991</v>
      </c>
      <c r="C22" s="2">
        <v>1.9669700000000001</v>
      </c>
    </row>
    <row r="23" spans="1:3" x14ac:dyDescent="0.25">
      <c r="A23" s="2" t="s">
        <v>16</v>
      </c>
      <c r="B23" s="2">
        <v>-0.87899999999999778</v>
      </c>
      <c r="C23" s="2">
        <v>1.7481599999999999</v>
      </c>
    </row>
    <row r="24" spans="1:3" x14ac:dyDescent="0.25">
      <c r="A24" s="2" t="s">
        <v>17</v>
      </c>
      <c r="B24" s="2">
        <v>1.9725750000000026</v>
      </c>
      <c r="C24" s="2">
        <v>3.5217999999999998</v>
      </c>
    </row>
    <row r="25" spans="1:3" x14ac:dyDescent="0.25">
      <c r="A25" s="2" t="s">
        <v>18</v>
      </c>
      <c r="B25" s="2">
        <v>-0.22057500000000019</v>
      </c>
      <c r="C25" s="2">
        <v>0.58716400000000002</v>
      </c>
    </row>
    <row r="26" spans="1:3" x14ac:dyDescent="0.25">
      <c r="A26" s="2" t="s">
        <v>19</v>
      </c>
      <c r="B26" s="2">
        <v>0.27536666666666676</v>
      </c>
      <c r="C26" s="2">
        <v>0.53916299999999995</v>
      </c>
    </row>
    <row r="27" spans="1:3" x14ac:dyDescent="0.25">
      <c r="A27" s="2" t="s">
        <v>216</v>
      </c>
      <c r="B27" s="2">
        <v>-0.20127500000000254</v>
      </c>
      <c r="C27" s="2">
        <v>0.58260000000000001</v>
      </c>
    </row>
    <row r="28" spans="1:3" x14ac:dyDescent="0.25">
      <c r="A28" s="2" t="s">
        <v>217</v>
      </c>
      <c r="B28" s="2">
        <v>-0.83670000000000044</v>
      </c>
      <c r="C28" s="2">
        <v>2.6242000000000001</v>
      </c>
    </row>
    <row r="29" spans="1:3" x14ac:dyDescent="0.25">
      <c r="A29" s="2" t="s">
        <v>20</v>
      </c>
      <c r="B29" s="2">
        <v>6.1724999999999142E-2</v>
      </c>
      <c r="C29" s="2">
        <v>0.281943</v>
      </c>
    </row>
    <row r="30" spans="1:3" x14ac:dyDescent="0.25">
      <c r="A30" s="2" t="s">
        <v>21</v>
      </c>
      <c r="B30" s="2">
        <v>1.3626749999999994</v>
      </c>
      <c r="C30" s="2">
        <v>4.4924200000000001</v>
      </c>
    </row>
    <row r="31" spans="1:3" x14ac:dyDescent="0.25">
      <c r="A31" s="2" t="s">
        <v>218</v>
      </c>
      <c r="B31" s="2">
        <v>-0.33057499999999607</v>
      </c>
      <c r="C31" s="2">
        <v>1.8656999999999999</v>
      </c>
    </row>
    <row r="32" spans="1:3" x14ac:dyDescent="0.25">
      <c r="A32" s="2" t="s">
        <v>219</v>
      </c>
      <c r="B32" s="2">
        <v>-0.40796666666666681</v>
      </c>
      <c r="C32" s="2">
        <v>0.43680000000000002</v>
      </c>
    </row>
    <row r="33" spans="1:3" x14ac:dyDescent="0.25">
      <c r="A33" s="2" t="s">
        <v>22</v>
      </c>
      <c r="B33" s="2">
        <v>-0.5427749999999989</v>
      </c>
      <c r="C33" s="2">
        <v>1.7778099999999999</v>
      </c>
    </row>
    <row r="34" spans="1:3" x14ac:dyDescent="0.25">
      <c r="A34" s="2" t="s">
        <v>220</v>
      </c>
      <c r="B34" s="2">
        <v>-0.28456666666666308</v>
      </c>
      <c r="C34" s="2">
        <v>0.41428999999999999</v>
      </c>
    </row>
    <row r="35" spans="1:3" x14ac:dyDescent="0.25">
      <c r="A35" s="2" t="s">
        <v>23</v>
      </c>
      <c r="B35" s="2">
        <v>-0.38307499999999806</v>
      </c>
      <c r="C35" s="2">
        <v>1.7849699999999999</v>
      </c>
    </row>
    <row r="36" spans="1:3" x14ac:dyDescent="0.25">
      <c r="A36" s="2" t="s">
        <v>24</v>
      </c>
      <c r="B36" s="2">
        <v>-0.11305000000000121</v>
      </c>
      <c r="C36" s="2">
        <v>0.32745600000000002</v>
      </c>
    </row>
    <row r="37" spans="1:3" x14ac:dyDescent="0.25">
      <c r="A37" s="2" t="s">
        <v>25</v>
      </c>
      <c r="B37" s="2">
        <v>0.18442500000000095</v>
      </c>
      <c r="C37" s="2">
        <v>0.65179100000000001</v>
      </c>
    </row>
    <row r="38" spans="1:3" x14ac:dyDescent="0.25">
      <c r="A38" s="2" t="s">
        <v>26</v>
      </c>
      <c r="B38" s="2">
        <v>-0.35172499999999829</v>
      </c>
      <c r="C38" s="2">
        <v>1.34874</v>
      </c>
    </row>
    <row r="39" spans="1:3" x14ac:dyDescent="0.25">
      <c r="A39" s="2" t="s">
        <v>27</v>
      </c>
      <c r="B39" s="2">
        <v>-6.6308333333335412E-2</v>
      </c>
      <c r="C39" s="2">
        <v>0.19114600000000001</v>
      </c>
    </row>
    <row r="40" spans="1:3" x14ac:dyDescent="0.25">
      <c r="A40" s="2" t="s">
        <v>28</v>
      </c>
      <c r="B40" s="2">
        <v>-0.27394999999999925</v>
      </c>
      <c r="C40" s="2">
        <v>1.15751</v>
      </c>
    </row>
    <row r="41" spans="1:3" x14ac:dyDescent="0.25">
      <c r="A41" s="2" t="s">
        <v>29</v>
      </c>
      <c r="B41" s="2">
        <v>1.6279499999999985</v>
      </c>
      <c r="C41" s="2">
        <v>3.9493</v>
      </c>
    </row>
    <row r="42" spans="1:3" x14ac:dyDescent="0.25">
      <c r="A42" s="2" t="s">
        <v>30</v>
      </c>
      <c r="B42" s="2">
        <v>2.912074999999998</v>
      </c>
      <c r="C42" s="2">
        <v>4.3183499999999997</v>
      </c>
    </row>
    <row r="43" spans="1:3" x14ac:dyDescent="0.25">
      <c r="A43" s="2" t="s">
        <v>221</v>
      </c>
      <c r="B43" s="2">
        <v>-0.20355000000000345</v>
      </c>
      <c r="C43" s="2">
        <v>0.447237</v>
      </c>
    </row>
    <row r="44" spans="1:3" x14ac:dyDescent="0.25">
      <c r="A44" s="2" t="s">
        <v>31</v>
      </c>
      <c r="B44" s="2">
        <v>1.6264749999999992</v>
      </c>
      <c r="C44" s="2">
        <v>3.9157000000000002</v>
      </c>
    </row>
    <row r="45" spans="1:3" x14ac:dyDescent="0.25">
      <c r="A45" s="2" t="s">
        <v>32</v>
      </c>
      <c r="B45" s="2">
        <v>0.81040833333333495</v>
      </c>
      <c r="C45" s="2">
        <v>2.17388</v>
      </c>
    </row>
    <row r="46" spans="1:3" x14ac:dyDescent="0.25">
      <c r="A46" s="2" t="s">
        <v>33</v>
      </c>
      <c r="B46" s="2">
        <v>2.1328749999999985</v>
      </c>
      <c r="C46" s="2">
        <v>4.2552300000000001</v>
      </c>
    </row>
    <row r="47" spans="1:3" x14ac:dyDescent="0.25">
      <c r="A47" s="2" t="s">
        <v>34</v>
      </c>
      <c r="B47" s="2">
        <v>2.9986250000000041</v>
      </c>
      <c r="C47" s="2">
        <v>6.5782999999999996</v>
      </c>
    </row>
    <row r="48" spans="1:3" x14ac:dyDescent="0.25">
      <c r="A48" s="2" t="s">
        <v>222</v>
      </c>
      <c r="B48" s="2">
        <v>3.7274999999993952E-2</v>
      </c>
      <c r="C48" s="2">
        <v>0.37656200000000001</v>
      </c>
    </row>
    <row r="49" spans="1:3" x14ac:dyDescent="0.25">
      <c r="A49" s="2" t="s">
        <v>223</v>
      </c>
      <c r="B49" s="2">
        <v>2.1038750000000022</v>
      </c>
      <c r="C49" s="2">
        <v>4.6387999999999998</v>
      </c>
    </row>
    <row r="50" spans="1:3" x14ac:dyDescent="0.25">
      <c r="A50" s="2" t="s">
        <v>224</v>
      </c>
      <c r="B50" s="2">
        <v>0.50090000000000146</v>
      </c>
      <c r="C50" s="2">
        <v>1.7798499999999999</v>
      </c>
    </row>
    <row r="51" spans="1:3" x14ac:dyDescent="0.25">
      <c r="A51" s="2" t="s">
        <v>35</v>
      </c>
      <c r="B51" s="2">
        <v>2.5218749999999979</v>
      </c>
      <c r="C51" s="2">
        <v>5.7589199999999998</v>
      </c>
    </row>
    <row r="52" spans="1:3" x14ac:dyDescent="0.25">
      <c r="A52" s="2" t="s">
        <v>36</v>
      </c>
      <c r="B52" s="2">
        <v>1.1538000000000039</v>
      </c>
      <c r="C52" s="2">
        <v>5.4667899999999996</v>
      </c>
    </row>
    <row r="53" spans="1:3" x14ac:dyDescent="0.25">
      <c r="A53" s="2" t="s">
        <v>37</v>
      </c>
      <c r="B53" s="2">
        <v>6.977499999999992E-2</v>
      </c>
      <c r="C53" s="2">
        <v>0.75251599999999996</v>
      </c>
    </row>
    <row r="54" spans="1:3" x14ac:dyDescent="0.25">
      <c r="A54" s="2" t="s">
        <v>38</v>
      </c>
      <c r="B54" s="2">
        <v>-0.43519999999999825</v>
      </c>
      <c r="C54" s="2">
        <v>2.6779999999999999</v>
      </c>
    </row>
    <row r="55" spans="1:3" x14ac:dyDescent="0.25">
      <c r="A55" s="2" t="s">
        <v>39</v>
      </c>
      <c r="B55" s="2">
        <v>-0.32432499999999465</v>
      </c>
      <c r="C55" s="2">
        <v>1.4253</v>
      </c>
    </row>
    <row r="56" spans="1:3" x14ac:dyDescent="0.25">
      <c r="A56" s="2" t="s">
        <v>40</v>
      </c>
      <c r="B56" s="2">
        <v>-0.23075000000000045</v>
      </c>
      <c r="C56" s="2">
        <v>1.7470000000000001</v>
      </c>
    </row>
    <row r="57" spans="1:3" x14ac:dyDescent="0.25">
      <c r="A57" s="2" t="s">
        <v>225</v>
      </c>
      <c r="B57" s="2">
        <v>-0.40525000000000233</v>
      </c>
      <c r="C57" s="2">
        <v>2.4583599999999999</v>
      </c>
    </row>
    <row r="58" spans="1:3" x14ac:dyDescent="0.25">
      <c r="A58" s="2" t="s">
        <v>41</v>
      </c>
      <c r="B58" s="2">
        <v>-0.82224999999999682</v>
      </c>
      <c r="C58" s="2">
        <v>2.8456000000000001</v>
      </c>
    </row>
    <row r="59" spans="1:3" x14ac:dyDescent="0.25">
      <c r="A59" s="2" t="s">
        <v>42</v>
      </c>
      <c r="B59" s="2">
        <v>-0.49309999999999832</v>
      </c>
      <c r="C59" s="2">
        <v>1.7544</v>
      </c>
    </row>
    <row r="60" spans="1:3" x14ac:dyDescent="0.25">
      <c r="A60" s="2" t="s">
        <v>43</v>
      </c>
      <c r="B60" s="2">
        <v>-0.18040000000000234</v>
      </c>
      <c r="C60" s="2">
        <v>0.29392000000000001</v>
      </c>
    </row>
    <row r="61" spans="1:3" x14ac:dyDescent="0.25">
      <c r="A61" s="2" t="s">
        <v>44</v>
      </c>
      <c r="B61" s="2">
        <v>-0.87195000000000533</v>
      </c>
      <c r="C61" s="2">
        <v>1.8227199999999999</v>
      </c>
    </row>
    <row r="62" spans="1:3" x14ac:dyDescent="0.25">
      <c r="A62" s="2" t="s">
        <v>45</v>
      </c>
      <c r="B62" s="2">
        <v>-9.5600000000001017E-2</v>
      </c>
      <c r="C62" s="2">
        <v>0.13388</v>
      </c>
    </row>
    <row r="63" spans="1:3" x14ac:dyDescent="0.25">
      <c r="A63" s="2" t="s">
        <v>46</v>
      </c>
      <c r="B63" s="2">
        <v>-8.8649999999997675E-2</v>
      </c>
      <c r="C63" s="2">
        <v>0.17178599999999999</v>
      </c>
    </row>
    <row r="64" spans="1:3" x14ac:dyDescent="0.25">
      <c r="A64" s="2" t="s">
        <v>47</v>
      </c>
      <c r="B64" s="2">
        <v>-0.84272499999999795</v>
      </c>
      <c r="C64" s="2">
        <v>1.7265999999999999</v>
      </c>
    </row>
    <row r="65" spans="1:3" x14ac:dyDescent="0.25">
      <c r="A65" s="2" t="s">
        <v>48</v>
      </c>
      <c r="B65" s="2">
        <v>-0.30672500000000369</v>
      </c>
      <c r="C65" s="2">
        <v>2.3525</v>
      </c>
    </row>
    <row r="66" spans="1:3" x14ac:dyDescent="0.25">
      <c r="A66" s="2" t="s">
        <v>49</v>
      </c>
      <c r="B66" s="2">
        <v>-0.39262499999999889</v>
      </c>
      <c r="C66" s="2">
        <v>0.37728699999999998</v>
      </c>
    </row>
    <row r="67" spans="1:3" x14ac:dyDescent="0.25">
      <c r="A67" s="2" t="s">
        <v>50</v>
      </c>
      <c r="B67" s="2">
        <v>-0.75407500000000027</v>
      </c>
      <c r="C67" s="2">
        <v>1.9625900000000001</v>
      </c>
    </row>
    <row r="68" spans="1:3" x14ac:dyDescent="0.25">
      <c r="A68" s="2" t="s">
        <v>51</v>
      </c>
      <c r="B68" s="2">
        <v>-0.53675000000000139</v>
      </c>
      <c r="C68" s="2">
        <v>1.6337699999999999</v>
      </c>
    </row>
    <row r="69" spans="1:3" x14ac:dyDescent="0.25">
      <c r="A69" s="2" t="s">
        <v>52</v>
      </c>
      <c r="B69" s="2">
        <v>-0.19652499999999762</v>
      </c>
      <c r="C69" s="2">
        <v>0.97179800000000005</v>
      </c>
    </row>
    <row r="70" spans="1:3" x14ac:dyDescent="0.25">
      <c r="A70" s="2" t="s">
        <v>53</v>
      </c>
      <c r="B70" s="2">
        <v>-0.37387499999999818</v>
      </c>
      <c r="C70" s="2">
        <v>1.2179</v>
      </c>
    </row>
    <row r="71" spans="1:3" x14ac:dyDescent="0.25">
      <c r="A71" s="2" t="s">
        <v>54</v>
      </c>
      <c r="B71" s="2">
        <v>-0.46547500000000497</v>
      </c>
      <c r="C71" s="2">
        <v>2.76919</v>
      </c>
    </row>
    <row r="72" spans="1:3" x14ac:dyDescent="0.25">
      <c r="A72" s="2" t="s">
        <v>55</v>
      </c>
      <c r="B72" s="2">
        <v>-8.5225000000004769E-2</v>
      </c>
      <c r="C72" s="2">
        <v>0.27127000000000001</v>
      </c>
    </row>
    <row r="73" spans="1:3" x14ac:dyDescent="0.25">
      <c r="A73" s="2" t="s">
        <v>57</v>
      </c>
      <c r="B73" s="2">
        <v>-0.41464999999999819</v>
      </c>
      <c r="C73" s="2">
        <v>1.94</v>
      </c>
    </row>
    <row r="74" spans="1:3" x14ac:dyDescent="0.25">
      <c r="A74" s="2" t="s">
        <v>58</v>
      </c>
      <c r="B74" s="2">
        <v>-0.40872500000000045</v>
      </c>
      <c r="C74" s="2">
        <v>1.1127499999999999</v>
      </c>
    </row>
    <row r="75" spans="1:3" x14ac:dyDescent="0.25">
      <c r="A75" s="2" t="s">
        <v>59</v>
      </c>
      <c r="B75" s="2">
        <v>-0.39347499999999869</v>
      </c>
      <c r="C75" s="2">
        <v>1.4641</v>
      </c>
    </row>
    <row r="76" spans="1:3" x14ac:dyDescent="0.25">
      <c r="A76" s="2" t="s">
        <v>60</v>
      </c>
      <c r="B76" s="2">
        <v>0.39462500000000134</v>
      </c>
      <c r="C76" s="2">
        <v>0.55348299999999995</v>
      </c>
    </row>
    <row r="77" spans="1:3" x14ac:dyDescent="0.25">
      <c r="A77" s="2" t="s">
        <v>61</v>
      </c>
      <c r="B77" s="2">
        <v>-0.48707500000000081</v>
      </c>
      <c r="C77" s="2">
        <v>1.88931</v>
      </c>
    </row>
    <row r="78" spans="1:3" x14ac:dyDescent="0.25">
      <c r="A78" s="2" t="s">
        <v>62</v>
      </c>
      <c r="B78" s="2">
        <v>-0.68785000000000096</v>
      </c>
      <c r="C78" s="2">
        <v>1.14524</v>
      </c>
    </row>
    <row r="79" spans="1:3" x14ac:dyDescent="0.25">
      <c r="A79" s="2" t="s">
        <v>63</v>
      </c>
      <c r="B79" s="2">
        <v>-0.80649999999999622</v>
      </c>
      <c r="C79" s="2">
        <v>2.8372999999999999</v>
      </c>
    </row>
    <row r="80" spans="1:3" x14ac:dyDescent="0.25">
      <c r="A80" s="2" t="s">
        <v>226</v>
      </c>
      <c r="B80" s="2">
        <v>-0.99897499999999795</v>
      </c>
      <c r="C80" s="2">
        <v>2.33718</v>
      </c>
    </row>
    <row r="81" spans="1:3" x14ac:dyDescent="0.25">
      <c r="A81" s="2" t="s">
        <v>64</v>
      </c>
      <c r="B81" s="2">
        <v>6.0899999999996624E-2</v>
      </c>
      <c r="C81" s="2">
        <v>0.113483</v>
      </c>
    </row>
    <row r="82" spans="1:3" x14ac:dyDescent="0.25">
      <c r="A82" s="2" t="s">
        <v>65</v>
      </c>
      <c r="B82" s="2">
        <v>0.19959999999999312</v>
      </c>
      <c r="C82" s="2">
        <v>0.61114999999999997</v>
      </c>
    </row>
    <row r="83" spans="1:3" x14ac:dyDescent="0.25">
      <c r="A83" s="2" t="s">
        <v>66</v>
      </c>
      <c r="B83" s="2">
        <v>-0.39202499999999674</v>
      </c>
      <c r="C83" s="2">
        <v>0.84248199999999995</v>
      </c>
    </row>
    <row r="84" spans="1:3" x14ac:dyDescent="0.25">
      <c r="A84" s="2" t="s">
        <v>68</v>
      </c>
      <c r="B84" s="2">
        <v>1.6904499999999985</v>
      </c>
      <c r="C84" s="2">
        <v>3.38937</v>
      </c>
    </row>
    <row r="85" spans="1:3" x14ac:dyDescent="0.25">
      <c r="A85" s="2" t="s">
        <v>69</v>
      </c>
      <c r="B85" s="2">
        <v>-0.19885000000000019</v>
      </c>
      <c r="C85" s="2">
        <v>0.57784199999999997</v>
      </c>
    </row>
    <row r="86" spans="1:3" x14ac:dyDescent="0.25">
      <c r="A86" s="2" t="s">
        <v>70</v>
      </c>
      <c r="B86" s="2">
        <v>-0.28175000000000239</v>
      </c>
      <c r="C86" s="2">
        <v>1.8668800000000001</v>
      </c>
    </row>
    <row r="87" spans="1:3" x14ac:dyDescent="0.25">
      <c r="A87" s="2" t="s">
        <v>71</v>
      </c>
      <c r="B87" s="2">
        <v>-0.47902499999999648</v>
      </c>
      <c r="C87" s="2">
        <v>1.68865</v>
      </c>
    </row>
    <row r="88" spans="1:3" x14ac:dyDescent="0.25">
      <c r="A88" s="2" t="s">
        <v>227</v>
      </c>
      <c r="B88" s="2">
        <v>-0.82337499999999864</v>
      </c>
      <c r="C88" s="2">
        <v>1.9192</v>
      </c>
    </row>
    <row r="89" spans="1:3" x14ac:dyDescent="0.25">
      <c r="A89" s="2" t="s">
        <v>228</v>
      </c>
      <c r="B89" s="2">
        <v>-0.38592500000000385</v>
      </c>
      <c r="C89" s="2">
        <v>0.52624000000000004</v>
      </c>
    </row>
    <row r="90" spans="1:3" x14ac:dyDescent="0.25">
      <c r="A90" s="2" t="s">
        <v>229</v>
      </c>
      <c r="B90" s="2">
        <v>-0.18035000000000068</v>
      </c>
      <c r="C90" s="2">
        <v>1.2173</v>
      </c>
    </row>
    <row r="91" spans="1:3" x14ac:dyDescent="0.25">
      <c r="A91" s="2" t="s">
        <v>72</v>
      </c>
      <c r="B91" s="2">
        <v>6.4225000000000421E-2</v>
      </c>
      <c r="C91" s="2">
        <v>0.15746099999999999</v>
      </c>
    </row>
    <row r="92" spans="1:3" x14ac:dyDescent="0.25">
      <c r="A92" s="2" t="s">
        <v>230</v>
      </c>
      <c r="B92" s="2">
        <v>-0.27094999999999914</v>
      </c>
      <c r="C92" s="2">
        <v>0.41863099999999998</v>
      </c>
    </row>
    <row r="93" spans="1:3" x14ac:dyDescent="0.25">
      <c r="A93" s="2" t="s">
        <v>73</v>
      </c>
      <c r="B93" s="2">
        <v>-0.71869999999999834</v>
      </c>
      <c r="C93" s="2">
        <v>1.14879</v>
      </c>
    </row>
    <row r="94" spans="1:3" x14ac:dyDescent="0.25">
      <c r="A94" s="2" t="s">
        <v>74</v>
      </c>
      <c r="B94" s="2">
        <v>-8.1450000000000244E-2</v>
      </c>
      <c r="C94" s="2">
        <v>0.78554599999999997</v>
      </c>
    </row>
    <row r="95" spans="1:3" x14ac:dyDescent="0.25">
      <c r="A95" s="2" t="s">
        <v>75</v>
      </c>
      <c r="B95" s="2">
        <v>-0.14297499999999985</v>
      </c>
      <c r="C95" s="2">
        <v>0.76349999999999996</v>
      </c>
    </row>
  </sheetData>
  <mergeCells count="1">
    <mergeCell ref="A1:J1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90"/>
  <sheetViews>
    <sheetView workbookViewId="0">
      <selection sqref="A1:J1"/>
    </sheetView>
  </sheetViews>
  <sheetFormatPr defaultRowHeight="15" x14ac:dyDescent="0.25"/>
  <cols>
    <col min="1" max="3" width="20" customWidth="1"/>
  </cols>
  <sheetData>
    <row r="1" spans="1:10" x14ac:dyDescent="0.25">
      <c r="A1" s="187" t="s">
        <v>675</v>
      </c>
      <c r="B1" s="187"/>
      <c r="C1" s="187"/>
      <c r="D1" s="187"/>
      <c r="E1" s="187"/>
      <c r="F1" s="187"/>
      <c r="G1" s="187"/>
      <c r="H1" s="187"/>
      <c r="I1" s="187"/>
      <c r="J1" s="187"/>
    </row>
    <row r="2" spans="1:10" x14ac:dyDescent="0.25">
      <c r="A2" s="1" t="s">
        <v>678</v>
      </c>
      <c r="B2" s="1" t="s">
        <v>1</v>
      </c>
      <c r="C2" s="1" t="s">
        <v>2</v>
      </c>
    </row>
    <row r="3" spans="1:10" x14ac:dyDescent="0.25">
      <c r="A3" s="2" t="s">
        <v>210</v>
      </c>
      <c r="B3" s="2">
        <v>3.1078000000000046</v>
      </c>
      <c r="C3" s="2">
        <v>3.7307000000000001</v>
      </c>
    </row>
    <row r="4" spans="1:10" x14ac:dyDescent="0.25">
      <c r="A4" s="2" t="s">
        <v>231</v>
      </c>
      <c r="B4" s="2">
        <v>0.12878333333333458</v>
      </c>
      <c r="C4" s="2">
        <v>0.38728299999999999</v>
      </c>
    </row>
    <row r="5" spans="1:10" x14ac:dyDescent="0.25">
      <c r="A5" s="2" t="s">
        <v>5</v>
      </c>
      <c r="B5" s="2">
        <v>-0.82634999999999792</v>
      </c>
      <c r="C5" s="2">
        <v>3.1331000000000002</v>
      </c>
    </row>
    <row r="6" spans="1:10" x14ac:dyDescent="0.25">
      <c r="A6" s="2" t="s">
        <v>6</v>
      </c>
      <c r="B6" s="2">
        <v>-0.5654499999999949</v>
      </c>
      <c r="C6" s="2">
        <v>1.8138099999999999</v>
      </c>
    </row>
    <row r="7" spans="1:10" x14ac:dyDescent="0.25">
      <c r="A7" s="2" t="s">
        <v>10</v>
      </c>
      <c r="B7" s="2">
        <v>2.0037999999999982</v>
      </c>
      <c r="C7" s="2">
        <v>3.98176</v>
      </c>
    </row>
    <row r="8" spans="1:10" x14ac:dyDescent="0.25">
      <c r="A8" s="2" t="s">
        <v>11</v>
      </c>
      <c r="B8" s="2">
        <v>2.5829249999999995</v>
      </c>
      <c r="C8" s="2">
        <v>4.8414400000000004</v>
      </c>
    </row>
    <row r="9" spans="1:10" x14ac:dyDescent="0.25">
      <c r="A9" s="2" t="s">
        <v>12</v>
      </c>
      <c r="B9" s="2">
        <v>0.97445000000000093</v>
      </c>
      <c r="C9" s="2">
        <v>1.5082</v>
      </c>
    </row>
    <row r="10" spans="1:10" x14ac:dyDescent="0.25">
      <c r="A10" s="2" t="s">
        <v>232</v>
      </c>
      <c r="B10" s="2">
        <v>-0.19529999999999603</v>
      </c>
      <c r="C10" s="2">
        <v>0.66578499999999996</v>
      </c>
    </row>
    <row r="11" spans="1:10" x14ac:dyDescent="0.25">
      <c r="A11" s="2" t="s">
        <v>15</v>
      </c>
      <c r="B11" s="2">
        <v>2.4714750000000016</v>
      </c>
      <c r="C11" s="2">
        <v>2.4565700000000001</v>
      </c>
    </row>
    <row r="12" spans="1:10" x14ac:dyDescent="0.25">
      <c r="A12" s="2" t="s">
        <v>214</v>
      </c>
      <c r="B12" s="2">
        <v>0.60375000000000156</v>
      </c>
      <c r="C12" s="2">
        <v>2.03538</v>
      </c>
    </row>
    <row r="13" spans="1:10" x14ac:dyDescent="0.25">
      <c r="A13" s="2" t="s">
        <v>233</v>
      </c>
      <c r="B13" s="2">
        <v>-0.34907499999999914</v>
      </c>
      <c r="C13" s="2">
        <v>1.0793999999999999</v>
      </c>
    </row>
    <row r="14" spans="1:10" x14ac:dyDescent="0.25">
      <c r="A14" s="2" t="s">
        <v>17</v>
      </c>
      <c r="B14" s="2">
        <v>1.5212000000000003</v>
      </c>
      <c r="C14" s="2">
        <v>2.59552</v>
      </c>
    </row>
    <row r="15" spans="1:10" x14ac:dyDescent="0.25">
      <c r="A15" s="2" t="s">
        <v>217</v>
      </c>
      <c r="B15" s="2">
        <v>-0.71782500000000127</v>
      </c>
      <c r="C15" s="2">
        <v>1.84856</v>
      </c>
    </row>
    <row r="16" spans="1:10" x14ac:dyDescent="0.25">
      <c r="A16" s="2" t="s">
        <v>234</v>
      </c>
      <c r="B16" s="2">
        <v>0.32062499999999972</v>
      </c>
      <c r="C16" s="2">
        <v>1.0831500000000001</v>
      </c>
    </row>
    <row r="17" spans="1:3" x14ac:dyDescent="0.25">
      <c r="A17" s="2" t="s">
        <v>235</v>
      </c>
      <c r="B17" s="2">
        <v>-0.87057499999999877</v>
      </c>
      <c r="C17" s="2">
        <v>0.90847100000000003</v>
      </c>
    </row>
    <row r="18" spans="1:3" x14ac:dyDescent="0.25">
      <c r="A18" s="2" t="s">
        <v>236</v>
      </c>
      <c r="B18" s="2">
        <v>-0.42010000000000147</v>
      </c>
      <c r="C18" s="2">
        <v>1.0203199999999999</v>
      </c>
    </row>
    <row r="19" spans="1:3" x14ac:dyDescent="0.25">
      <c r="A19" s="2" t="s">
        <v>21</v>
      </c>
      <c r="B19" s="2">
        <v>-1.3125</v>
      </c>
      <c r="C19" s="2">
        <v>5.0419299999999998</v>
      </c>
    </row>
    <row r="20" spans="1:3" x14ac:dyDescent="0.25">
      <c r="A20" s="2" t="s">
        <v>237</v>
      </c>
      <c r="B20" s="2">
        <v>-0.53457500000000024</v>
      </c>
      <c r="C20" s="2">
        <v>0.64005199999999995</v>
      </c>
    </row>
    <row r="21" spans="1:3" x14ac:dyDescent="0.25">
      <c r="A21" s="2" t="s">
        <v>238</v>
      </c>
      <c r="B21" s="2">
        <v>-0.33397500000000235</v>
      </c>
      <c r="C21" s="2">
        <v>2.3867400000000001</v>
      </c>
    </row>
    <row r="22" spans="1:3" x14ac:dyDescent="0.25">
      <c r="A22" s="2" t="s">
        <v>239</v>
      </c>
      <c r="B22" s="2">
        <v>0.25499999999999901</v>
      </c>
      <c r="C22" s="2">
        <v>2.1102300000000001</v>
      </c>
    </row>
    <row r="23" spans="1:3" x14ac:dyDescent="0.25">
      <c r="A23" s="2" t="s">
        <v>240</v>
      </c>
      <c r="B23" s="2">
        <v>-0.1251749999999987</v>
      </c>
      <c r="C23" s="2">
        <v>0.27189000000000002</v>
      </c>
    </row>
    <row r="24" spans="1:3" x14ac:dyDescent="0.25">
      <c r="A24" s="2" t="s">
        <v>241</v>
      </c>
      <c r="B24" s="2">
        <v>0.1808000000000014</v>
      </c>
      <c r="C24" s="2">
        <v>0.64992099999999997</v>
      </c>
    </row>
    <row r="25" spans="1:3" x14ac:dyDescent="0.25">
      <c r="A25" s="2" t="s">
        <v>242</v>
      </c>
      <c r="B25" s="2">
        <v>0.28580000000000183</v>
      </c>
      <c r="C25" s="2">
        <v>0.57330599999999998</v>
      </c>
    </row>
    <row r="26" spans="1:3" x14ac:dyDescent="0.25">
      <c r="A26" s="2" t="s">
        <v>220</v>
      </c>
      <c r="B26" s="2">
        <v>-2.6824999999998766E-2</v>
      </c>
      <c r="C26" s="2">
        <v>2.9223499999999999E-2</v>
      </c>
    </row>
    <row r="27" spans="1:3" x14ac:dyDescent="0.25">
      <c r="A27" s="2" t="s">
        <v>23</v>
      </c>
      <c r="B27" s="2">
        <v>3.481225000000002</v>
      </c>
      <c r="C27" s="2">
        <v>5.4033300000000004</v>
      </c>
    </row>
    <row r="28" spans="1:3" x14ac:dyDescent="0.25">
      <c r="A28" s="2" t="s">
        <v>243</v>
      </c>
      <c r="B28" s="2">
        <v>-0.99010000000000176</v>
      </c>
      <c r="C28" s="2">
        <v>2.7111900000000002</v>
      </c>
    </row>
    <row r="29" spans="1:3" x14ac:dyDescent="0.25">
      <c r="A29" s="2" t="s">
        <v>28</v>
      </c>
      <c r="B29" s="2">
        <v>3.4772749999999988</v>
      </c>
      <c r="C29" s="2">
        <v>3.36294</v>
      </c>
    </row>
    <row r="30" spans="1:3" x14ac:dyDescent="0.25">
      <c r="A30" s="2" t="s">
        <v>29</v>
      </c>
      <c r="B30" s="2">
        <v>-0.21227500000000177</v>
      </c>
      <c r="C30" s="2">
        <v>0.47230100000000003</v>
      </c>
    </row>
    <row r="31" spans="1:3" x14ac:dyDescent="0.25">
      <c r="A31" s="2" t="s">
        <v>36</v>
      </c>
      <c r="B31" s="2">
        <v>0.19307500000000388</v>
      </c>
      <c r="C31" s="2">
        <v>0.79973799999999995</v>
      </c>
    </row>
    <row r="32" spans="1:3" x14ac:dyDescent="0.25">
      <c r="A32" s="2" t="s">
        <v>37</v>
      </c>
      <c r="B32" s="2">
        <v>1.3687000000000005</v>
      </c>
      <c r="C32" s="2">
        <v>2.2707999999999999</v>
      </c>
    </row>
    <row r="33" spans="1:3" x14ac:dyDescent="0.25">
      <c r="A33" s="2" t="s">
        <v>38</v>
      </c>
      <c r="B33" s="2">
        <v>2.146374999999999</v>
      </c>
      <c r="C33" s="2">
        <v>4.0028800000000002</v>
      </c>
    </row>
    <row r="34" spans="1:3" x14ac:dyDescent="0.25">
      <c r="A34" s="2" t="s">
        <v>39</v>
      </c>
      <c r="B34" s="2">
        <v>2.6824250000000021</v>
      </c>
      <c r="C34" s="2">
        <v>5.4823000000000004</v>
      </c>
    </row>
    <row r="35" spans="1:3" x14ac:dyDescent="0.25">
      <c r="A35" s="2" t="s">
        <v>40</v>
      </c>
      <c r="B35" s="2">
        <v>2.9173000000000044</v>
      </c>
      <c r="C35" s="2">
        <v>4.7551100000000002</v>
      </c>
    </row>
    <row r="36" spans="1:3" x14ac:dyDescent="0.25">
      <c r="A36" s="2" t="s">
        <v>225</v>
      </c>
      <c r="B36" s="2">
        <v>0.57099999999999795</v>
      </c>
      <c r="C36" s="2">
        <v>1.1242300000000001</v>
      </c>
    </row>
    <row r="37" spans="1:3" x14ac:dyDescent="0.25">
      <c r="A37" s="2" t="s">
        <v>244</v>
      </c>
      <c r="B37" s="2">
        <v>1.0933750000000018</v>
      </c>
      <c r="C37" s="2">
        <v>2.3290500000000001</v>
      </c>
    </row>
    <row r="38" spans="1:3" x14ac:dyDescent="0.25">
      <c r="A38" s="2" t="s">
        <v>245</v>
      </c>
      <c r="B38" s="2">
        <v>-0.3429000000000002</v>
      </c>
      <c r="C38" s="2">
        <v>0.94998499999999997</v>
      </c>
    </row>
    <row r="39" spans="1:3" x14ac:dyDescent="0.25">
      <c r="A39" s="2" t="s">
        <v>246</v>
      </c>
      <c r="B39" s="2">
        <v>0.13755000000000095</v>
      </c>
      <c r="C39" s="2">
        <v>6.5345500000000001E-2</v>
      </c>
    </row>
    <row r="40" spans="1:3" x14ac:dyDescent="0.25">
      <c r="A40" s="2" t="s">
        <v>41</v>
      </c>
      <c r="B40" s="2">
        <v>0.27262500000000145</v>
      </c>
      <c r="C40" s="2">
        <v>1.1751799999999999</v>
      </c>
    </row>
    <row r="41" spans="1:3" x14ac:dyDescent="0.25">
      <c r="A41" s="2" t="s">
        <v>247</v>
      </c>
      <c r="B41" s="2">
        <v>-5.1825000000000898E-2</v>
      </c>
      <c r="C41" s="2">
        <v>8.9335399999999995E-2</v>
      </c>
    </row>
    <row r="42" spans="1:3" x14ac:dyDescent="0.25">
      <c r="A42" s="2" t="s">
        <v>248</v>
      </c>
      <c r="B42" s="2">
        <v>-0.3482333333333294</v>
      </c>
      <c r="C42" s="2">
        <v>1.42676</v>
      </c>
    </row>
    <row r="43" spans="1:3" x14ac:dyDescent="0.25">
      <c r="A43" s="2" t="s">
        <v>43</v>
      </c>
      <c r="B43" s="2">
        <v>-0.49962500000000176</v>
      </c>
      <c r="C43" s="2">
        <v>1.8019799999999999</v>
      </c>
    </row>
    <row r="44" spans="1:3" x14ac:dyDescent="0.25">
      <c r="A44" s="2" t="s">
        <v>44</v>
      </c>
      <c r="B44" s="2">
        <v>2.2812499999999964</v>
      </c>
      <c r="C44" s="2">
        <v>3.5992899999999999</v>
      </c>
    </row>
    <row r="45" spans="1:3" x14ac:dyDescent="0.25">
      <c r="A45" s="2" t="s">
        <v>45</v>
      </c>
      <c r="B45" s="2">
        <v>-1.8282500000000006</v>
      </c>
      <c r="C45" s="2">
        <v>1.4542999999999999</v>
      </c>
    </row>
    <row r="46" spans="1:3" x14ac:dyDescent="0.25">
      <c r="A46" s="2" t="s">
        <v>249</v>
      </c>
      <c r="B46" s="2">
        <v>7.7650000000001995E-2</v>
      </c>
      <c r="C46" s="2">
        <v>0.20028899999999999</v>
      </c>
    </row>
    <row r="47" spans="1:3" x14ac:dyDescent="0.25">
      <c r="A47" s="2" t="s">
        <v>46</v>
      </c>
      <c r="B47" s="2">
        <v>-1.2445749999999975</v>
      </c>
      <c r="C47" s="2">
        <v>3.77529</v>
      </c>
    </row>
    <row r="48" spans="1:3" x14ac:dyDescent="0.25">
      <c r="A48" s="2" t="s">
        <v>47</v>
      </c>
      <c r="B48" s="2">
        <v>-2.3376999999999981</v>
      </c>
      <c r="C48" s="2">
        <v>2.46096</v>
      </c>
    </row>
    <row r="49" spans="1:3" x14ac:dyDescent="0.25">
      <c r="A49" s="2" t="s">
        <v>250</v>
      </c>
      <c r="B49" s="2">
        <v>-4.9024999999996766E-2</v>
      </c>
      <c r="C49" s="2">
        <v>0.122639</v>
      </c>
    </row>
    <row r="50" spans="1:3" x14ac:dyDescent="0.25">
      <c r="A50" s="2" t="s">
        <v>50</v>
      </c>
      <c r="B50" s="2">
        <v>1.7242999999999995</v>
      </c>
      <c r="C50" s="2">
        <v>3.6934</v>
      </c>
    </row>
    <row r="51" spans="1:3" x14ac:dyDescent="0.25">
      <c r="A51" s="2" t="s">
        <v>51</v>
      </c>
      <c r="B51" s="2">
        <v>2.3333833333333338</v>
      </c>
      <c r="C51" s="2">
        <v>2.7221000000000002</v>
      </c>
    </row>
    <row r="52" spans="1:3" x14ac:dyDescent="0.25">
      <c r="A52" s="2" t="s">
        <v>52</v>
      </c>
      <c r="B52" s="2">
        <v>1.9030750000000012</v>
      </c>
      <c r="C52" s="2">
        <v>3.6732200000000002</v>
      </c>
    </row>
    <row r="53" spans="1:3" x14ac:dyDescent="0.25">
      <c r="A53" s="2" t="s">
        <v>55</v>
      </c>
      <c r="B53" s="2">
        <v>1.9696249999999971</v>
      </c>
      <c r="C53" s="2">
        <v>3.0251700000000001</v>
      </c>
    </row>
    <row r="54" spans="1:3" x14ac:dyDescent="0.25">
      <c r="A54" s="2" t="s">
        <v>58</v>
      </c>
      <c r="B54" s="2">
        <v>-1.7125000000000057E-2</v>
      </c>
      <c r="C54" s="2">
        <v>4.4257100000000001E-2</v>
      </c>
    </row>
    <row r="55" spans="1:3" x14ac:dyDescent="0.25">
      <c r="A55" s="2" t="s">
        <v>251</v>
      </c>
      <c r="B55" s="2">
        <v>-0.72210000000000107</v>
      </c>
      <c r="C55" s="2">
        <v>1.51189</v>
      </c>
    </row>
    <row r="56" spans="1:3" x14ac:dyDescent="0.25">
      <c r="A56" s="2" t="s">
        <v>59</v>
      </c>
      <c r="B56" s="2">
        <v>0.32332500000000053</v>
      </c>
      <c r="C56" s="2">
        <v>0.97499599999999997</v>
      </c>
    </row>
    <row r="57" spans="1:3" x14ac:dyDescent="0.25">
      <c r="A57" s="2" t="s">
        <v>252</v>
      </c>
      <c r="B57" s="2">
        <v>0.16400000000000148</v>
      </c>
      <c r="C57" s="2">
        <v>0.336617</v>
      </c>
    </row>
    <row r="58" spans="1:3" x14ac:dyDescent="0.25">
      <c r="A58" s="2" t="s">
        <v>60</v>
      </c>
      <c r="B58" s="2">
        <v>1.308799999999998</v>
      </c>
      <c r="C58" s="2">
        <v>0.98614100000000005</v>
      </c>
    </row>
    <row r="59" spans="1:3" x14ac:dyDescent="0.25">
      <c r="A59" s="2" t="s">
        <v>61</v>
      </c>
      <c r="B59" s="2">
        <v>3.2909749999999995</v>
      </c>
      <c r="C59" s="2">
        <v>3.8384499999999999</v>
      </c>
    </row>
    <row r="60" spans="1:3" x14ac:dyDescent="0.25">
      <c r="A60" s="2" t="s">
        <v>62</v>
      </c>
      <c r="B60" s="2">
        <v>0.94257500000000149</v>
      </c>
      <c r="C60" s="2">
        <v>2.6273900000000001</v>
      </c>
    </row>
    <row r="61" spans="1:3" x14ac:dyDescent="0.25">
      <c r="A61" s="2" t="s">
        <v>253</v>
      </c>
      <c r="B61" s="2">
        <v>-6.1474999999997948E-2</v>
      </c>
      <c r="C61" s="2">
        <v>0.105335</v>
      </c>
    </row>
    <row r="62" spans="1:3" x14ac:dyDescent="0.25">
      <c r="A62" s="2" t="s">
        <v>63</v>
      </c>
      <c r="B62" s="2">
        <v>0.93129999999999669</v>
      </c>
      <c r="C62" s="2">
        <v>3.9222199999999998</v>
      </c>
    </row>
    <row r="63" spans="1:3" x14ac:dyDescent="0.25">
      <c r="A63" s="2" t="s">
        <v>64</v>
      </c>
      <c r="B63" s="2">
        <v>-1.3522500000000015</v>
      </c>
      <c r="C63" s="2">
        <v>3.0009999999999999</v>
      </c>
    </row>
    <row r="64" spans="1:3" x14ac:dyDescent="0.25">
      <c r="A64" s="2" t="s">
        <v>65</v>
      </c>
      <c r="B64" s="2">
        <v>-1.3886750000000028</v>
      </c>
      <c r="C64" s="2">
        <v>3.5444</v>
      </c>
    </row>
    <row r="65" spans="1:3" x14ac:dyDescent="0.25">
      <c r="A65" s="2" t="s">
        <v>67</v>
      </c>
      <c r="B65" s="2">
        <v>-1.2499999999988631E-3</v>
      </c>
      <c r="C65" s="2">
        <v>3.58705E-3</v>
      </c>
    </row>
    <row r="66" spans="1:3" x14ac:dyDescent="0.25">
      <c r="A66" s="2" t="s">
        <v>254</v>
      </c>
      <c r="B66" s="2">
        <v>0.25560000000000116</v>
      </c>
      <c r="C66" s="2">
        <v>1.40439</v>
      </c>
    </row>
    <row r="67" spans="1:3" x14ac:dyDescent="0.25">
      <c r="A67" s="2" t="s">
        <v>68</v>
      </c>
      <c r="B67" s="2">
        <v>-7.4874999999998693E-2</v>
      </c>
      <c r="C67" s="2">
        <v>0.193383</v>
      </c>
    </row>
    <row r="68" spans="1:3" x14ac:dyDescent="0.25">
      <c r="A68" s="2" t="s">
        <v>69</v>
      </c>
      <c r="B68" s="2">
        <v>-0.62342500000000101</v>
      </c>
      <c r="C68" s="2">
        <v>3.7848000000000002</v>
      </c>
    </row>
    <row r="69" spans="1:3" x14ac:dyDescent="0.25">
      <c r="A69" s="2" t="s">
        <v>71</v>
      </c>
      <c r="B69" s="2">
        <v>-0.63344999999999985</v>
      </c>
      <c r="C69" s="2">
        <v>1.07959</v>
      </c>
    </row>
    <row r="70" spans="1:3" x14ac:dyDescent="0.25">
      <c r="A70" s="2" t="s">
        <v>229</v>
      </c>
      <c r="B70" s="2">
        <v>1.4599999999997948E-2</v>
      </c>
      <c r="C70" s="2">
        <v>3.7064199999999999E-2</v>
      </c>
    </row>
    <row r="71" spans="1:3" x14ac:dyDescent="0.25">
      <c r="A71" s="2" t="s">
        <v>255</v>
      </c>
      <c r="B71" s="2">
        <v>1.1937250000000006</v>
      </c>
      <c r="C71" s="2">
        <v>1.75393</v>
      </c>
    </row>
    <row r="72" spans="1:3" x14ac:dyDescent="0.25">
      <c r="A72" s="2" t="s">
        <v>256</v>
      </c>
      <c r="B72" s="2">
        <v>-1.29955</v>
      </c>
      <c r="C72" s="2">
        <v>2.6872500000000001</v>
      </c>
    </row>
    <row r="73" spans="1:3" x14ac:dyDescent="0.25">
      <c r="A73" s="2" t="s">
        <v>74</v>
      </c>
      <c r="B73" s="2">
        <v>-0.64027499999999549</v>
      </c>
      <c r="C73" s="2">
        <v>2.9059699999999999</v>
      </c>
    </row>
    <row r="74" spans="1:3" x14ac:dyDescent="0.25">
      <c r="A74" s="2" t="s">
        <v>257</v>
      </c>
      <c r="B74" s="2">
        <v>2.3347750000000005</v>
      </c>
      <c r="C74" s="2">
        <v>2.9946899999999999</v>
      </c>
    </row>
    <row r="75" spans="1:3" x14ac:dyDescent="0.25">
      <c r="A75" s="2" t="s">
        <v>77</v>
      </c>
      <c r="B75" s="2">
        <v>-0.81617500000000121</v>
      </c>
      <c r="C75" s="2">
        <v>1.80765</v>
      </c>
    </row>
    <row r="76" spans="1:3" x14ac:dyDescent="0.25">
      <c r="A76" s="2" t="s">
        <v>258</v>
      </c>
      <c r="B76" s="2">
        <v>0.43914999999999793</v>
      </c>
      <c r="C76" s="2">
        <v>0.56705799999999995</v>
      </c>
    </row>
    <row r="77" spans="1:3" x14ac:dyDescent="0.25">
      <c r="A77" s="2" t="s">
        <v>259</v>
      </c>
      <c r="B77" s="2">
        <v>-0.92255000000000109</v>
      </c>
      <c r="C77" s="2">
        <v>1.96885</v>
      </c>
    </row>
    <row r="78" spans="1:3" x14ac:dyDescent="0.25">
      <c r="A78" s="2" t="s">
        <v>260</v>
      </c>
      <c r="B78" s="2">
        <v>-0.48489999999999966</v>
      </c>
      <c r="C78" s="2">
        <v>0.99328700000000003</v>
      </c>
    </row>
    <row r="79" spans="1:3" x14ac:dyDescent="0.25">
      <c r="A79" s="2" t="s">
        <v>261</v>
      </c>
      <c r="B79" s="2">
        <v>-0.55750000000000099</v>
      </c>
      <c r="C79" s="2">
        <v>2.3583799999999999</v>
      </c>
    </row>
    <row r="80" spans="1:3" x14ac:dyDescent="0.25">
      <c r="A80" s="2" t="s">
        <v>262</v>
      </c>
      <c r="B80" s="2">
        <v>-5.1824999999997345E-2</v>
      </c>
      <c r="C80" s="2">
        <v>0.17327400000000001</v>
      </c>
    </row>
    <row r="81" spans="1:3" x14ac:dyDescent="0.25">
      <c r="A81" s="2" t="s">
        <v>79</v>
      </c>
      <c r="B81" s="2">
        <v>1.8767999999999994</v>
      </c>
      <c r="C81" s="2">
        <v>3.4376899999999999</v>
      </c>
    </row>
    <row r="82" spans="1:3" x14ac:dyDescent="0.25">
      <c r="A82" s="2" t="s">
        <v>263</v>
      </c>
      <c r="B82" s="2">
        <v>-0.51292499999999919</v>
      </c>
      <c r="C82" s="2">
        <v>0.78653899999999999</v>
      </c>
    </row>
    <row r="83" spans="1:3" x14ac:dyDescent="0.25">
      <c r="A83" s="2" t="s">
        <v>264</v>
      </c>
      <c r="B83" s="2">
        <v>0.27197499999999764</v>
      </c>
      <c r="C83" s="2">
        <v>1.3076700000000001</v>
      </c>
    </row>
    <row r="84" spans="1:3" x14ac:dyDescent="0.25">
      <c r="A84" s="2" t="s">
        <v>265</v>
      </c>
      <c r="B84" s="2">
        <v>4.8000000000001819E-2</v>
      </c>
      <c r="C84" s="2">
        <v>0.50545700000000005</v>
      </c>
    </row>
    <row r="85" spans="1:3" x14ac:dyDescent="0.25">
      <c r="A85" s="2" t="s">
        <v>266</v>
      </c>
      <c r="B85" s="2">
        <v>0.22992500000000504</v>
      </c>
      <c r="C85" s="2">
        <v>0.60095399999999999</v>
      </c>
    </row>
    <row r="86" spans="1:3" x14ac:dyDescent="0.25">
      <c r="A86" s="2" t="s">
        <v>81</v>
      </c>
      <c r="B86" s="2">
        <v>-1.1756000000000029</v>
      </c>
      <c r="C86" s="2">
        <v>1.8139700000000001</v>
      </c>
    </row>
    <row r="87" spans="1:3" x14ac:dyDescent="0.25">
      <c r="A87" s="2" t="s">
        <v>82</v>
      </c>
      <c r="B87" s="2">
        <v>5.2092500000000008</v>
      </c>
      <c r="C87" s="2">
        <v>5.5919800000000004</v>
      </c>
    </row>
    <row r="88" spans="1:3" x14ac:dyDescent="0.25">
      <c r="A88" s="2" t="s">
        <v>267</v>
      </c>
      <c r="B88" s="2">
        <v>-0.95027499999999776</v>
      </c>
      <c r="C88" s="2">
        <v>1.35164</v>
      </c>
    </row>
    <row r="89" spans="1:3" x14ac:dyDescent="0.25">
      <c r="A89" s="2" t="s">
        <v>83</v>
      </c>
      <c r="B89" s="2">
        <v>0.72409999999999997</v>
      </c>
      <c r="C89" s="2">
        <v>3.92693</v>
      </c>
    </row>
    <row r="90" spans="1:3" x14ac:dyDescent="0.25">
      <c r="A90" s="2" t="s">
        <v>268</v>
      </c>
      <c r="B90" s="2">
        <v>-1.4199999999999982</v>
      </c>
      <c r="C90" s="2">
        <v>2.7887900000000001</v>
      </c>
    </row>
    <row r="91" spans="1:3" x14ac:dyDescent="0.25">
      <c r="A91" s="2" t="s">
        <v>269</v>
      </c>
      <c r="B91" s="2">
        <v>-0.32662499999999994</v>
      </c>
      <c r="C91" s="2">
        <v>0.309948</v>
      </c>
    </row>
    <row r="92" spans="1:3" x14ac:dyDescent="0.25">
      <c r="A92" s="2" t="s">
        <v>270</v>
      </c>
      <c r="B92" s="2">
        <v>-5.2666666666674189E-3</v>
      </c>
      <c r="C92" s="2">
        <v>5.1852499999999998E-3</v>
      </c>
    </row>
    <row r="93" spans="1:3" x14ac:dyDescent="0.25">
      <c r="A93" s="2" t="s">
        <v>271</v>
      </c>
      <c r="B93" s="2">
        <v>0.1790499999999966</v>
      </c>
      <c r="C93" s="2">
        <v>0.32347500000000001</v>
      </c>
    </row>
    <row r="94" spans="1:3" x14ac:dyDescent="0.25">
      <c r="A94" s="2" t="s">
        <v>272</v>
      </c>
      <c r="B94" s="2">
        <v>-0.27385000000000304</v>
      </c>
      <c r="C94" s="2">
        <v>0.89279399999999998</v>
      </c>
    </row>
    <row r="95" spans="1:3" x14ac:dyDescent="0.25">
      <c r="A95" s="2" t="s">
        <v>85</v>
      </c>
      <c r="B95" s="2">
        <v>-0.79595000000000482</v>
      </c>
      <c r="C95" s="2">
        <v>1.0730299999999999</v>
      </c>
    </row>
    <row r="96" spans="1:3" x14ac:dyDescent="0.25">
      <c r="A96" s="2" t="s">
        <v>86</v>
      </c>
      <c r="B96" s="2">
        <v>0.89379999999999882</v>
      </c>
      <c r="C96" s="2">
        <v>3.6089500000000001</v>
      </c>
    </row>
    <row r="97" spans="1:3" x14ac:dyDescent="0.25">
      <c r="A97" s="2" t="s">
        <v>273</v>
      </c>
      <c r="B97" s="2">
        <v>-0.22477500000000106</v>
      </c>
      <c r="C97" s="2">
        <v>0.35800199999999999</v>
      </c>
    </row>
    <row r="98" spans="1:3" x14ac:dyDescent="0.25">
      <c r="A98" s="2" t="s">
        <v>88</v>
      </c>
      <c r="B98" s="2">
        <v>0.20405000000000229</v>
      </c>
      <c r="C98" s="2">
        <v>0.82767599999999997</v>
      </c>
    </row>
    <row r="99" spans="1:3" x14ac:dyDescent="0.25">
      <c r="A99" s="2" t="s">
        <v>274</v>
      </c>
      <c r="B99" s="2">
        <v>1.7223166666666643</v>
      </c>
      <c r="C99" s="2">
        <v>2.7339699999999998</v>
      </c>
    </row>
    <row r="100" spans="1:3" x14ac:dyDescent="0.25">
      <c r="A100" s="2" t="s">
        <v>89</v>
      </c>
      <c r="B100" s="2">
        <v>4.2687750000000015</v>
      </c>
      <c r="C100" s="2">
        <v>2.9779100000000001</v>
      </c>
    </row>
    <row r="101" spans="1:3" x14ac:dyDescent="0.25">
      <c r="A101" s="2" t="s">
        <v>275</v>
      </c>
      <c r="B101" s="2">
        <v>-0.73592500000000172</v>
      </c>
      <c r="C101" s="2">
        <v>2.6235400000000002</v>
      </c>
    </row>
    <row r="102" spans="1:3" x14ac:dyDescent="0.25">
      <c r="A102" s="2" t="s">
        <v>90</v>
      </c>
      <c r="B102" s="2">
        <v>-0.41349999999999909</v>
      </c>
      <c r="C102" s="2">
        <v>1.7077899999999999</v>
      </c>
    </row>
    <row r="103" spans="1:3" x14ac:dyDescent="0.25">
      <c r="A103" s="2" t="s">
        <v>91</v>
      </c>
      <c r="B103" s="2">
        <v>0.88839999999999719</v>
      </c>
      <c r="C103" s="2">
        <v>2.5475099999999999</v>
      </c>
    </row>
    <row r="104" spans="1:3" x14ac:dyDescent="0.25">
      <c r="A104" s="2" t="s">
        <v>92</v>
      </c>
      <c r="B104" s="2">
        <v>-0.69848333333332846</v>
      </c>
      <c r="C104" s="2">
        <v>2.1121099999999999</v>
      </c>
    </row>
    <row r="105" spans="1:3" x14ac:dyDescent="0.25">
      <c r="A105" s="2" t="s">
        <v>276</v>
      </c>
      <c r="B105" s="2">
        <v>-0.60520000000000351</v>
      </c>
      <c r="C105" s="2">
        <v>0.33709800000000001</v>
      </c>
    </row>
    <row r="106" spans="1:3" x14ac:dyDescent="0.25">
      <c r="A106" s="2" t="s">
        <v>95</v>
      </c>
      <c r="B106" s="2">
        <v>-0.82689999999999841</v>
      </c>
      <c r="C106" s="2">
        <v>2.6870799999999999</v>
      </c>
    </row>
    <row r="107" spans="1:3" x14ac:dyDescent="0.25">
      <c r="A107" s="2" t="s">
        <v>277</v>
      </c>
      <c r="B107" s="2">
        <v>-0.70690000000000097</v>
      </c>
      <c r="C107" s="2">
        <v>1.9394199999999999</v>
      </c>
    </row>
    <row r="108" spans="1:3" x14ac:dyDescent="0.25">
      <c r="A108" s="2" t="s">
        <v>96</v>
      </c>
      <c r="B108" s="2">
        <v>-0.34350000000000236</v>
      </c>
      <c r="C108" s="2">
        <v>0.72148000000000001</v>
      </c>
    </row>
    <row r="109" spans="1:3" x14ac:dyDescent="0.25">
      <c r="A109" s="2" t="s">
        <v>97</v>
      </c>
      <c r="B109" s="2">
        <v>-0.82195000000000107</v>
      </c>
      <c r="C109" s="2">
        <v>4.51145</v>
      </c>
    </row>
    <row r="110" spans="1:3" x14ac:dyDescent="0.25">
      <c r="A110" s="2" t="s">
        <v>278</v>
      </c>
      <c r="B110" s="2">
        <v>-0.27342499999999959</v>
      </c>
      <c r="C110" s="2">
        <v>0.67769199999999996</v>
      </c>
    </row>
    <row r="111" spans="1:3" x14ac:dyDescent="0.25">
      <c r="A111" s="2" t="s">
        <v>279</v>
      </c>
      <c r="B111" s="2">
        <v>9.5450000000003143E-2</v>
      </c>
      <c r="C111" s="2">
        <v>0.20165</v>
      </c>
    </row>
    <row r="112" spans="1:3" x14ac:dyDescent="0.25">
      <c r="A112" s="2" t="s">
        <v>98</v>
      </c>
      <c r="B112" s="2">
        <v>0.58790833333333836</v>
      </c>
      <c r="C112" s="2">
        <v>0.65593199999999996</v>
      </c>
    </row>
    <row r="113" spans="1:3" x14ac:dyDescent="0.25">
      <c r="A113" s="2" t="s">
        <v>99</v>
      </c>
      <c r="B113" s="2">
        <v>2.7280083333333387</v>
      </c>
      <c r="C113" s="2">
        <v>2.3354499999999998</v>
      </c>
    </row>
    <row r="114" spans="1:3" x14ac:dyDescent="0.25">
      <c r="A114" s="2" t="s">
        <v>280</v>
      </c>
      <c r="B114" s="2">
        <v>-2.0266666666667987E-2</v>
      </c>
      <c r="C114" s="2">
        <v>0.101685</v>
      </c>
    </row>
    <row r="115" spans="1:3" x14ac:dyDescent="0.25">
      <c r="A115" s="2" t="s">
        <v>100</v>
      </c>
      <c r="B115" s="2">
        <v>-0.26937500000000014</v>
      </c>
      <c r="C115" s="2">
        <v>0.86466100000000001</v>
      </c>
    </row>
    <row r="116" spans="1:3" x14ac:dyDescent="0.25">
      <c r="A116" s="2" t="s">
        <v>102</v>
      </c>
      <c r="B116" s="2">
        <v>-1.570924999999999</v>
      </c>
      <c r="C116" s="2">
        <v>3.0226199999999999</v>
      </c>
    </row>
    <row r="117" spans="1:3" x14ac:dyDescent="0.25">
      <c r="A117" s="2" t="s">
        <v>281</v>
      </c>
      <c r="B117" s="2">
        <v>0.86677499999999696</v>
      </c>
      <c r="C117" s="2">
        <v>1.2378899999999999</v>
      </c>
    </row>
    <row r="118" spans="1:3" x14ac:dyDescent="0.25">
      <c r="A118" s="2" t="s">
        <v>282</v>
      </c>
      <c r="B118" s="2">
        <v>-0.65090000000000003</v>
      </c>
      <c r="C118" s="2">
        <v>3.02637</v>
      </c>
    </row>
    <row r="119" spans="1:3" x14ac:dyDescent="0.25">
      <c r="A119" s="2" t="s">
        <v>103</v>
      </c>
      <c r="B119" s="2">
        <v>1.3388249999999999</v>
      </c>
      <c r="C119" s="2">
        <v>1.62514</v>
      </c>
    </row>
    <row r="120" spans="1:3" x14ac:dyDescent="0.25">
      <c r="A120" s="2" t="s">
        <v>283</v>
      </c>
      <c r="B120" s="2">
        <v>-0.41745000000000232</v>
      </c>
      <c r="C120" s="2">
        <v>1.08616</v>
      </c>
    </row>
    <row r="121" spans="1:3" x14ac:dyDescent="0.25">
      <c r="A121" s="2" t="s">
        <v>104</v>
      </c>
      <c r="B121" s="2">
        <v>-1.1790000000000056</v>
      </c>
      <c r="C121" s="2">
        <v>2.4990700000000001</v>
      </c>
    </row>
    <row r="122" spans="1:3" x14ac:dyDescent="0.25">
      <c r="A122" s="2" t="s">
        <v>105</v>
      </c>
      <c r="B122" s="2">
        <v>-0.24192499999999484</v>
      </c>
      <c r="C122" s="2">
        <v>0.58292600000000006</v>
      </c>
    </row>
    <row r="123" spans="1:3" x14ac:dyDescent="0.25">
      <c r="A123" s="2" t="s">
        <v>284</v>
      </c>
      <c r="B123" s="2">
        <v>-1.1515500000000038</v>
      </c>
      <c r="C123" s="2">
        <v>3.1229800000000001</v>
      </c>
    </row>
    <row r="124" spans="1:3" x14ac:dyDescent="0.25">
      <c r="A124" s="2" t="s">
        <v>285</v>
      </c>
      <c r="B124" s="2">
        <v>0.29150000000000276</v>
      </c>
      <c r="C124" s="2">
        <v>0.38327299999999997</v>
      </c>
    </row>
    <row r="125" spans="1:3" x14ac:dyDescent="0.25">
      <c r="A125" s="2" t="s">
        <v>106</v>
      </c>
      <c r="B125" s="2">
        <v>1.1067250000000008</v>
      </c>
      <c r="C125" s="2">
        <v>2.1119300000000001</v>
      </c>
    </row>
    <row r="126" spans="1:3" x14ac:dyDescent="0.25">
      <c r="A126" s="2" t="s">
        <v>107</v>
      </c>
      <c r="B126" s="2">
        <v>-1.2703250000000033</v>
      </c>
      <c r="C126" s="2">
        <v>3.0030399999999999</v>
      </c>
    </row>
    <row r="127" spans="1:3" x14ac:dyDescent="0.25">
      <c r="A127" s="2" t="s">
        <v>286</v>
      </c>
      <c r="B127" s="2">
        <v>0.1574499999999972</v>
      </c>
      <c r="C127" s="2">
        <v>1.06454</v>
      </c>
    </row>
    <row r="128" spans="1:3" x14ac:dyDescent="0.25">
      <c r="A128" s="2" t="s">
        <v>287</v>
      </c>
      <c r="B128" s="2">
        <v>0.17752500000000637</v>
      </c>
      <c r="C128" s="2">
        <v>0.57007699999999994</v>
      </c>
    </row>
    <row r="129" spans="1:3" x14ac:dyDescent="0.25">
      <c r="A129" s="2" t="s">
        <v>108</v>
      </c>
      <c r="B129" s="2">
        <v>5.2349749999999986</v>
      </c>
      <c r="C129" s="2">
        <v>4.1224400000000001</v>
      </c>
    </row>
    <row r="130" spans="1:3" x14ac:dyDescent="0.25">
      <c r="A130" s="2" t="s">
        <v>288</v>
      </c>
      <c r="B130" s="2">
        <v>-0.52637500000000159</v>
      </c>
      <c r="C130" s="2">
        <v>1.2396199999999999</v>
      </c>
    </row>
    <row r="131" spans="1:3" x14ac:dyDescent="0.25">
      <c r="A131" s="2" t="s">
        <v>109</v>
      </c>
      <c r="B131" s="2">
        <v>-0.37842500000000001</v>
      </c>
      <c r="C131" s="2">
        <v>0.81293700000000002</v>
      </c>
    </row>
    <row r="132" spans="1:3" x14ac:dyDescent="0.25">
      <c r="A132" s="2" t="s">
        <v>111</v>
      </c>
      <c r="B132" s="2">
        <v>0.4679000000000002</v>
      </c>
      <c r="C132" s="2">
        <v>0.60828400000000005</v>
      </c>
    </row>
    <row r="133" spans="1:3" x14ac:dyDescent="0.25">
      <c r="A133" s="2" t="s">
        <v>289</v>
      </c>
      <c r="B133" s="2">
        <v>0.32237500000000097</v>
      </c>
      <c r="C133" s="2">
        <v>0.72248800000000002</v>
      </c>
    </row>
    <row r="134" spans="1:3" x14ac:dyDescent="0.25">
      <c r="A134" s="2" t="s">
        <v>112</v>
      </c>
      <c r="B134" s="2">
        <v>0.2189249999999987</v>
      </c>
      <c r="C134" s="2">
        <v>1.5169600000000001</v>
      </c>
    </row>
    <row r="135" spans="1:3" x14ac:dyDescent="0.25">
      <c r="A135" s="2" t="s">
        <v>290</v>
      </c>
      <c r="B135" s="2">
        <v>-0.96150000000000446</v>
      </c>
      <c r="C135" s="2">
        <v>1.9306700000000001</v>
      </c>
    </row>
    <row r="136" spans="1:3" x14ac:dyDescent="0.25">
      <c r="A136" s="2" t="s">
        <v>114</v>
      </c>
      <c r="B136" s="2">
        <v>-0.51115000000000066</v>
      </c>
      <c r="C136" s="2">
        <v>1.4789600000000001</v>
      </c>
    </row>
    <row r="137" spans="1:3" x14ac:dyDescent="0.25">
      <c r="A137" s="2" t="s">
        <v>115</v>
      </c>
      <c r="B137" s="2">
        <v>-1.0407249999999983</v>
      </c>
      <c r="C137" s="2">
        <v>3.0969000000000002</v>
      </c>
    </row>
    <row r="138" spans="1:3" x14ac:dyDescent="0.25">
      <c r="A138" s="2" t="s">
        <v>117</v>
      </c>
      <c r="B138" s="2">
        <v>-0.62542500000000345</v>
      </c>
      <c r="C138" s="2">
        <v>2.1051700000000002</v>
      </c>
    </row>
    <row r="139" spans="1:3" x14ac:dyDescent="0.25">
      <c r="A139" s="2" t="s">
        <v>118</v>
      </c>
      <c r="B139" s="2">
        <v>-0.51372500000000088</v>
      </c>
      <c r="C139" s="2">
        <v>2.3864100000000001</v>
      </c>
    </row>
    <row r="140" spans="1:3" x14ac:dyDescent="0.25">
      <c r="A140" s="2" t="s">
        <v>119</v>
      </c>
      <c r="B140" s="2">
        <v>1.1091500000000032</v>
      </c>
      <c r="C140" s="2">
        <v>2.5417100000000001</v>
      </c>
    </row>
    <row r="141" spans="1:3" x14ac:dyDescent="0.25">
      <c r="A141" s="2" t="s">
        <v>120</v>
      </c>
      <c r="B141" s="2">
        <v>0.65107499999999874</v>
      </c>
      <c r="C141" s="2">
        <v>1.1632100000000001</v>
      </c>
    </row>
    <row r="142" spans="1:3" x14ac:dyDescent="0.25">
      <c r="A142" s="2" t="s">
        <v>121</v>
      </c>
      <c r="B142" s="2">
        <v>0.80779999999999674</v>
      </c>
      <c r="C142" s="2">
        <v>4.4686000000000003</v>
      </c>
    </row>
    <row r="143" spans="1:3" x14ac:dyDescent="0.25">
      <c r="A143" s="2" t="s">
        <v>291</v>
      </c>
      <c r="B143" s="2">
        <v>1.0301750000000069</v>
      </c>
      <c r="C143" s="2">
        <v>3.0486900000000001</v>
      </c>
    </row>
    <row r="144" spans="1:3" x14ac:dyDescent="0.25">
      <c r="A144" s="2" t="s">
        <v>292</v>
      </c>
      <c r="B144" s="2">
        <v>-0.80867500000000092</v>
      </c>
      <c r="C144" s="2">
        <v>3.45221</v>
      </c>
    </row>
    <row r="145" spans="1:3" x14ac:dyDescent="0.25">
      <c r="A145" s="2" t="s">
        <v>293</v>
      </c>
      <c r="B145" s="2">
        <v>0.14414166666666617</v>
      </c>
      <c r="C145" s="2">
        <v>0.30371900000000002</v>
      </c>
    </row>
    <row r="146" spans="1:3" x14ac:dyDescent="0.25">
      <c r="A146" s="2" t="s">
        <v>294</v>
      </c>
      <c r="B146" s="2">
        <v>-0.68157499999999871</v>
      </c>
      <c r="C146" s="2">
        <v>1.1325400000000001</v>
      </c>
    </row>
    <row r="147" spans="1:3" x14ac:dyDescent="0.25">
      <c r="A147" s="2" t="s">
        <v>125</v>
      </c>
      <c r="B147" s="2">
        <v>0.41647499999999482</v>
      </c>
      <c r="C147" s="2">
        <v>0.38617299999999999</v>
      </c>
    </row>
    <row r="148" spans="1:3" x14ac:dyDescent="0.25">
      <c r="A148" s="2" t="s">
        <v>126</v>
      </c>
      <c r="B148" s="2">
        <v>0.52557499999999635</v>
      </c>
      <c r="C148" s="2">
        <v>1.17517</v>
      </c>
    </row>
    <row r="149" spans="1:3" x14ac:dyDescent="0.25">
      <c r="A149" s="2" t="s">
        <v>295</v>
      </c>
      <c r="B149" s="2">
        <v>-0.71604999999999563</v>
      </c>
      <c r="C149" s="2">
        <v>2.80525</v>
      </c>
    </row>
    <row r="150" spans="1:3" x14ac:dyDescent="0.25">
      <c r="A150" s="2" t="s">
        <v>296</v>
      </c>
      <c r="B150" s="2">
        <v>0.97295000000000087</v>
      </c>
      <c r="C150" s="2">
        <v>3.0191599999999998</v>
      </c>
    </row>
    <row r="151" spans="1:3" x14ac:dyDescent="0.25">
      <c r="A151" s="2" t="s">
        <v>297</v>
      </c>
      <c r="B151" s="2">
        <v>-0.4308000000000014</v>
      </c>
      <c r="C151" s="2">
        <v>0.52710699999999999</v>
      </c>
    </row>
    <row r="152" spans="1:3" x14ac:dyDescent="0.25">
      <c r="A152" s="2" t="s">
        <v>130</v>
      </c>
      <c r="B152" s="2">
        <v>-1.8400000000006855E-2</v>
      </c>
      <c r="C152" s="2">
        <v>3.09625E-2</v>
      </c>
    </row>
    <row r="153" spans="1:3" x14ac:dyDescent="0.25">
      <c r="A153" s="2" t="s">
        <v>298</v>
      </c>
      <c r="B153" s="2">
        <v>1.0549999999998505E-2</v>
      </c>
      <c r="C153" s="2">
        <v>2.92573E-2</v>
      </c>
    </row>
    <row r="154" spans="1:3" x14ac:dyDescent="0.25">
      <c r="A154" s="2" t="s">
        <v>131</v>
      </c>
      <c r="B154" s="2">
        <v>0.52302500000000052</v>
      </c>
      <c r="C154" s="2">
        <v>1.8564700000000001</v>
      </c>
    </row>
    <row r="155" spans="1:3" x14ac:dyDescent="0.25">
      <c r="A155" s="2" t="s">
        <v>299</v>
      </c>
      <c r="B155" s="2">
        <v>-0.69764166666666583</v>
      </c>
      <c r="C155" s="2">
        <v>2.3098900000000002</v>
      </c>
    </row>
    <row r="156" spans="1:3" x14ac:dyDescent="0.25">
      <c r="A156" s="2" t="s">
        <v>135</v>
      </c>
      <c r="B156" s="2">
        <v>0.66455000000000197</v>
      </c>
      <c r="C156" s="2">
        <v>1.8583700000000001</v>
      </c>
    </row>
    <row r="157" spans="1:3" x14ac:dyDescent="0.25">
      <c r="A157" s="2" t="s">
        <v>300</v>
      </c>
      <c r="B157" s="2">
        <v>-0.16904999999999504</v>
      </c>
      <c r="C157" s="2">
        <v>0.33034400000000003</v>
      </c>
    </row>
    <row r="158" spans="1:3" x14ac:dyDescent="0.25">
      <c r="A158" s="2" t="s">
        <v>301</v>
      </c>
      <c r="B158" s="2">
        <v>-1.0330000000000013</v>
      </c>
      <c r="C158" s="2">
        <v>4.5811700000000002</v>
      </c>
    </row>
    <row r="159" spans="1:3" x14ac:dyDescent="0.25">
      <c r="A159" s="2" t="s">
        <v>136</v>
      </c>
      <c r="B159" s="2">
        <v>-0.5132750000000037</v>
      </c>
      <c r="C159" s="2">
        <v>1.4327700000000001</v>
      </c>
    </row>
    <row r="160" spans="1:3" x14ac:dyDescent="0.25">
      <c r="A160" s="2" t="s">
        <v>302</v>
      </c>
      <c r="B160" s="2">
        <v>-0.52227500000000049</v>
      </c>
      <c r="C160" s="2">
        <v>0.32960800000000001</v>
      </c>
    </row>
    <row r="161" spans="1:3" x14ac:dyDescent="0.25">
      <c r="A161" s="2" t="s">
        <v>137</v>
      </c>
      <c r="B161" s="2">
        <v>2.6648250000000004</v>
      </c>
      <c r="C161" s="2">
        <v>3.2727499999999998</v>
      </c>
    </row>
    <row r="162" spans="1:3" x14ac:dyDescent="0.25">
      <c r="A162" s="2" t="s">
        <v>138</v>
      </c>
      <c r="B162" s="2">
        <v>0.82057499999999806</v>
      </c>
      <c r="C162" s="2">
        <v>2.4703599999999999</v>
      </c>
    </row>
    <row r="163" spans="1:3" x14ac:dyDescent="0.25">
      <c r="A163" s="2" t="s">
        <v>303</v>
      </c>
      <c r="B163" s="2">
        <v>0.81472499999999926</v>
      </c>
      <c r="C163" s="2">
        <v>1.2898400000000001</v>
      </c>
    </row>
    <row r="164" spans="1:3" x14ac:dyDescent="0.25">
      <c r="A164" s="2" t="s">
        <v>304</v>
      </c>
      <c r="B164" s="2">
        <v>6.840000000000046E-2</v>
      </c>
      <c r="C164" s="2">
        <v>0.26857900000000001</v>
      </c>
    </row>
    <row r="165" spans="1:3" x14ac:dyDescent="0.25">
      <c r="A165" s="2" t="s">
        <v>141</v>
      </c>
      <c r="B165" s="2">
        <v>-0.94217500000000243</v>
      </c>
      <c r="C165" s="2">
        <v>2.3345199999999999</v>
      </c>
    </row>
    <row r="166" spans="1:3" x14ac:dyDescent="0.25">
      <c r="A166" s="2" t="s">
        <v>143</v>
      </c>
      <c r="B166" s="2">
        <v>0.85105000000000075</v>
      </c>
      <c r="C166" s="2">
        <v>1.6762900000000001</v>
      </c>
    </row>
    <row r="167" spans="1:3" x14ac:dyDescent="0.25">
      <c r="A167" s="2" t="s">
        <v>144</v>
      </c>
      <c r="B167" s="2">
        <v>0.49565000000000126</v>
      </c>
      <c r="C167" s="2">
        <v>1.2995000000000001</v>
      </c>
    </row>
    <row r="168" spans="1:3" x14ac:dyDescent="0.25">
      <c r="A168" s="2" t="s">
        <v>305</v>
      </c>
      <c r="B168" s="2">
        <v>-4.6075000000001864E-2</v>
      </c>
      <c r="C168" s="2">
        <v>0.12614700000000001</v>
      </c>
    </row>
    <row r="169" spans="1:3" x14ac:dyDescent="0.25">
      <c r="A169" s="2" t="s">
        <v>306</v>
      </c>
      <c r="B169" s="2">
        <v>0.10597500000000082</v>
      </c>
      <c r="C169" s="2">
        <v>0.22040499999999999</v>
      </c>
    </row>
    <row r="170" spans="1:3" x14ac:dyDescent="0.25">
      <c r="A170" s="2" t="s">
        <v>307</v>
      </c>
      <c r="B170" s="2">
        <v>-0.56620000000000203</v>
      </c>
      <c r="C170" s="2">
        <v>2.0034900000000002</v>
      </c>
    </row>
    <row r="171" spans="1:3" x14ac:dyDescent="0.25">
      <c r="A171" s="2" t="s">
        <v>308</v>
      </c>
      <c r="B171" s="2">
        <v>-0.80537500000000151</v>
      </c>
      <c r="C171" s="2">
        <v>2.1219999999999999</v>
      </c>
    </row>
    <row r="172" spans="1:3" x14ac:dyDescent="0.25">
      <c r="A172" s="2" t="s">
        <v>149</v>
      </c>
      <c r="B172" s="2">
        <v>2.1001499999999993</v>
      </c>
      <c r="C172" s="2">
        <v>5.9737099999999996</v>
      </c>
    </row>
    <row r="173" spans="1:3" x14ac:dyDescent="0.25">
      <c r="A173" s="2" t="s">
        <v>309</v>
      </c>
      <c r="B173" s="2">
        <v>-0.88352500000000234</v>
      </c>
      <c r="C173" s="2">
        <v>2.7869199999999998</v>
      </c>
    </row>
    <row r="174" spans="1:3" x14ac:dyDescent="0.25">
      <c r="A174" s="2" t="s">
        <v>150</v>
      </c>
      <c r="B174" s="2">
        <v>1.3863500000000002</v>
      </c>
      <c r="C174" s="2">
        <v>2.2061099999999998</v>
      </c>
    </row>
    <row r="175" spans="1:3" x14ac:dyDescent="0.25">
      <c r="A175" s="2" t="s">
        <v>151</v>
      </c>
      <c r="B175" s="2">
        <v>1.3817500000000038</v>
      </c>
      <c r="C175" s="2">
        <v>4.1678699999999997</v>
      </c>
    </row>
    <row r="176" spans="1:3" x14ac:dyDescent="0.25">
      <c r="A176" s="2" t="s">
        <v>310</v>
      </c>
      <c r="B176" s="2">
        <v>-0.29544166666667238</v>
      </c>
      <c r="C176" s="2">
        <v>0.44720900000000002</v>
      </c>
    </row>
    <row r="177" spans="1:3" x14ac:dyDescent="0.25">
      <c r="A177" s="2" t="s">
        <v>152</v>
      </c>
      <c r="B177" s="2">
        <v>-1.096074999999999</v>
      </c>
      <c r="C177" s="2">
        <v>3.0040200000000001</v>
      </c>
    </row>
    <row r="178" spans="1:3" x14ac:dyDescent="0.25">
      <c r="A178" s="2" t="s">
        <v>311</v>
      </c>
      <c r="B178" s="2">
        <v>0.9357500000000023</v>
      </c>
      <c r="C178" s="2">
        <v>1.5116099999999999</v>
      </c>
    </row>
    <row r="179" spans="1:3" x14ac:dyDescent="0.25">
      <c r="A179" s="2" t="s">
        <v>153</v>
      </c>
      <c r="B179" s="2">
        <v>-0.97725000000000151</v>
      </c>
      <c r="C179" s="2">
        <v>2.1477200000000001</v>
      </c>
    </row>
    <row r="180" spans="1:3" x14ac:dyDescent="0.25">
      <c r="A180" s="2" t="s">
        <v>312</v>
      </c>
      <c r="B180" s="2">
        <v>0.66271666666667173</v>
      </c>
      <c r="C180" s="2">
        <v>2.6483599999999998</v>
      </c>
    </row>
    <row r="181" spans="1:3" x14ac:dyDescent="0.25">
      <c r="A181" s="2" t="s">
        <v>154</v>
      </c>
      <c r="B181" s="2">
        <v>0.10362500000000097</v>
      </c>
      <c r="C181" s="2">
        <v>0.29651499999999997</v>
      </c>
    </row>
    <row r="182" spans="1:3" x14ac:dyDescent="0.25">
      <c r="A182" s="2" t="s">
        <v>313</v>
      </c>
      <c r="B182" s="2">
        <v>-0.60222499999999712</v>
      </c>
      <c r="C182" s="2">
        <v>1.88443</v>
      </c>
    </row>
    <row r="183" spans="1:3" x14ac:dyDescent="0.25">
      <c r="A183" s="2" t="s">
        <v>314</v>
      </c>
      <c r="B183" s="2">
        <v>-0.34557499999999663</v>
      </c>
      <c r="C183" s="2">
        <v>0.27991300000000002</v>
      </c>
    </row>
    <row r="184" spans="1:3" x14ac:dyDescent="0.25">
      <c r="A184" s="2" t="s">
        <v>158</v>
      </c>
      <c r="B184" s="2">
        <v>1.9198750000000011</v>
      </c>
      <c r="C184" s="2">
        <v>4.9089900000000002</v>
      </c>
    </row>
    <row r="185" spans="1:3" x14ac:dyDescent="0.25">
      <c r="A185" s="2" t="s">
        <v>159</v>
      </c>
      <c r="B185" s="2">
        <v>1.4457249999999959</v>
      </c>
      <c r="C185" s="2">
        <v>4.8253500000000003</v>
      </c>
    </row>
    <row r="186" spans="1:3" x14ac:dyDescent="0.25">
      <c r="A186" s="2" t="s">
        <v>160</v>
      </c>
      <c r="B186" s="2">
        <v>0.7990499999999976</v>
      </c>
      <c r="C186" s="2">
        <v>1.3809400000000001</v>
      </c>
    </row>
    <row r="187" spans="1:3" x14ac:dyDescent="0.25">
      <c r="A187" s="2" t="s">
        <v>315</v>
      </c>
      <c r="B187" s="2">
        <v>0.52599999999999625</v>
      </c>
      <c r="C187" s="2">
        <v>0.86161500000000002</v>
      </c>
    </row>
    <row r="188" spans="1:3" x14ac:dyDescent="0.25">
      <c r="A188" s="2" t="s">
        <v>316</v>
      </c>
      <c r="B188" s="2">
        <v>-0.13277499999999876</v>
      </c>
      <c r="C188" s="2">
        <v>0.15450800000000001</v>
      </c>
    </row>
    <row r="189" spans="1:3" x14ac:dyDescent="0.25">
      <c r="A189" s="2" t="s">
        <v>317</v>
      </c>
      <c r="B189" s="2">
        <v>-0.13062499999999844</v>
      </c>
      <c r="C189" s="2">
        <v>0.53852100000000003</v>
      </c>
    </row>
    <row r="190" spans="1:3" x14ac:dyDescent="0.25">
      <c r="A190" s="2" t="s">
        <v>161</v>
      </c>
      <c r="B190" s="2">
        <v>0.98142499999999799</v>
      </c>
      <c r="C190" s="2">
        <v>1.92828</v>
      </c>
    </row>
    <row r="191" spans="1:3" x14ac:dyDescent="0.25">
      <c r="A191" s="2" t="s">
        <v>162</v>
      </c>
      <c r="B191" s="2">
        <v>2.3650999999999982</v>
      </c>
      <c r="C191" s="2">
        <v>4.6717599999999999</v>
      </c>
    </row>
    <row r="192" spans="1:3" x14ac:dyDescent="0.25">
      <c r="A192" s="2" t="s">
        <v>318</v>
      </c>
      <c r="B192" s="2">
        <v>0.76979999999999649</v>
      </c>
      <c r="C192" s="2">
        <v>3.06175</v>
      </c>
    </row>
    <row r="193" spans="1:3" x14ac:dyDescent="0.25">
      <c r="A193" s="2" t="s">
        <v>319</v>
      </c>
      <c r="B193" s="2">
        <v>0.5633499999999998</v>
      </c>
      <c r="C193" s="2">
        <v>3.0856400000000002</v>
      </c>
    </row>
    <row r="194" spans="1:3" x14ac:dyDescent="0.25">
      <c r="A194" s="2" t="s">
        <v>163</v>
      </c>
      <c r="B194" s="2">
        <v>0.52022499999999994</v>
      </c>
      <c r="C194" s="2">
        <v>1.02939</v>
      </c>
    </row>
    <row r="195" spans="1:3" x14ac:dyDescent="0.25">
      <c r="A195" s="2" t="s">
        <v>164</v>
      </c>
      <c r="B195" s="2">
        <v>-0.3488749999999996</v>
      </c>
      <c r="C195" s="2">
        <v>0.96548699999999998</v>
      </c>
    </row>
    <row r="196" spans="1:3" x14ac:dyDescent="0.25">
      <c r="A196" s="2" t="s">
        <v>165</v>
      </c>
      <c r="B196" s="2">
        <v>-2.7299999999996771E-2</v>
      </c>
      <c r="C196" s="2">
        <v>0.10716000000000001</v>
      </c>
    </row>
    <row r="197" spans="1:3" x14ac:dyDescent="0.25">
      <c r="A197" s="2" t="s">
        <v>166</v>
      </c>
      <c r="B197" s="2">
        <v>-0.48525833333333424</v>
      </c>
      <c r="C197" s="2">
        <v>0.97686200000000001</v>
      </c>
    </row>
    <row r="198" spans="1:3" x14ac:dyDescent="0.25">
      <c r="A198" s="2" t="s">
        <v>320</v>
      </c>
      <c r="B198" s="2">
        <v>-0.57559999999999789</v>
      </c>
      <c r="C198" s="2">
        <v>1.9849399999999999</v>
      </c>
    </row>
    <row r="199" spans="1:3" x14ac:dyDescent="0.25">
      <c r="A199" s="2" t="s">
        <v>321</v>
      </c>
      <c r="B199" s="2">
        <v>-0.41165000000000163</v>
      </c>
      <c r="C199" s="2">
        <v>0.45031900000000002</v>
      </c>
    </row>
    <row r="200" spans="1:3" x14ac:dyDescent="0.25">
      <c r="A200" s="2" t="s">
        <v>322</v>
      </c>
      <c r="B200" s="2">
        <v>0.96139166666666753</v>
      </c>
      <c r="C200" s="2">
        <v>1.8594599999999999</v>
      </c>
    </row>
    <row r="201" spans="1:3" x14ac:dyDescent="0.25">
      <c r="A201" s="2" t="s">
        <v>167</v>
      </c>
      <c r="B201" s="2">
        <v>2.6242500000000035</v>
      </c>
      <c r="C201" s="2">
        <v>4.5771499999999996</v>
      </c>
    </row>
    <row r="202" spans="1:3" x14ac:dyDescent="0.25">
      <c r="A202" s="2" t="s">
        <v>169</v>
      </c>
      <c r="B202" s="2">
        <v>0.73795000000000144</v>
      </c>
      <c r="C202" s="2">
        <v>0.82074100000000005</v>
      </c>
    </row>
    <row r="203" spans="1:3" x14ac:dyDescent="0.25">
      <c r="A203" s="2" t="s">
        <v>323</v>
      </c>
      <c r="B203" s="2">
        <v>0.3174500000000009</v>
      </c>
      <c r="C203" s="2">
        <v>1.2473000000000001</v>
      </c>
    </row>
    <row r="204" spans="1:3" x14ac:dyDescent="0.25">
      <c r="A204" s="2" t="s">
        <v>324</v>
      </c>
      <c r="B204" s="2">
        <v>0.62685000000000102</v>
      </c>
      <c r="C204" s="2">
        <v>1.4692000000000001</v>
      </c>
    </row>
    <row r="205" spans="1:3" x14ac:dyDescent="0.25">
      <c r="A205" s="2" t="s">
        <v>172</v>
      </c>
      <c r="B205" s="2">
        <v>4.1881416666666631</v>
      </c>
      <c r="C205" s="2">
        <v>3.53321</v>
      </c>
    </row>
    <row r="206" spans="1:3" x14ac:dyDescent="0.25">
      <c r="A206" s="2" t="s">
        <v>173</v>
      </c>
      <c r="B206" s="2">
        <v>0.93359999999999843</v>
      </c>
      <c r="C206" s="2">
        <v>3.9848300000000001</v>
      </c>
    </row>
    <row r="207" spans="1:3" x14ac:dyDescent="0.25">
      <c r="A207" s="2" t="s">
        <v>325</v>
      </c>
      <c r="B207" s="2">
        <v>0.39657499999999857</v>
      </c>
      <c r="C207" s="2">
        <v>1.85205</v>
      </c>
    </row>
    <row r="208" spans="1:3" x14ac:dyDescent="0.25">
      <c r="A208" s="2" t="s">
        <v>175</v>
      </c>
      <c r="B208" s="2">
        <v>4.1503000000000014</v>
      </c>
      <c r="C208" s="2">
        <v>3.4933900000000002</v>
      </c>
    </row>
    <row r="209" spans="1:3" x14ac:dyDescent="0.25">
      <c r="A209" s="2" t="s">
        <v>326</v>
      </c>
      <c r="B209" s="2">
        <v>1.0026499999999992</v>
      </c>
      <c r="C209" s="2">
        <v>1.2663500000000001</v>
      </c>
    </row>
    <row r="210" spans="1:3" x14ac:dyDescent="0.25">
      <c r="A210" s="2" t="s">
        <v>327</v>
      </c>
      <c r="B210" s="2">
        <v>-0.34110000000000085</v>
      </c>
      <c r="C210" s="2">
        <v>2.2413799999999999</v>
      </c>
    </row>
    <row r="211" spans="1:3" x14ac:dyDescent="0.25">
      <c r="A211" s="2" t="s">
        <v>328</v>
      </c>
      <c r="B211" s="2">
        <v>0.86329999999999885</v>
      </c>
      <c r="C211" s="2">
        <v>2.8824299999999998</v>
      </c>
    </row>
    <row r="212" spans="1:3" x14ac:dyDescent="0.25">
      <c r="A212" s="2" t="s">
        <v>177</v>
      </c>
      <c r="B212" s="2">
        <v>-0.28339999999999677</v>
      </c>
      <c r="C212" s="2">
        <v>0.359989</v>
      </c>
    </row>
    <row r="213" spans="1:3" x14ac:dyDescent="0.25">
      <c r="A213" s="2" t="s">
        <v>329</v>
      </c>
      <c r="B213" s="2">
        <v>2.4511749999999992</v>
      </c>
      <c r="C213" s="2">
        <v>4.5323500000000001</v>
      </c>
    </row>
    <row r="214" spans="1:3" x14ac:dyDescent="0.25">
      <c r="A214" s="2" t="s">
        <v>178</v>
      </c>
      <c r="B214" s="2">
        <v>0.2453499999999984</v>
      </c>
      <c r="C214" s="2">
        <v>0.188439</v>
      </c>
    </row>
    <row r="215" spans="1:3" x14ac:dyDescent="0.25">
      <c r="A215" s="2" t="s">
        <v>179</v>
      </c>
      <c r="B215" s="2">
        <v>0.38069999999999382</v>
      </c>
      <c r="C215" s="2">
        <v>0.32762000000000002</v>
      </c>
    </row>
    <row r="216" spans="1:3" x14ac:dyDescent="0.25">
      <c r="A216" s="2" t="s">
        <v>330</v>
      </c>
      <c r="B216" s="2">
        <v>-0.55552499999999938</v>
      </c>
      <c r="C216" s="2">
        <v>1.5572999999999999</v>
      </c>
    </row>
    <row r="217" spans="1:3" x14ac:dyDescent="0.25">
      <c r="A217" s="2" t="s">
        <v>180</v>
      </c>
      <c r="B217" s="2">
        <v>-0.11707499999999982</v>
      </c>
      <c r="C217" s="2">
        <v>0.39841900000000002</v>
      </c>
    </row>
    <row r="218" spans="1:3" x14ac:dyDescent="0.25">
      <c r="A218" s="2" t="s">
        <v>181</v>
      </c>
      <c r="B218" s="2">
        <v>1.6517750000000042</v>
      </c>
      <c r="C218" s="2">
        <v>4.1945600000000001</v>
      </c>
    </row>
    <row r="219" spans="1:3" x14ac:dyDescent="0.25">
      <c r="A219" s="2" t="s">
        <v>182</v>
      </c>
      <c r="B219" s="2">
        <v>0.75672499999999943</v>
      </c>
      <c r="C219" s="2">
        <v>1.8315999999999999</v>
      </c>
    </row>
    <row r="220" spans="1:3" x14ac:dyDescent="0.25">
      <c r="A220" s="2" t="s">
        <v>331</v>
      </c>
      <c r="B220" s="2">
        <v>-6.9299999999998363E-2</v>
      </c>
      <c r="C220" s="2">
        <v>0.52334400000000003</v>
      </c>
    </row>
    <row r="221" spans="1:3" x14ac:dyDescent="0.25">
      <c r="A221" s="2" t="s">
        <v>332</v>
      </c>
      <c r="B221" s="2">
        <v>0.2335250000000002</v>
      </c>
      <c r="C221" s="2">
        <v>0.38119900000000001</v>
      </c>
    </row>
    <row r="222" spans="1:3" x14ac:dyDescent="0.25">
      <c r="A222" s="2" t="s">
        <v>333</v>
      </c>
      <c r="B222" s="2">
        <v>0.37560000000000215</v>
      </c>
      <c r="C222" s="2">
        <v>0.14219399999999999</v>
      </c>
    </row>
    <row r="223" spans="1:3" x14ac:dyDescent="0.25">
      <c r="A223" s="2" t="s">
        <v>334</v>
      </c>
      <c r="B223" s="2">
        <v>-5.0374999999998948E-2</v>
      </c>
      <c r="C223" s="2">
        <v>0.10484</v>
      </c>
    </row>
    <row r="224" spans="1:3" x14ac:dyDescent="0.25">
      <c r="A224" s="2" t="s">
        <v>335</v>
      </c>
      <c r="B224" s="2">
        <v>-0.29295000000000115</v>
      </c>
      <c r="C224" s="2">
        <v>1.4486000000000001</v>
      </c>
    </row>
    <row r="225" spans="1:3" x14ac:dyDescent="0.25">
      <c r="A225" s="2" t="s">
        <v>183</v>
      </c>
      <c r="B225" s="2">
        <v>-1.0317749999999961</v>
      </c>
      <c r="C225" s="2">
        <v>5.9200299999999997</v>
      </c>
    </row>
    <row r="226" spans="1:3" x14ac:dyDescent="0.25">
      <c r="A226" s="2" t="s">
        <v>184</v>
      </c>
      <c r="B226" s="2">
        <v>0.61345000000000027</v>
      </c>
      <c r="C226" s="2">
        <v>0.91976599999999997</v>
      </c>
    </row>
    <row r="227" spans="1:3" x14ac:dyDescent="0.25">
      <c r="A227" s="2" t="s">
        <v>185</v>
      </c>
      <c r="B227" s="2">
        <v>2.752600000000001</v>
      </c>
      <c r="C227" s="2">
        <v>5.4150900000000002</v>
      </c>
    </row>
    <row r="228" spans="1:3" x14ac:dyDescent="0.25">
      <c r="A228" s="2" t="s">
        <v>336</v>
      </c>
      <c r="B228" s="2">
        <v>-7.8925000000001688E-2</v>
      </c>
      <c r="C228" s="2">
        <v>0.182256</v>
      </c>
    </row>
    <row r="229" spans="1:3" x14ac:dyDescent="0.25">
      <c r="A229" s="2" t="s">
        <v>337</v>
      </c>
      <c r="B229" s="2">
        <v>-0.25077500000000086</v>
      </c>
      <c r="C229" s="2">
        <v>0.43183500000000002</v>
      </c>
    </row>
    <row r="230" spans="1:3" x14ac:dyDescent="0.25">
      <c r="A230" s="2" t="s">
        <v>338</v>
      </c>
      <c r="B230" s="2">
        <v>2.710000000000079E-2</v>
      </c>
      <c r="C230" s="2">
        <v>4.6972E-2</v>
      </c>
    </row>
    <row r="231" spans="1:3" x14ac:dyDescent="0.25">
      <c r="A231" s="2" t="s">
        <v>339</v>
      </c>
      <c r="B231" s="2">
        <v>-5.1500000000000767E-2</v>
      </c>
      <c r="C231" s="2">
        <v>7.7850699999999995E-2</v>
      </c>
    </row>
    <row r="232" spans="1:3" x14ac:dyDescent="0.25">
      <c r="A232" s="2" t="s">
        <v>188</v>
      </c>
      <c r="B232" s="2">
        <v>0.19464999999999932</v>
      </c>
      <c r="C232" s="2">
        <v>0.87634699999999999</v>
      </c>
    </row>
    <row r="233" spans="1:3" x14ac:dyDescent="0.25">
      <c r="A233" s="2" t="s">
        <v>340</v>
      </c>
      <c r="B233" s="2">
        <v>-2.6474999999997806E-2</v>
      </c>
      <c r="C233" s="2">
        <v>2.13292E-2</v>
      </c>
    </row>
    <row r="234" spans="1:3" x14ac:dyDescent="0.25">
      <c r="A234" s="2" t="s">
        <v>341</v>
      </c>
      <c r="B234" s="2">
        <v>6.521666666666448E-2</v>
      </c>
      <c r="C234" s="2">
        <v>0.14035800000000001</v>
      </c>
    </row>
    <row r="235" spans="1:3" x14ac:dyDescent="0.25">
      <c r="A235" s="2" t="s">
        <v>342</v>
      </c>
      <c r="B235" s="2">
        <v>0.67675000000000196</v>
      </c>
      <c r="C235" s="2">
        <v>0.66071999999999997</v>
      </c>
    </row>
    <row r="236" spans="1:3" x14ac:dyDescent="0.25">
      <c r="A236" s="2" t="s">
        <v>343</v>
      </c>
      <c r="B236" s="2">
        <v>1.1053833333333358</v>
      </c>
      <c r="C236" s="2">
        <v>1.8769400000000001</v>
      </c>
    </row>
    <row r="237" spans="1:3" x14ac:dyDescent="0.25">
      <c r="A237" s="2" t="s">
        <v>344</v>
      </c>
      <c r="B237" s="2">
        <v>-0.59825000000000017</v>
      </c>
      <c r="C237" s="2">
        <v>1.23404</v>
      </c>
    </row>
    <row r="238" spans="1:3" x14ac:dyDescent="0.25">
      <c r="A238" s="2" t="s">
        <v>345</v>
      </c>
      <c r="B238" s="2">
        <v>5.5999999999976069E-3</v>
      </c>
      <c r="C238" s="2">
        <v>7.9278999999999999E-3</v>
      </c>
    </row>
    <row r="239" spans="1:3" x14ac:dyDescent="0.25">
      <c r="A239" s="2" t="s">
        <v>346</v>
      </c>
      <c r="B239" s="2">
        <v>0.1296500000000016</v>
      </c>
      <c r="C239" s="2">
        <v>0.36149399999999998</v>
      </c>
    </row>
    <row r="240" spans="1:3" x14ac:dyDescent="0.25">
      <c r="A240" s="2" t="s">
        <v>347</v>
      </c>
      <c r="B240" s="2">
        <v>2.7350000000001984E-2</v>
      </c>
      <c r="C240" s="2">
        <v>6.0092100000000002E-2</v>
      </c>
    </row>
    <row r="241" spans="1:3" x14ac:dyDescent="0.25">
      <c r="A241" s="2" t="s">
        <v>348</v>
      </c>
      <c r="B241" s="2">
        <v>1.6430749999999996</v>
      </c>
      <c r="C241" s="2">
        <v>1.6277600000000001</v>
      </c>
    </row>
    <row r="242" spans="1:3" x14ac:dyDescent="0.25">
      <c r="A242" s="2" t="s">
        <v>349</v>
      </c>
      <c r="B242" s="2">
        <v>-1.2675666666666672</v>
      </c>
      <c r="C242" s="2">
        <v>2.7370999999999999</v>
      </c>
    </row>
    <row r="243" spans="1:3" x14ac:dyDescent="0.25">
      <c r="A243" s="2" t="s">
        <v>350</v>
      </c>
      <c r="B243" s="2">
        <v>-0.46884999999999977</v>
      </c>
      <c r="C243" s="2">
        <v>1.3876599999999999</v>
      </c>
    </row>
    <row r="244" spans="1:3" x14ac:dyDescent="0.25">
      <c r="A244" s="2" t="s">
        <v>351</v>
      </c>
      <c r="B244" s="2">
        <v>0.83614999999999995</v>
      </c>
      <c r="C244" s="2">
        <v>2.4277000000000002</v>
      </c>
    </row>
    <row r="245" spans="1:3" x14ac:dyDescent="0.25">
      <c r="A245" s="2" t="s">
        <v>352</v>
      </c>
      <c r="B245" s="2">
        <v>-0.22337500000000077</v>
      </c>
      <c r="C245" s="2">
        <v>0.42161900000000002</v>
      </c>
    </row>
    <row r="246" spans="1:3" x14ac:dyDescent="0.25">
      <c r="A246" s="2" t="s">
        <v>353</v>
      </c>
      <c r="B246" s="2">
        <v>-0.67107500000000186</v>
      </c>
      <c r="C246" s="2">
        <v>1.46956</v>
      </c>
    </row>
    <row r="247" spans="1:3" x14ac:dyDescent="0.25">
      <c r="A247" s="2" t="s">
        <v>354</v>
      </c>
      <c r="B247" s="2">
        <v>-0.4605500000000049</v>
      </c>
      <c r="C247" s="2">
        <v>1.75631</v>
      </c>
    </row>
    <row r="248" spans="1:3" x14ac:dyDescent="0.25">
      <c r="A248" s="2" t="s">
        <v>355</v>
      </c>
      <c r="B248" s="2">
        <v>3.8074999999999193E-2</v>
      </c>
      <c r="C248" s="2">
        <v>5.20382E-2</v>
      </c>
    </row>
    <row r="249" spans="1:3" x14ac:dyDescent="0.25">
      <c r="A249" s="2" t="s">
        <v>356</v>
      </c>
      <c r="B249" s="2">
        <v>0.38906666666666823</v>
      </c>
      <c r="C249" s="2">
        <v>1.0386299999999999</v>
      </c>
    </row>
    <row r="250" spans="1:3" x14ac:dyDescent="0.25">
      <c r="A250" s="2" t="s">
        <v>357</v>
      </c>
      <c r="B250" s="2">
        <v>0.61120000000000374</v>
      </c>
      <c r="C250" s="2">
        <v>2.4476200000000001</v>
      </c>
    </row>
    <row r="251" spans="1:3" x14ac:dyDescent="0.25">
      <c r="A251" s="2" t="s">
        <v>358</v>
      </c>
      <c r="B251" s="2">
        <v>-0.17005000000000337</v>
      </c>
      <c r="C251" s="2">
        <v>0.40268199999999998</v>
      </c>
    </row>
    <row r="252" spans="1:3" x14ac:dyDescent="0.25">
      <c r="A252" s="2" t="s">
        <v>359</v>
      </c>
      <c r="B252" s="2">
        <v>-1.2077499999999972</v>
      </c>
      <c r="C252" s="2">
        <v>2.3558699999999999</v>
      </c>
    </row>
    <row r="253" spans="1:3" x14ac:dyDescent="0.25">
      <c r="A253" s="2" t="s">
        <v>360</v>
      </c>
      <c r="B253" s="2">
        <v>0.28869999999999862</v>
      </c>
      <c r="C253" s="2">
        <v>0.55774999999999997</v>
      </c>
    </row>
    <row r="254" spans="1:3" x14ac:dyDescent="0.25">
      <c r="A254" s="2" t="s">
        <v>361</v>
      </c>
      <c r="B254" s="2">
        <v>0.33202499999999802</v>
      </c>
      <c r="C254" s="2">
        <v>0.46561900000000001</v>
      </c>
    </row>
    <row r="255" spans="1:3" x14ac:dyDescent="0.25">
      <c r="A255" s="2" t="s">
        <v>362</v>
      </c>
      <c r="B255" s="2">
        <v>0.12689999999999912</v>
      </c>
      <c r="C255" s="2">
        <v>0.23866399999999999</v>
      </c>
    </row>
    <row r="256" spans="1:3" x14ac:dyDescent="0.25">
      <c r="A256" s="2" t="s">
        <v>363</v>
      </c>
      <c r="B256" s="2">
        <v>1.6252500000000012</v>
      </c>
      <c r="C256" s="2">
        <v>2.7408199999999998</v>
      </c>
    </row>
    <row r="257" spans="1:3" x14ac:dyDescent="0.25">
      <c r="A257" s="2" t="s">
        <v>364</v>
      </c>
      <c r="B257" s="2">
        <v>2.8533333333331967E-2</v>
      </c>
      <c r="C257" s="2">
        <v>0.11000799999999999</v>
      </c>
    </row>
    <row r="258" spans="1:3" x14ac:dyDescent="0.25">
      <c r="A258" s="2" t="s">
        <v>194</v>
      </c>
      <c r="B258" s="2">
        <v>-0.10647499999999965</v>
      </c>
      <c r="C258" s="2">
        <v>0.23308799999999999</v>
      </c>
    </row>
    <row r="259" spans="1:3" x14ac:dyDescent="0.25">
      <c r="A259" s="2" t="s">
        <v>195</v>
      </c>
      <c r="B259" s="2">
        <v>-1.3006000000000029</v>
      </c>
      <c r="C259" s="2">
        <v>2.0683400000000001</v>
      </c>
    </row>
    <row r="260" spans="1:3" x14ac:dyDescent="0.25">
      <c r="A260" s="2" t="s">
        <v>365</v>
      </c>
      <c r="B260" s="2">
        <v>-0.44127500000000097</v>
      </c>
      <c r="C260" s="2">
        <v>0.59663900000000003</v>
      </c>
    </row>
    <row r="261" spans="1:3" x14ac:dyDescent="0.25">
      <c r="A261" s="2" t="s">
        <v>366</v>
      </c>
      <c r="B261" s="2">
        <v>0.49802500000000549</v>
      </c>
      <c r="C261" s="2">
        <v>1.45983</v>
      </c>
    </row>
    <row r="262" spans="1:3" x14ac:dyDescent="0.25">
      <c r="A262" s="2" t="s">
        <v>367</v>
      </c>
      <c r="B262" s="2">
        <v>-1.4995916666666638</v>
      </c>
      <c r="C262" s="2">
        <v>1.6220699999999999</v>
      </c>
    </row>
    <row r="263" spans="1:3" x14ac:dyDescent="0.25">
      <c r="A263" s="2" t="s">
        <v>368</v>
      </c>
      <c r="B263" s="2">
        <v>0.3327750000000016</v>
      </c>
      <c r="C263" s="2">
        <v>0.537103</v>
      </c>
    </row>
    <row r="264" spans="1:3" x14ac:dyDescent="0.25">
      <c r="A264" s="2" t="s">
        <v>369</v>
      </c>
      <c r="B264" s="2">
        <v>0.19872500000000315</v>
      </c>
      <c r="C264" s="2">
        <v>0.31164799999999998</v>
      </c>
    </row>
    <row r="265" spans="1:3" x14ac:dyDescent="0.25">
      <c r="A265" s="2" t="s">
        <v>370</v>
      </c>
      <c r="B265" s="2">
        <v>0.52885000000000204</v>
      </c>
      <c r="C265" s="2">
        <v>0.97070000000000001</v>
      </c>
    </row>
    <row r="266" spans="1:3" x14ac:dyDescent="0.25">
      <c r="A266" s="2" t="s">
        <v>371</v>
      </c>
      <c r="B266" s="2">
        <v>-0.76719999999999899</v>
      </c>
      <c r="C266" s="2">
        <v>1.16164</v>
      </c>
    </row>
    <row r="267" spans="1:3" x14ac:dyDescent="0.25">
      <c r="A267" s="2" t="s">
        <v>372</v>
      </c>
      <c r="B267" s="2">
        <v>-0.20552499999999796</v>
      </c>
      <c r="C267" s="2">
        <v>0.52322800000000003</v>
      </c>
    </row>
    <row r="268" spans="1:3" x14ac:dyDescent="0.25">
      <c r="A268" s="2" t="s">
        <v>373</v>
      </c>
      <c r="B268" s="2">
        <v>-1.2174999999995606E-2</v>
      </c>
      <c r="C268" s="2">
        <v>2.5047E-2</v>
      </c>
    </row>
    <row r="269" spans="1:3" x14ac:dyDescent="0.25">
      <c r="A269" s="2" t="s">
        <v>374</v>
      </c>
      <c r="B269" s="2">
        <v>-0.7851333333333308</v>
      </c>
      <c r="C269" s="2">
        <v>0.77150700000000005</v>
      </c>
    </row>
    <row r="270" spans="1:3" x14ac:dyDescent="0.25">
      <c r="A270" s="2" t="s">
        <v>375</v>
      </c>
      <c r="B270" s="2">
        <v>-1.0765249999999966</v>
      </c>
      <c r="C270" s="2">
        <v>1.5600799999999999</v>
      </c>
    </row>
    <row r="271" spans="1:3" x14ac:dyDescent="0.25">
      <c r="A271" s="2" t="s">
        <v>376</v>
      </c>
      <c r="B271" s="2">
        <v>-0.22257500000000263</v>
      </c>
      <c r="C271" s="2">
        <v>0.41666799999999998</v>
      </c>
    </row>
    <row r="272" spans="1:3" x14ac:dyDescent="0.25">
      <c r="A272" s="2" t="s">
        <v>201</v>
      </c>
      <c r="B272" s="2">
        <v>0.40592499999999632</v>
      </c>
      <c r="C272" s="2">
        <v>0.81504799999999999</v>
      </c>
    </row>
    <row r="273" spans="1:3" x14ac:dyDescent="0.25">
      <c r="A273" s="2" t="s">
        <v>377</v>
      </c>
      <c r="B273" s="2">
        <v>8.4575000000000955E-2</v>
      </c>
      <c r="C273" s="2">
        <v>0.31510700000000003</v>
      </c>
    </row>
    <row r="274" spans="1:3" x14ac:dyDescent="0.25">
      <c r="A274" s="2" t="s">
        <v>202</v>
      </c>
      <c r="B274" s="2">
        <v>-0.31587499999999835</v>
      </c>
      <c r="C274" s="2">
        <v>0.55818900000000005</v>
      </c>
    </row>
    <row r="275" spans="1:3" x14ac:dyDescent="0.25">
      <c r="A275" s="2" t="s">
        <v>378</v>
      </c>
      <c r="B275" s="2">
        <v>-1.2254749999999994</v>
      </c>
      <c r="C275" s="2">
        <v>2.5343499999999999</v>
      </c>
    </row>
    <row r="276" spans="1:3" x14ac:dyDescent="0.25">
      <c r="A276" s="2" t="s">
        <v>379</v>
      </c>
      <c r="B276" s="2">
        <v>1.0243499999999983</v>
      </c>
      <c r="C276" s="2">
        <v>2.55165</v>
      </c>
    </row>
    <row r="277" spans="1:3" x14ac:dyDescent="0.25">
      <c r="A277" s="2" t="s">
        <v>205</v>
      </c>
      <c r="B277" s="2">
        <v>-9.2224999999999113E-2</v>
      </c>
      <c r="C277" s="2">
        <v>0.173425</v>
      </c>
    </row>
    <row r="278" spans="1:3" x14ac:dyDescent="0.25">
      <c r="A278" s="2" t="s">
        <v>380</v>
      </c>
      <c r="B278" s="2">
        <v>-0.61664999999999992</v>
      </c>
      <c r="C278" s="2">
        <v>1.8668</v>
      </c>
    </row>
    <row r="279" spans="1:3" x14ac:dyDescent="0.25">
      <c r="A279" s="2" t="s">
        <v>381</v>
      </c>
      <c r="B279" s="2">
        <v>-0.16704166666666609</v>
      </c>
      <c r="C279" s="2">
        <v>0.36724099999999998</v>
      </c>
    </row>
    <row r="280" spans="1:3" x14ac:dyDescent="0.25">
      <c r="A280" s="2" t="s">
        <v>382</v>
      </c>
      <c r="B280" s="2">
        <v>-0.83112500000000367</v>
      </c>
      <c r="C280" s="2">
        <v>2.3530199999999999</v>
      </c>
    </row>
    <row r="281" spans="1:3" x14ac:dyDescent="0.25">
      <c r="A281" s="2" t="s">
        <v>383</v>
      </c>
      <c r="B281" s="2">
        <v>-1.0542833333333306</v>
      </c>
      <c r="C281" s="2">
        <v>2.3743599999999998</v>
      </c>
    </row>
    <row r="282" spans="1:3" x14ac:dyDescent="0.25">
      <c r="A282" s="2" t="s">
        <v>384</v>
      </c>
      <c r="B282" s="2">
        <v>-0.25873333333333548</v>
      </c>
      <c r="C282" s="2">
        <v>0.306141</v>
      </c>
    </row>
    <row r="283" spans="1:3" x14ac:dyDescent="0.25">
      <c r="A283" s="2" t="s">
        <v>385</v>
      </c>
      <c r="B283" s="2">
        <v>-1.1393499999999968</v>
      </c>
      <c r="C283" s="2">
        <v>2.16005</v>
      </c>
    </row>
    <row r="284" spans="1:3" x14ac:dyDescent="0.25">
      <c r="A284" s="2" t="s">
        <v>386</v>
      </c>
      <c r="B284" s="2">
        <v>1.6176249999999968</v>
      </c>
      <c r="C284" s="2">
        <v>2.8634499999999998</v>
      </c>
    </row>
    <row r="285" spans="1:3" x14ac:dyDescent="0.25">
      <c r="A285" s="2" t="s">
        <v>387</v>
      </c>
      <c r="B285" s="2">
        <v>-0.66665000000000418</v>
      </c>
      <c r="C285" s="2">
        <v>1.8093999999999999</v>
      </c>
    </row>
    <row r="286" spans="1:3" x14ac:dyDescent="0.25">
      <c r="A286" s="2" t="s">
        <v>388</v>
      </c>
      <c r="B286" s="2">
        <v>-0.96407500000000113</v>
      </c>
      <c r="C286" s="2">
        <v>2.4988999999999999</v>
      </c>
    </row>
    <row r="287" spans="1:3" x14ac:dyDescent="0.25">
      <c r="A287" s="2" t="s">
        <v>389</v>
      </c>
      <c r="B287" s="2">
        <v>-8.3549999999998903E-2</v>
      </c>
      <c r="C287" s="2">
        <v>8.6182300000000003E-2</v>
      </c>
    </row>
    <row r="288" spans="1:3" x14ac:dyDescent="0.25">
      <c r="A288" s="2" t="s">
        <v>390</v>
      </c>
      <c r="B288" s="2">
        <v>-0.76304999999999623</v>
      </c>
      <c r="C288" s="2">
        <v>1.4282300000000001</v>
      </c>
    </row>
    <row r="289" spans="1:3" x14ac:dyDescent="0.25">
      <c r="A289" s="2" t="s">
        <v>206</v>
      </c>
      <c r="B289" s="2">
        <v>1.4409999999999954</v>
      </c>
      <c r="C289" s="2">
        <v>3.4521799999999998</v>
      </c>
    </row>
    <row r="290" spans="1:3" x14ac:dyDescent="0.25">
      <c r="A290" s="2" t="s">
        <v>391</v>
      </c>
      <c r="B290" s="2">
        <v>-0.86460000000000292</v>
      </c>
      <c r="C290" s="2">
        <v>2.83413</v>
      </c>
    </row>
  </sheetData>
  <mergeCells count="1">
    <mergeCell ref="A1:J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18</vt:i4>
      </vt:variant>
    </vt:vector>
  </HeadingPairs>
  <TitlesOfParts>
    <vt:vector size="18" baseType="lpstr">
      <vt:lpstr>Table 1A</vt:lpstr>
      <vt:lpstr>Table 1B</vt:lpstr>
      <vt:lpstr>Table 1C</vt:lpstr>
      <vt:lpstr>Table 1D</vt:lpstr>
      <vt:lpstr>Table 1E</vt:lpstr>
      <vt:lpstr>Table 1F</vt:lpstr>
      <vt:lpstr>Table 1G</vt:lpstr>
      <vt:lpstr>Table 1H</vt:lpstr>
      <vt:lpstr>Table 2A</vt:lpstr>
      <vt:lpstr>Table 2B</vt:lpstr>
      <vt:lpstr>Table 2C</vt:lpstr>
      <vt:lpstr>Table 2D</vt:lpstr>
      <vt:lpstr>Table 3A</vt:lpstr>
      <vt:lpstr>Table 3B</vt:lpstr>
      <vt:lpstr>Table 3C</vt:lpstr>
      <vt:lpstr>Table 3D</vt:lpstr>
      <vt:lpstr>Table 4A</vt:lpstr>
      <vt:lpstr>Table 4B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Lorenna Rocha</dc:creator>
  <cp:lastModifiedBy>Lorenna Rocha</cp:lastModifiedBy>
  <dcterms:created xsi:type="dcterms:W3CDTF">2022-12-05T13:44:37Z</dcterms:created>
  <dcterms:modified xsi:type="dcterms:W3CDTF">2023-05-11T12:52:47Z</dcterms:modified>
</cp:coreProperties>
</file>