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735334081\Downloads\"/>
    </mc:Choice>
  </mc:AlternateContent>
  <xr:revisionPtr revIDLastSave="0" documentId="13_ncr:1_{287D3862-4CA8-4F76-9E7F-2AECA195A8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ries_final" sheetId="1" r:id="rId1"/>
  </sheets>
  <definedNames>
    <definedName name="_xlnm._FilterDatabase" localSheetId="0" hidden="1">queries_final!$A$1:$Q$195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3" i="1" l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<sst xmlns="http://schemas.openxmlformats.org/spreadsheetml/2006/main" count="1553" uniqueCount="1039">
  <si>
    <t xml:space="preserve"> </t>
  </si>
  <si>
    <t>description</t>
  </si>
  <si>
    <t>postgres_query</t>
  </si>
  <si>
    <t>difficulty</t>
  </si>
  <si>
    <t>explanation</t>
  </si>
  <si>
    <t>spark_query</t>
  </si>
  <si>
    <t>spark_query_result</t>
  </si>
  <si>
    <t>Tempo de Execução SPARK</t>
  </si>
  <si>
    <t>spark_query_result_llamma_GPT</t>
  </si>
  <si>
    <t>Tempo de Execução GPT + Spark</t>
  </si>
  <si>
    <t>query_llamma_GPT</t>
  </si>
  <si>
    <t>qtd_postgres</t>
  </si>
  <si>
    <t>Tempo de Execução PostgreSQL</t>
  </si>
  <si>
    <t>gold_querie</t>
  </si>
  <si>
    <t>generated_querie</t>
  </si>
  <si>
    <t>comparison_results</t>
  </si>
  <si>
    <t>comparacao_valor</t>
  </si>
  <si>
    <t>Quantos estabelecimentos são de SP?</t>
  </si>
  <si>
    <t>SELECT COUNT(*) FROM "public"."ESTABELECIMENTOS" est WHERE UPPER(est.uf) = 'SP';</t>
  </si>
  <si>
    <t>Medium</t>
  </si>
  <si>
    <t>JOIN and WHERE clauses</t>
  </si>
  <si>
    <t>SELECT COUNT(*) FROM ESTABELECIMENTOS est WHERE UPPER(est.uf) = 'SP';</t>
  </si>
  <si>
    <t>SELECT COUNT(*)  FROM ESTABELECIMENTOS  WHERE UPPER(UF) = 'SP';</t>
  </si>
  <si>
    <t>['COUNT', '*', 'FROM', 'ESTABELECIMENTOS', 'WHERE', 'UF', '=', 'SP']</t>
  </si>
  <si>
    <t>Quantos sócios distintos distintos diferentes são do BRASIL?</t>
  </si>
  <si>
    <t>SELECT COUNT(DISTINCT nomesociorazaosocial) FROM "public"."SOCIOS" s WHERE UPPER(s.pais) = 'BRASIL';</t>
  </si>
  <si>
    <t>Easy</t>
  </si>
  <si>
    <t>WHERE clause</t>
  </si>
  <si>
    <t>SELECT COUNT(DISTINCT nomesociorazaosocial) FROM SOCIOS s WHERE UPPER(s.pais) = 'BRASIL';</t>
  </si>
  <si>
    <t>SELECT COUNT(DISTINCT nomesociorazaosocial)  FROM SOCIOS  WHERE UPPER(pais) = 'BRASIL';</t>
  </si>
  <si>
    <t>['COUNT', 'DISTINCT', 'NOMESOCIORAZAOSOCIAL', 'FROM', 'SOCIOS', 'WHERE', 'PAIS', '=', 'BRASIL']</t>
  </si>
  <si>
    <t>Quantas empresas optaram pelo Simples Nacional?</t>
  </si>
  <si>
    <t>SELECT COUNT(*) FROM "public"."SIMPLES" sim WHERE UPPER(sim.opcaopelosimples) = 'SIM';</t>
  </si>
  <si>
    <t>SELECT COUNT(*) FROM SIMPLES sim WHERE UPPER(sim.opcaopelosimples) = 'SIM';</t>
  </si>
  <si>
    <t>SELECT COUNT(*) FROM SIMPLES WHERE OPCAOPELOSIMPLES = 'SIM';</t>
  </si>
  <si>
    <t>['COUNT', '*', 'FROM', 'SIMPLES', 'WHERE', 'OPCAOPELOSIMPLES', '=', 'POSITIVO']</t>
  </si>
  <si>
    <t>Quantas empresas são de porte MICRO EMPRESA?</t>
  </si>
  <si>
    <t>SELECT COUNT(*) FROM "public"."EMPRESAS" WHERE UPPER(porte) = 'MICRO EMPRESA';</t>
  </si>
  <si>
    <t>SELECT COUNT(*) FROM EMPRESAS WHERE UPPER(porte) = 'MICRO EMPRESA';</t>
  </si>
  <si>
    <t>SELECT COUNT(*)  FROM EMPRESAS  WHERE PORTE = 'MICRO EMPRESA';</t>
  </si>
  <si>
    <t>['COUNT', '*', 'FROM', 'EMPRESAS', 'WHERE', 'PORTE', '=', 'MICRO', 'EMPRESA']</t>
  </si>
  <si>
    <t>Quantos estabelecimentos estão com situação cadastral ativa?</t>
  </si>
  <si>
    <t>SELECT COUNT(*) FROM "public"."ESTABELECIMENTOS" est WHERE UPPER(est.situacaocadastral) = 'ATIVA';</t>
  </si>
  <si>
    <t>SELECT COUNT(*) FROM ESTABELECIMENTOS est WHERE UPPER(est.situacaocadastral) = 'ATIVA';</t>
  </si>
  <si>
    <t>SELECT COUNT(*)  FROM ESTABELECIMENTOS  WHERE UPPER(situacaocadastral) = 'ATIVA';</t>
  </si>
  <si>
    <t>['COUNT', '*', 'FROM', 'ESTABELECIMENTOS', 'WHERE', 'SITUACAOCADASTRAL', '=', 'ATIVA']</t>
  </si>
  <si>
    <t>Quantas empresas têm capital social superior a 1 milhão?</t>
  </si>
  <si>
    <t>SELECT COUNT(*) FROM "public"."EMPRESAS" WHERE capitalsocial &gt; 1000000;</t>
  </si>
  <si>
    <t>SELECT COUNT(*) FROM EMPRESAS WHERE capitalsocial &gt; 1000000;</t>
  </si>
  <si>
    <t>SELECT COUNT(*)  FROM EMPRESAS  WHERE capitalsocial &gt; 1000000;</t>
  </si>
  <si>
    <t>['COUNT', '*', 'FROM', 'EMPRESAS', 'WHERE', 'CAPITALSOCIAL', '&gt;', '1000000']</t>
  </si>
  <si>
    <t>Quantos empresas não têm ente federativo?</t>
  </si>
  <si>
    <t>SELECT COUNT(*) FROM "public"."EMPRESAS" e JOIN "public"."ESTABELECIMENTOS" est ON e.cnpjbasico = est.cnpjbasico WHERE e.entefederativo IS NULL;</t>
  </si>
  <si>
    <t>SELECT COUNT(*) FROM EMPRESAS e JOIN ESTABELECIMENTOS est ON e.cnpjbasico = est.cnpjbasico WHERE e.entefederativo IS NULL;</t>
  </si>
  <si>
    <t>SELECT COUNT(*)  FROM EMPRESAS  WHERE entefederativo IS NULL;</t>
  </si>
  <si>
    <t>['COUNT', '*', 'FROM', 'EMPRESAS', 'JOIN', 'ESTABELECIMENTOS', 'ON', 'CNPJBASICO', '=', 'CNPJBASICO', 'WHERE', 'ENTEFEDERATIVO', 'IS', 'NULL']</t>
  </si>
  <si>
    <t>['COUNT', '*', 'FROM', 'EMPRESAS', 'WHERE', 'ENTEFEDERATIVO', 'IS', 'NULL']</t>
  </si>
  <si>
    <t>Extra Hard</t>
  </si>
  <si>
    <t>Hard</t>
  </si>
  <si>
    <t>Quantas empresas  são MEI?</t>
  </si>
  <si>
    <t>SELECT COUNT(*) FROM "public"."SIMPLES" s WHERE UPPER(s.opcaopelomei) = 'SIM';</t>
  </si>
  <si>
    <t>SELECT COUNT(*) FROM SIMPLES s WHERE UPPER(s.opcaopelomei) = 'SIM';</t>
  </si>
  <si>
    <t>SELECT COUNT(*)  FROM SIMPLES  WHERE OPCAOPELOMEI = 'SIM';</t>
  </si>
  <si>
    <t>['COUNT', '*', 'FROM', 'SIMPLES', 'WHERE', 'OPCAOPELOMEI', '=', 'POSITIVO']</t>
  </si>
  <si>
    <t>Quantos sócios distintos são qualificados como ADMINISTRADOR?</t>
  </si>
  <si>
    <t>SELECT COUNT(DISTINCT nomesociorazaosocial) FROM "public"."SOCIOS" s WHERE UPPER(s.qualificacaosocio) = 'ADMINISTRADOR';</t>
  </si>
  <si>
    <t>SELECT COUNT(DISTINCT nomesociorazaosocial) FROM SOCIOS s WHERE UPPER(s.qualificacaosocio) = 'ADMINISTRADOR';</t>
  </si>
  <si>
    <t>SELECT COUNT(DISTINCT nomesociorazaosocial) AS total_administradores FROM SOCIOS WHERE UPPER(qualificacaosocio) = 'ADMINISTRADOR';</t>
  </si>
  <si>
    <t>['COUNT', 'DISTINCT', 'NOMESOCIORAZAOSOCIAL', 'FROM', 'SOCIOS', 'WHERE', 'QUALIFICACAOSOCIO', '=', 'ADMINISTRADOR']</t>
  </si>
  <si>
    <t>Quantos estabelecimentos estão localizados no RJ?</t>
  </si>
  <si>
    <t>SELECT COUNT(*) FROM "public"."ESTABELECIMENTOS" est WHERE UPPER(est.uf) = 'RJ';</t>
  </si>
  <si>
    <t>SELECT COUNT(*) FROM ESTABELECIMENTOS est WHERE UPPER(est.uf) = 'RJ';</t>
  </si>
  <si>
    <t>SELECT COUNT(*)  FROM ESTABELECIMENTOS  WHERE UPPER(UF) = 'RJ';</t>
  </si>
  <si>
    <t>['COUNT', '*', 'FROM', 'ESTABELECIMENTOS', 'WHERE', 'UF', '=', 'RJ']</t>
  </si>
  <si>
    <t>Quantos estabelecimentos estão localizados em MG?</t>
  </si>
  <si>
    <t>SELECT COUNT(*) FROM "public"."ESTABELECIMENTOS" est WHERE UPPER(est.uf) = 'MG';</t>
  </si>
  <si>
    <t>SELECT COUNT(*) FROM ESTABELECIMENTOS est WHERE UPPER(est.uf) = 'MG';</t>
  </si>
  <si>
    <t>SELECT COUNT(*)  FROM ESTABELECIMENTOS  WHERE UPPER(UF) = 'MG';</t>
  </si>
  <si>
    <t>['COUNT', '*', 'FROM', 'ESTABELECIMENTOS', 'WHERE', 'UF', '=', 'MG']</t>
  </si>
  <si>
    <t>Quantas empresas são de porte do tipo DEMAIS?</t>
  </si>
  <si>
    <t>SELECT COUNT(*) FROM "public"."EMPRESAS" WHERE UPPER(porte) = 'DEMAIS';</t>
  </si>
  <si>
    <t>SELECT COUNT(*) FROM EMPRESAS WHERE UPPER(porte) = 'DEMAIS';</t>
  </si>
  <si>
    <t>SELECT COUNT(*)  FROM EMPRESAS  WHERE PORTE = 'DEMAIS';</t>
  </si>
  <si>
    <t>['COUNT', '*', 'FROM', 'EMPRESAS', 'WHERE', 'PORTE', '=', 'DEMAIS']</t>
  </si>
  <si>
    <t>Quantas empresas têm capital social inferior a 100 mil?</t>
  </si>
  <si>
    <t>SELECT COUNT(*) FROM "public"."EMPRESAS" WHERE capitalsocial &lt; 100000;</t>
  </si>
  <si>
    <t>SELECT COUNT(*) FROM EMPRESAS WHERE capitalsocial &lt; 100000;</t>
  </si>
  <si>
    <t>SELECT COUNT(*)  FROM EMPRESAS  WHERE capitalsocial &lt; 100000;</t>
  </si>
  <si>
    <t>['COUNT', '*', 'FROM', 'EMPRESAS', 'WHERE', 'CAPITALSOCIAL', '&lt;', '100000']</t>
  </si>
  <si>
    <t>Quantas empresas foram excluídas do Simples Nacional?</t>
  </si>
  <si>
    <t>SELECT COUNT(*) FROM "public"."SIMPLES" s WHERE s.dataexclusaodosimples IS NOT NULL;</t>
  </si>
  <si>
    <t>SELECT COUNT(*) FROM SIMPLES s WHERE s.dataexclusaodosimples IS NOT NULL;</t>
  </si>
  <si>
    <t>SELECT COUNT(*)  FROM SIMPLES  WHERE DATAEXCLUSAODOSIMPLES IS NOT NULL;</t>
  </si>
  <si>
    <t>['COUNT', '*', 'FROM', 'SIMPLES', 'WHERE', 'DATAEXCLUSAODOSIMPLES', 'IS', 'NOT', 'NULL']</t>
  </si>
  <si>
    <t>Quantas empresas foram excluídas do MEI?</t>
  </si>
  <si>
    <t>SELECT COUNT(*) FROM "public"."SIMPLES" s WHERE s.dataexclusaodomei IS NOT NULL;</t>
  </si>
  <si>
    <t>SELECT COUNT(*) FROM SIMPLES s WHERE s.dataexclusaodomei IS NOT NULL;</t>
  </si>
  <si>
    <t>SELECT COUNT(*)  FROM SIMPLES  WHERE OPCAOPELOMEI = 'SIM' AND DATAEXCLUSAODOMEI IS NOT NULL;</t>
  </si>
  <si>
    <t>['COUNT', '*', 'FROM', 'SIMPLES', 'WHERE', 'DATAEXCLUSAODOMEI', 'IS', 'NOT', 'NULL']</t>
  </si>
  <si>
    <t>['COUNT', '*', 'FROM', 'SIMPLES', 'WHERE', 'OPCAOPELOMEI', '=', 'POSITIVO', 'AND', 'DATAEXCLUSAODOMEI', 'IS', 'NOT', 'NULL']</t>
  </si>
  <si>
    <t>Quantas empresas têm qualificacao do responsável como ADMINISTRADOR?</t>
  </si>
  <si>
    <t>SELECT COUNT(*) FROM "public"."EMPRESAS" WHERE UPPER(qualificacaodoresponsavel) = 'ADMINISTRADOR';</t>
  </si>
  <si>
    <t>SELECT COUNT(*) FROM EMPRESAS WHERE UPPER(qualificacaodoresponsavel) = 'ADMINISTRADOR';</t>
  </si>
  <si>
    <t>SELECT COUNT(*)  FROM EMPRESAS  WHERE UPPER(qualificacaodoresponsavel) = 'ADMINISTRADOR';</t>
  </si>
  <si>
    <t>['COUNT', '*', 'FROM', 'EMPRESAS', 'WHERE', 'QUALIFICACAODORESPONSAVEL', '=', 'ADMINISTRADOR']</t>
  </si>
  <si>
    <t>Quantas empresas têm capital social exatamente 500 mil?</t>
  </si>
  <si>
    <t>SELECT COUNT(*) FROM "public"."EMPRESAS" WHERE capitalsocial = 500000;</t>
  </si>
  <si>
    <t>SELECT COUNT(*) FROM EMPRESAS WHERE capitalsocial = 500000;</t>
  </si>
  <si>
    <t>SELECT COUNT(*)  FROM EMPRESAS  WHERE capitalsocial = 500000</t>
  </si>
  <si>
    <t>['COUNT', '*', 'FROM', 'EMPRESAS', 'WHERE', 'CAPITALSOCIAL', '=', '500000']</t>
  </si>
  <si>
    <t>Quantas empresas têm ente federativo informado?</t>
  </si>
  <si>
    <t>SELECT COUNT(*) FROM "public"."EMPRESAS" WHERE entefederativo IS NOT NULL;</t>
  </si>
  <si>
    <t>SELECT COUNT(*) FROM EMPRESAS WHERE entefederativo IS NOT NULL;</t>
  </si>
  <si>
    <t>SELECT COUNT(*)  FROM EMPRESAS  WHERE entefederativo IS NOT NULL;</t>
  </si>
  <si>
    <t>['COUNT', '*', 'FROM', 'EMPRESAS', 'WHERE', 'ENTEFEDERATIVO', 'IS', 'NOT', 'NULL']</t>
  </si>
  <si>
    <t>Quantos sócios distintos têm qualificacao de DIRETOR?</t>
  </si>
  <si>
    <t>SELECT COUNT(DISTINCT nomesociorazaosocial) FROM "public"."SOCIOS" s WHERE UPPER(s.qualificacaosocio) = 'DIRETOR';</t>
  </si>
  <si>
    <t>SELECT COUNT(DISTINCT nomesociorazaosocial) FROM SOCIOS s WHERE UPPER(s.qualificacaosocio) = 'DIRETOR';</t>
  </si>
  <si>
    <t>SELECT COUNT(DISTINCT nomesociorazaosocial) AS total_socios_diretor FROM SOCIOS WHERE UPPER(qualificacaosocio) = 'DIRETOR';</t>
  </si>
  <si>
    <t>['COUNT', 'DISTINCT', 'NOMESOCIORAZAOSOCIAL', 'FROM', 'SOCIOS', 'WHERE', 'QUALIFICACAOSOCIO', '=', 'DIRETOR']</t>
  </si>
  <si>
    <t>Quantos sócios distintos não são do BRASIL)?</t>
  </si>
  <si>
    <t>SELECT COUNT(DISTINCT nomesociorazaosocial) FROM "public"."SOCIOS" s WHERE UPPER(s.pais) != 'BRASIL';</t>
  </si>
  <si>
    <t>SELECT COUNT(DISTINCT nomesociorazaosocial) FROM SOCIOS s WHERE UPPER(s.pais) != 'BRASIL';</t>
  </si>
  <si>
    <t>SELECT COUNT(DISTINCT nomesociorazaosocial)  FROM SOCIOS  WHERE UPPER(pais) &lt;&gt; 'BRASIL';</t>
  </si>
  <si>
    <t>['COUNT', 'DISTINCT', 'NOMESOCIORAZAOSOCIAL', 'FROM', 'SOCIOS', 'WHERE', 'PAIS', '!=', 'BRASIL']</t>
  </si>
  <si>
    <t>Quantos estabelecimentos começaram suas atividades em 2020?</t>
  </si>
  <si>
    <t>SELECT COUNT(*) FROM "public"."ESTABELECIMENTOS" est WHERE EXTRACT(YEAR FROM est.datainicioatividade) = 2020;</t>
  </si>
  <si>
    <t>WHERE clause with EXTRACT function</t>
  </si>
  <si>
    <t>SELECT COUNT(*) FROM ESTABELECIMENTOS est WHERE EXTRACT(YEAR FROM est.datainicioatividade) = 2020;</t>
  </si>
  <si>
    <t>SELECT COUNT(*)  FROM ESTABELECIMENTOS  WHERE EXTRACT(YEAR FROM datainicioatividade) = 2020;</t>
  </si>
  <si>
    <t>['COUNT', '*', 'FROM', 'ESTABELECIMENTOS', 'WHERE', 'EXTRACT', 'YEAR', 'FROM', 'DATAINICIOATIVIDADE', '=', '2020']</t>
  </si>
  <si>
    <t>Quantos estabelecimentos têm situação cadastral NULA?</t>
  </si>
  <si>
    <t>SELECT COUNT(*) FROM "public"."ESTABELECIMENTOS" est WHERE UPPER(est.situacaocadastral) = 'NULA';</t>
  </si>
  <si>
    <t>SELECT COUNT(*) FROM ESTABELECIMENTOS est WHERE UPPER(est.situacaocadastral) = 'NULA';</t>
  </si>
  <si>
    <t>SELECT COUNT(*)  FROM ESTABELECIMENTOS WHERE UPPER(situacaocadastral) = 'NULA';</t>
  </si>
  <si>
    <t>['COUNT', '*', 'FROM', 'ESTABELECIMENTOS', 'WHERE', 'SITUACAOCADASTRAL', '=', 'NULA']</t>
  </si>
  <si>
    <t>Quantos estabelecimentos têm situação cadastral INAPTA?</t>
  </si>
  <si>
    <t>SELECT COUNT(*) FROM "public"."ESTABELECIMENTOS" est WHERE UPPER(est.situacaocadastral) = 'INAPTA';</t>
  </si>
  <si>
    <t>SELECT COUNT(*) FROM ESTABELECIMENTOS est WHERE UPPER(est.situacaocadastral) = 'INAPTA';</t>
  </si>
  <si>
    <t>SELECT COUNT(*)  FROM ESTABELECIMENTOS  WHERE UPPER(situacaocadastral) = 'INAPTA';</t>
  </si>
  <si>
    <t>['COUNT', '*', 'FROM', 'ESTABELECIMENTOS', 'WHERE', 'SITUACAOCADASTRAL', '=', 'INAPTA']</t>
  </si>
  <si>
    <t>Quantos estabelecimentos têm situação cadastral BAIXADA?</t>
  </si>
  <si>
    <t>SELECT COUNT(*) FROM "public"."ESTABELECIMENTOS" est WHERE UPPER(est.situacaocadastral) = 'BAIXADA';</t>
  </si>
  <si>
    <t>SELECT COUNT(*) FROM ESTABELECIMENTOS est WHERE UPPER(est.situacaocadastral) = 'BAIXADA';</t>
  </si>
  <si>
    <t>SELECT COUNT(*)  FROM ESTABELECIMENTOS  WHERE UPPER(situacaocadastral) = 'BAIXADA';</t>
  </si>
  <si>
    <t>['COUNT', '*', 'FROM', 'ESTABELECIMENTOS', 'WHERE', 'SITUACAOCADASTRAL', '=', 'BAIXADA']</t>
  </si>
  <si>
    <t>Quantas empresas têm natureza jurídica de SOCIEDADE ANÔNIMA ABERTA?</t>
  </si>
  <si>
    <t>SELECT COUNT(*) FROM "public"."EMPRESAS" WHERE UPPER(naturezajuridica) = 'SOCIEDADE ANÔNIMA ABERTA';</t>
  </si>
  <si>
    <t>SELECT COUNT(*) FROM EMPRESAS WHERE UPPER(naturezajuridica) = 'SOCIEDADE ANÔNIMA ABERTA';</t>
  </si>
  <si>
    <t>SELECT COUNT(*)  FROM EMPRESAS  WHERE UPPER(naturezajuridica) = 'SOCIEDADE ANÔNIMA ABERTA';</t>
  </si>
  <si>
    <t>['COUNT', '*', 'FROM', 'EMPRESAS', 'WHERE', 'NATUREZAJURIDICA', '=', 'SOCIEDADE', 'ANÔNIMA', 'ABERTA']</t>
  </si>
  <si>
    <t>Quantas empresas têm naturezajuridica de SOCIEDADE EMPRESÁRIA LIMITADA?</t>
  </si>
  <si>
    <t>SELECT COUNT(*) FROM "public"."EMPRESAS" WHERE UPPER(naturezajuridica) = 'SOCIEDADE EMPRESÁRIA LIMITADA';</t>
  </si>
  <si>
    <t>SELECT COUNT(*) FROM EMPRESAS WHERE UPPER(naturezajuridica) = 'SOCIEDADE EMPRESÁRIA LIMITADA';</t>
  </si>
  <si>
    <t>SELECT COUNT(*)  FROM EMPRESAS  WHERE UPPER(naturezajuridica) = 'SOCIEDADE EMPRESÁRIA LIMITADA';</t>
  </si>
  <si>
    <t>['COUNT', '*', 'FROM', 'EMPRESAS', 'WHERE', 'NATUREZAJURIDICA', '=', 'SOCIEDADE', 'EMPRESÁRIA', 'LIMITADA']</t>
  </si>
  <si>
    <t>Quantas empresas têm naturezajuridica de Empresa Individual (EMPRESÁRIO (INDIVIDUAL))?</t>
  </si>
  <si>
    <t>SELECT COUNT(*) FROM "public"."EMPRESAS" WHERE UPPER(naturezajuridica) = 'EMPRESÁRIO (INDIVIDUAL)';</t>
  </si>
  <si>
    <t>SELECT COUNT(*) FROM EMPRESAS WHERE UPPER(naturezajuridica) = 'EMPRESÁRIO (INDIVIDUAL)';</t>
  </si>
  <si>
    <t>SELECT COUNT(*)  FROM EMPRESAS  WHERE UPPER(naturezajuridica) = 'EMPRESÁRIO (INDIVIDUAL)';</t>
  </si>
  <si>
    <t>['COUNT', '*', 'FROM', 'EMPRESAS', 'WHERE', 'NATUREZAJURIDICA', '=', 'EMPRESÁRIO', 'INDIVIDUAL']</t>
  </si>
  <si>
    <t>Quantos sócios distintos têm faixa etária entre 31 e 40 anos (31-40)?</t>
  </si>
  <si>
    <t>SELECT COUNT(DISTINCT nomesociorazaosocial) FROM "public"."SOCIOS" s WHERE UPPER(s.faixaetaria) = '31-40';</t>
  </si>
  <si>
    <t>SELECT COUNT(DISTINCT nomesociorazaosocial) FROM SOCIOS s WHERE UPPER(s.faixaetaria) = '31-40';</t>
  </si>
  <si>
    <t>SELECT COUNT(DISTINCT nomesociorazaosocial) AS total_socios FROM SOCIOS WHERE faixaetaria = '31-40';</t>
  </si>
  <si>
    <t>['COUNT', 'DISTINCT', 'NOMESOCIORAZAOSOCIAL', 'FROM', 'SOCIOS', 'WHERE', 'FAIXAETARIA', '=', '31-40']</t>
  </si>
  <si>
    <t>Quantos sócios distintos têm faixa etária entre 41 e 50 anos (41-50)?</t>
  </si>
  <si>
    <t>SELECT COUNT(DISTINCT nomesociorazaosocial) FROM "public"."SOCIOS" s WHERE UPPER(s.faixaetaria) = '41-50';</t>
  </si>
  <si>
    <t>SELECT COUNT(DISTINCT nomesociorazaosocial) FROM SOCIOS s WHERE UPPER(s.faixaetaria) = '41-50';</t>
  </si>
  <si>
    <t>SELECT COUNT(DISTINCT nomesociorazaosocial) AS total_socios FROM SOCIOS WHERE faixaetaria = '41-50';</t>
  </si>
  <si>
    <t>['COUNT', 'DISTINCT', 'NOMESOCIORAZAOSOCIAL', 'FROM', 'SOCIOS', 'WHERE', 'FAIXAETARIA', '=', '41-50']</t>
  </si>
  <si>
    <t>Quantos estabelecimentos têm CNAE principal no setor de COMÉRCIO de VEÍCULOS?</t>
  </si>
  <si>
    <t>SELECT COUNT(*) FROM "public"."ESTABELECIMENTOS" est WHERE UPPER(est.cnaefiscalprincipal) LIKE '%COMÉRCIO DE VEÍCULOS%'</t>
  </si>
  <si>
    <t>WHERE clause with LIKE and AND</t>
  </si>
  <si>
    <t>SELECT COUNT(*) FROM ESTABELECIMENTOS est WHERE UPPER(est.cnaefiscalprincipal) LIKE '%COMÉRCIO DE VEÍCULOS%';</t>
  </si>
  <si>
    <t>SELECT COUNT(*)  FROM ESTABELECIMENTOS  WHERE UPPER(cnaefiscalprincipal) LIKE '%COMÉRCIO DE VEÍCULOS%';</t>
  </si>
  <si>
    <t>['COUNT', '*', 'FROM', 'ESTABELECIMENTOS', 'WHERE', 'CNAEFISCALPRINCIPAL', 'LIKE', '%COMÉRCIO', 'DE', 'VEÍCULOS%']</t>
  </si>
  <si>
    <t>Quantos estabelecimentos têm CNAE principal no setor de EDUCAÇÃO?</t>
  </si>
  <si>
    <t>SELECT COUNT(*) FROM "public"."ESTABELECIMENTOS" est WHERE UPPER(est.cnaefiscalprincipal) LIKE '%EDUCAÇÃO%';</t>
  </si>
  <si>
    <t>WHERE clause with LIKE</t>
  </si>
  <si>
    <t>SELECT COUNT(*) FROM ESTABELECIMENTOS est WHERE UPPER(est.cnaefiscalprincipal) LIKE '%EDUCAÇÃO%';</t>
  </si>
  <si>
    <t>SELECT COUNT(*)  FROM ESTABELECIMENTOS  WHERE UPPER(cnaefiscalprincipal) LIKE '%EDUCAÇÃO%'</t>
  </si>
  <si>
    <t>['COUNT', '*', 'FROM', 'ESTABELECIMENTOS', 'WHERE', 'CNAEFISCALPRINCIPAL', 'LIKE', '%EDUCAÇÃO%']</t>
  </si>
  <si>
    <t>Quantos estabelecimentos têm CNAE principal no setor de METALURGIA?</t>
  </si>
  <si>
    <t>SELECT COUNT(*) FROM "public"."ESTABELECIMENTOS" est WHERE UPPER(est.cnaefiscalprincipal) LIKE '%METALURGIA%';</t>
  </si>
  <si>
    <t>SELECT COUNT(*) FROM ESTABELECIMENTOS est WHERE UPPER(est.cnaefiscalprincipal) LIKE '%METALURGIA%';</t>
  </si>
  <si>
    <t>SELECT COUNT(*)  FROM ESTABELECIMENTOS  WHERE UPPER(cnaefiscalprincipal) LIKE '%METALURGIA%';</t>
  </si>
  <si>
    <t>['COUNT', '*', 'FROM', 'ESTABELECIMENTOS', 'WHERE', 'CNAEFISCALPRINCIPAL', 'LIKE', '%METALURGIA%']</t>
  </si>
  <si>
    <t>Quantos estabelecimentos têm fax informado?</t>
  </si>
  <si>
    <t>SELECT COUNT(*) FROM "public"."ESTABELECIMENTOS" est WHERE est.fax IS NOT NULL;</t>
  </si>
  <si>
    <t>WHERE clause with IS NOT NULL</t>
  </si>
  <si>
    <t>SELECT COUNT(*) FROM ESTABELECIMENTOS est WHERE est.fax IS NOT NULL;</t>
  </si>
  <si>
    <t>SELECT COUNT(*)  FROM ESTABELECIMENTOS  WHERE fax IS NOT NULL;</t>
  </si>
  <si>
    <t>['COUNT', '*', 'FROM', 'ESTABELECIMENTOS', 'WHERE', 'FAX', 'IS', 'NOT', 'NULL']</t>
  </si>
  <si>
    <t>Quantos estabelecimentos têm email informado?</t>
  </si>
  <si>
    <t>SELECT COUNT(*) FROM "public"."ESTABELECIMENTOS" est WHERE est.email IS NOT NULL;</t>
  </si>
  <si>
    <t>SELECT COUNT(*) FROM ESTABELECIMENTOS est WHERE est.email IS NOT NULL;</t>
  </si>
  <si>
    <t>SELECT COUNT(*)  FROM ESTABELECIMENTOS  WHERE email IS NOT NULL;</t>
  </si>
  <si>
    <t>['COUNT', '*', 'FROM', 'ESTABELECIMENTOS', 'WHERE', 'EMAIL', 'IS', 'NOT', 'NULL']</t>
  </si>
  <si>
    <t>Quantas empresas têm capital social entre 100 mil e 1 milhão?</t>
  </si>
  <si>
    <t>SELECT COUNT(*) FROM "public"."EMPRESAS" WHERE capitalsocial BETWEEN 100000 AND 1000000;</t>
  </si>
  <si>
    <t>WHERE clause with BETWEEN</t>
  </si>
  <si>
    <t>SELECT COUNT(*) FROM EMPRESAS WHERE capitalsocial BETWEEN 100000 AND 1000000;</t>
  </si>
  <si>
    <t>SELECT COUNT(*)  FROM EMPRESAS  WHERE capitalsocial BETWEEN 100000 AND 1000000;</t>
  </si>
  <si>
    <t>['COUNT', '*', 'FROM', 'EMPRESAS', 'WHERE', 'CAPITALSOCIAL', 'BETWEEN', '100000', 'AND', '1000000']</t>
  </si>
  <si>
    <t>Quantas empresas têm capital social entre 1 milhão e 10 milhões?</t>
  </si>
  <si>
    <t>SELECT COUNT(*) FROM "public"."EMPRESAS" WHERE capitalsocial BETWEEN 1000000 AND 10000000;</t>
  </si>
  <si>
    <t>SELECT COUNT(*) FROM EMPRESAS WHERE capitalsocial BETWEEN 1000000 AND 10000000;</t>
  </si>
  <si>
    <t>SELECT COUNT(*)  FROM EMPRESAS  WHERE capitalsocial BETWEEN 1000000 AND 10000000;</t>
  </si>
  <si>
    <t>['COUNT', '*', 'FROM', 'EMPRESAS', 'WHERE', 'CAPITALSOCIAL', 'BETWEEN', '1000000', 'AND', '10000000']</t>
  </si>
  <si>
    <t>Quantas empresas têm capital social acima de 10 milhões?</t>
  </si>
  <si>
    <t>SELECT COUNT(*) FROM "public"."EMPRESAS" WHERE capitalsocial &gt; 10000000;</t>
  </si>
  <si>
    <t>SELECT COUNT(*) FROM EMPRESAS WHERE capitalsocial &gt; 10000000;</t>
  </si>
  <si>
    <t>SELECT COUNT(*)  FROM EMPRESAS  WHERE capitalsocial &gt; 10000000;</t>
  </si>
  <si>
    <t>['COUNT', '*', 'FROM', 'EMPRESAS', 'WHERE', 'CAPITALSOCIAL', '&gt;', '10000000']</t>
  </si>
  <si>
    <t>Quantas empresas têm capital social exatamente 1 milhão?</t>
  </si>
  <si>
    <t>SELECT COUNT(*) FROM "public"."EMPRESAS" WHERE capitalsocial = 1000000;</t>
  </si>
  <si>
    <t>SELECT COUNT(*) FROM EMPRESAS WHERE capitalsocial = 1000000;</t>
  </si>
  <si>
    <t>SELECT COUNT(*)  FROM EMPRESAS  WHERE capitalsocial = 1000000</t>
  </si>
  <si>
    <t>['COUNT', '*', 'FROM', 'EMPRESAS', 'WHERE', 'CAPITALSOCIAL', '=', '1000000']</t>
  </si>
  <si>
    <t>Quantas empresas têm capital social exatamente 10 milhões?</t>
  </si>
  <si>
    <t>SELECT COUNT(*) FROM "public"."EMPRESAS" WHERE capitalsocial = 10000000;</t>
  </si>
  <si>
    <t>SELECT COUNT(*) FROM EMPRESAS WHERE capitalsocial = 10000000;</t>
  </si>
  <si>
    <t>SELECT COUNT(*)  FROM EMPRESAS  WHERE capitalsocial = 10000000;</t>
  </si>
  <si>
    <t>['COUNT', '*', 'FROM', 'EMPRESAS', 'WHERE', 'CAPITALSOCIAL', '=', '10000000']</t>
  </si>
  <si>
    <t>Quantos estabelecimentos têm número de telefone informado?</t>
  </si>
  <si>
    <t>SELECT COUNT(*) FROM "public"."ESTABELECIMENTOS" est WHERE est.telefone1 IS NOT NULL or est.telefone2 is NOT NULL;</t>
  </si>
  <si>
    <t>SELECT COUNT(*) FROM ESTABELECIMENTOS est WHERE est.telefone1 IS NOT NULL or est.telefone2 is NOT NULL;</t>
  </si>
  <si>
    <t>SELECT COUNT(*)  FROM ESTABELECIMENTOS  WHERE telefone1 IS NOT NULL OR telefone2 IS NOT NULL;</t>
  </si>
  <si>
    <t>['COUNT', '*', 'FROM', 'ESTABELECIMENTOS', 'WHERE', 'TELEFONE1', 'IS', 'NOT', 'NULL', 'OR', 'TELEFONE2', 'IS', 'NOT', 'NULL']</t>
  </si>
  <si>
    <t>Quantos estabelecimentos têm número de telefone secundário informado?</t>
  </si>
  <si>
    <t>SELECT COUNT(*) FROM "public"."ESTABELECIMENTOS" est WHERE est.telefone2 IS NOT NULL;</t>
  </si>
  <si>
    <t>SELECT COUNT(*) FROM ESTABELECIMENTOS est WHERE est.telefone2 IS NOT NULL;</t>
  </si>
  <si>
    <t>SELECT COUNT(*)  FROM ESTABELECIMENTOS  WHERE telefone2 IS NOT NULL;</t>
  </si>
  <si>
    <t>['COUNT', '*', 'FROM', 'ESTABELECIMENTOS', 'WHERE', 'TELEFONE2', 'IS', 'NOT', 'NULL']</t>
  </si>
  <si>
    <t>Quantos sócios distintos diferentes têm CPF do representante informado?</t>
  </si>
  <si>
    <t>SELECT COUNT(DISTINCT nomesociorazaosocial) FROM "public"."SOCIOS" s WHERE s.cpfrepresentante IS NOT NULL;</t>
  </si>
  <si>
    <t>SELECT COUNT(DISTINCT nomesociorazaosocial) FROM SOCIOS s WHERE s.cpfrepresentante IS NOT NULL;</t>
  </si>
  <si>
    <t>SELECT COUNT(DISTINCT nomesociorazaosocial) AS total_socios FROM SOCIOS WHERE cpfrepresentante IS NOT NULL;</t>
  </si>
  <si>
    <t>['COUNT', 'DISTINCT', 'NOMESOCIORAZAOSOCIAL', 'FROM', 'SOCIOS', 'WHERE', 'CPFREPRESENTANTE', 'IS', 'NOT', 'NULL']</t>
  </si>
  <si>
    <t>Quantos sócios distintos têm representante com CPF informado?</t>
  </si>
  <si>
    <t>SELECT COUNT(DISTINCT nomesociorazaosocial)FROM "public"."SOCIOS" s WHERE s.cpfrepresentante IS NOT NULL;</t>
  </si>
  <si>
    <t>SELECT COUNT(DISTINCT nomesociorazaosocial)FROM SOCIOS s WHERE s.cpfrepresentante IS NOT NULL;</t>
  </si>
  <si>
    <t>Quantos sócios distintos têm representante com nome informado?</t>
  </si>
  <si>
    <t>SELECT COUNT(DISTINCT nomesociorazaosocial)FROM "public"."SOCIOS" s WHERE s.nomerepresentante IS NOT NULL;</t>
  </si>
  <si>
    <t>SELECT COUNT(DISTINCT nomesociorazaosocial)FROM SOCIOS s WHERE s.nomerepresentante IS NOT NULL;</t>
  </si>
  <si>
    <t>SELECT COUNT(DISTINCT nomesociorazaosocial) AS total_socios FROM SOCIOS WHERE nomerepresentante IS NOT NULL;</t>
  </si>
  <si>
    <t>['COUNT', 'DISTINCT', 'NOMESOCIORAZAOSOCIAL', 'FROM', 'SOCIOS', 'WHERE', 'NOMEREPRESENTANTE', 'IS', 'NOT', 'NULL']</t>
  </si>
  <si>
    <t>Quantos sócios distintos têm qualificacao do representante como ADMINISTRADOR?</t>
  </si>
  <si>
    <t>SELECT COUNT(DISTINCT nomesociorazaosocial) FROM "public"."SOCIOS" s WHERE UPPER(s.qualificacaorepresentante) = 'ADMINISTRADOR';</t>
  </si>
  <si>
    <t>SELECT COUNT(DISTINCT nomesociorazaosocial) FROM SOCIOS s WHERE UPPER(s.qualificacaorepresentante) = 'ADMINISTRADOR';</t>
  </si>
  <si>
    <t>SELECT COUNT(DISTINCT nomesociorazaosocial) AS total_socios FROM SOCIOS WHERE UPPER(qualificacaorepresentante) = 'ADMINISTRADOR';</t>
  </si>
  <si>
    <t>['COUNT', 'DISTINCT', 'NOMESOCIORAZAOSOCIAL', 'FROM', 'SOCIOS', 'WHERE', 'QUALIFICACAOREPRESENTANTE', '=', 'ADMINISTRADOR']</t>
  </si>
  <si>
    <t>Quantos sócios distintos têm qualificacao do representante como TUTOR?</t>
  </si>
  <si>
    <t>SELECT COUNT(DISTINCT nomesociorazaosocial) FROM "public"."SOCIOS" s WHERE UPPER(s.qualificacaorepresentante) = 'TUTOR';</t>
  </si>
  <si>
    <t>SELECT COUNT(DISTINCT nomesociorazaosocial) FROM SOCIOS s WHERE UPPER(s.qualificacaorepresentante) = 'TUTOR';</t>
  </si>
  <si>
    <t>SELECT COUNT(DISTINCT nomesociorazaosocial) AS total_socios FROM SOCIOS WHERE UPPER(qualificacaorepresentante) = 'TUTOR';</t>
  </si>
  <si>
    <t>['COUNT', 'DISTINCT', 'NOMESOCIORAZAOSOCIAL', 'FROM', 'SOCIOS', 'WHERE', 'QUALIFICACAOREPRESENTANTE', '=', 'TUTOR']</t>
  </si>
  <si>
    <t>Quantos sócios distintos têm qualificacao do representante como CURADOR?</t>
  </si>
  <si>
    <t>SELECT COUNT(DISTINCT nomesociorazaosocial)FROM "public"."SOCIOS" s WHERE UPPER(s.qualificacaorepresentante) = 'CURADOR';</t>
  </si>
  <si>
    <t>SELECT COUNT(DISTINCT nomesociorazaosocial)FROM SOCIOS s WHERE UPPER(s.qualificacaorepresentante) = 'CURADOR';</t>
  </si>
  <si>
    <t>SELECT COUNT(DISTINCT nomesociorazaosocial) AS total_socios FROM SOCIOS WHERE UPPER(qualificacaorepresentante) = 'CURADOR';</t>
  </si>
  <si>
    <t>['COUNT', 'DISTINCT', 'NOMESOCIORAZAOSOCIAL', 'FROM', 'SOCIOS', 'WHERE', 'QUALIFICACAOREPRESENTANTE', '=', 'CURADOR']</t>
  </si>
  <si>
    <t>Quantos estabelecimentos têm situação especial informada?</t>
  </si>
  <si>
    <t>SELECT COUNT(*) FROM "public"."ESTABELECIMENTOS" est WHERE est.situacaoespecial IS NOT NULL;</t>
  </si>
  <si>
    <t>SELECT COUNT(*) FROM ESTABELECIMENTOS est WHERE est.situacaoespecial IS NOT NULL;</t>
  </si>
  <si>
    <t>SELECT COUNT(*)  FROM ESTABELECIMENTOS  WHERE SITUACAOESPECIAL IS NOT NULL;</t>
  </si>
  <si>
    <t>['COUNT', '*', 'FROM', 'ESTABELECIMENTOS', 'WHERE', 'SITUACAOESPECIAL', 'IS', 'NOT', 'NULL']</t>
  </si>
  <si>
    <t>Quantos estabelecimentos têm data da situação especial informada?</t>
  </si>
  <si>
    <t>SELECT COUNT(*) FROM "public"."ESTABELECIMENTOS" est WHERE est.datasituacaoespecial IS NOT NULL;</t>
  </si>
  <si>
    <t>SELECT COUNT(*) FROM ESTABELECIMENTOS est WHERE est.datasituacaoespecial IS NOT NULL;</t>
  </si>
  <si>
    <t>SELECT COUNT(*)  FROM ESTABELECIMENTOS  WHERE datasituacaoespecial IS NOT NULL;</t>
  </si>
  <si>
    <t>['COUNT', '*', 'FROM', 'ESTABELECIMENTOS', 'WHERE', 'DATASITUACAOESPECIAL', 'IS', 'NOT', 'NULL']</t>
  </si>
  <si>
    <t>Quantos sócios distintos têm nome informado?</t>
  </si>
  <si>
    <t>SELECT COUNT(DISTINCT nomesociorazaosocial) FROM "public"."SOCIOS" s WHERE s.nomesociorazaosocial IS NOT NULL;</t>
  </si>
  <si>
    <t>SELECT COUNT(DISTINCT nomesociorazaosocial) FROM SOCIOS s WHERE s.nomesociorazaosocial IS NOT NULL;</t>
  </si>
  <si>
    <t>SELECT COUNT(DISTINCT nomesociorazaosocial) AS total_socios_com_nome FROM SOCIOS WHERE nomesociorazaosocial IS NOT NULL;</t>
  </si>
  <si>
    <t>['COUNT', 'DISTINCT', 'NOMESOCIORAZAOSOCIAL', 'FROM', 'SOCIOS', 'WHERE', 'NOMESOCIORAZAOSOCIAL', 'IS', 'NOT', 'NULL']</t>
  </si>
  <si>
    <t>Quantos sócios distintos têm CNPJ/CPF informado?</t>
  </si>
  <si>
    <t>SELECT COUNT(DISTINCT cnpjcpfsocio) FROM "public"."SOCIOS" s WHERE s.cnpjcpfsocio IS NOT NULL;</t>
  </si>
  <si>
    <t>SELECT COUNT(DISTINCT cnpjcpfsocio) FROM SOCIOS s WHERE s.cnpjcpfsocio IS NOT NULL;</t>
  </si>
  <si>
    <t>SELECT COUNT(DISTINCT cnpjcpfsocio) AS total_socios FROM socios WHERE cnpjcpfsocio IS NOT NULL;</t>
  </si>
  <si>
    <t>['COUNT', 'DISTINCT', 'CNPJCPFSOCIO', 'FROM', 'SOCIOS', 'WHERE', 'CNPJCPFSOCIO', 'IS', 'NOT', 'NULL']</t>
  </si>
  <si>
    <t>Quantos sócios distintos diferentes têm qualificacao informada?</t>
  </si>
  <si>
    <t>SELECT COUNT(DISTINCT nomesociorazaosocial) FROM "public"."SOCIOS" s WHERE s.qualificacaosocio IS NOT NULL;</t>
  </si>
  <si>
    <t>SELECT COUNT(DISTINCT nomesociorazaosocial) FROM SOCIOS s WHERE s.qualificacaosocio IS NOT NULL;</t>
  </si>
  <si>
    <t>SELECT COUNT(DISTINCT nomesociorazaosocial) AS total_socios_qualificados FROM SOCIOS WHERE qualificacaosocio IS NOT NULL;</t>
  </si>
  <si>
    <t>['COUNT', 'DISTINCT', 'NOMESOCIORAZAOSOCIAL', 'FROM', 'SOCIOS', 'WHERE', 'QUALIFICACAOSOCIO', 'IS', 'NOT', 'NULL']</t>
  </si>
  <si>
    <t>Quantos sócios distintos têm data de entrada na sociedade informada?</t>
  </si>
  <si>
    <t>SELECT COUNT(DISTINCT nomesociorazaosocial) FROM "public"."SOCIOS" s WHERE s.dataentradasociedade IS NOT NULL;</t>
  </si>
  <si>
    <t>SELECT COUNT(DISTINCT nomesociorazaosocial) FROM SOCIOS s WHERE s.dataentradasociedade IS NOT NULL;</t>
  </si>
  <si>
    <t>SELECT COUNT(DISTINCT nomesociorazaosocial) AS total_socios FROM SOCIOS WHERE dataentradasociedade IS NOT NULL;</t>
  </si>
  <si>
    <t>['COUNT', 'DISTINCT', 'NOMESOCIORAZAOSOCIAL', 'FROM', 'SOCIOS', 'WHERE', 'DATAENTRADASOCIEDADE', 'IS', 'NOT', 'NULL']</t>
  </si>
  <si>
    <t>Quantos sócios distintos diferentes têm país informado?</t>
  </si>
  <si>
    <t>SELECT COUNT(DISTINCT nomesociorazaosocial) FROM SOCIOS s WHERE s.pais IS NOT NULL;</t>
  </si>
  <si>
    <t>SELECT COUNT(DISTINCT nomesociorazaosocial) AS total_socios_com_pais FROM SOCIOS WHERE UPPER(pais) &lt;&gt; 'BRASIL';</t>
  </si>
  <si>
    <t>Quantos sócios distintos têm faixa etária informada?</t>
  </si>
  <si>
    <t>SELECT COUNT(DISTINCT nomesociorazaosocial) FROM "public"."SOCIOS" s WHERE s.faixaetaria IS NOT NULL;</t>
  </si>
  <si>
    <t>SELECT COUNT(DISTINCT nomesociorazaosocial) FROM SOCIOS s WHERE s.faixaetaria IS NOT NULL;</t>
  </si>
  <si>
    <t>SELECT COUNT(DISTINCT nomesociorazaosocial) AS total_socios_faixa_etaria FROM SOCIOS WHERE faixaetaria IS NOT NULL;</t>
  </si>
  <si>
    <t>['COUNT', 'DISTINCT', 'NOMESOCIORAZAOSOCIAL', 'FROM', 'SOCIOS', 'WHERE', 'FAIXAETARIA', 'IS', 'NOT', 'NULL']</t>
  </si>
  <si>
    <t>Quantos estabelecimentos têm nome fantasia informado?</t>
  </si>
  <si>
    <t>SELECT COUNT(*) FROM "public"."ESTABELECIMENTOS" est WHERE est.nomefantasia IS NOT NULL;</t>
  </si>
  <si>
    <t>SELECT COUNT(*) FROM ESTABELECIMENTOS est WHERE est.nomefantasia IS NOT NULL;</t>
  </si>
  <si>
    <t>SELECT COUNT(*)  FROM ESTABELECIMENTOS  WHERE nomefantasia IS NOT NULL;</t>
  </si>
  <si>
    <t>['COUNT', '*', 'FROM', 'ESTABELECIMENTOS', 'WHERE', 'NOMEFANTASIA', 'IS', 'NOT', 'NULL']</t>
  </si>
  <si>
    <t>Quantos estabelecimentos têm data de início de atividade informada?</t>
  </si>
  <si>
    <t>SELECT COUNT(*) FROM "public"."ESTABELECIMENTOS" est WHERE est.datainicioatividade IS NOT NULL;</t>
  </si>
  <si>
    <t>SELECT COUNT(*) FROM ESTABELECIMENTOS est WHERE est.datainicioatividade IS NOT NULL;</t>
  </si>
  <si>
    <t>SELECT COUNT(*)  FROM ESTABELECIMENTOS  WHERE datainicioatividade IS NOT NULL;</t>
  </si>
  <si>
    <t>['COUNT', '*', 'FROM', 'ESTABELECIMENTOS', 'WHERE', 'DATAINICIOATIVIDADE', 'IS', 'NOT', 'NULL']</t>
  </si>
  <si>
    <t>Quantos estabelecimentos têm CNAE secundária informada?</t>
  </si>
  <si>
    <t>SELECT COUNT(*) FROM "public"."ESTABELECIMENTOS" est WHERE est.cnaefiscalsecundaria IS NOT NULL;</t>
  </si>
  <si>
    <t>SELECT COUNT(*) FROM ESTABELECIMENTOS est WHERE est.cnaefiscalsecundaria IS NOT NULL;</t>
  </si>
  <si>
    <t>SELECT COUNT(*)  FROM ESTABELECIMENTOS  WHERE cnaefiscalsecundaria IS NOT NULL;</t>
  </si>
  <si>
    <t>['COUNT', '*', 'FROM', 'ESTABELECIMENTOS', 'WHERE', 'CNAEFISCALSECUNDARIA', 'IS', 'NOT', 'NULL']</t>
  </si>
  <si>
    <t>Quantos estabelecimentos têm tipo de logradouro informado?</t>
  </si>
  <si>
    <t>SELECT COUNT(*) FROM "public"."ESTABELECIMENTOS" est WHERE est.tipologradouro IS NOT NULL;</t>
  </si>
  <si>
    <t>SELECT COUNT(*) FROM ESTABELECIMENTOS est WHERE est.tipologradouro IS NOT NULL;</t>
  </si>
  <si>
    <t>SELECT COUNT(*)  FROM ESTABELECIMENTOS  WHERE tipologradouro IS NOT NULL;</t>
  </si>
  <si>
    <t>['COUNT', '*', 'FROM', 'ESTABELECIMENTOS', 'WHERE', 'TIPOLOGRADOURO', 'IS', 'NOT', 'NULL']</t>
  </si>
  <si>
    <t>Quantos estabelecimentos têm logradouro informado?</t>
  </si>
  <si>
    <t>SELECT COUNT(*) FROM "public"."ESTABELECIMENTOS" est WHERE est.logradouro IS NOT NULL;</t>
  </si>
  <si>
    <t>SELECT COUNT(*) FROM ESTABELECIMENTOS est WHERE est.logradouro IS NOT NULL;</t>
  </si>
  <si>
    <t>SELECT COUNT(*)  FROM ESTABELECIMENTOS  WHERE logradouro IS NOT NULL;</t>
  </si>
  <si>
    <t>['COUNT', '*', 'FROM', 'ESTABELECIMENTOS', 'WHERE', 'LOGRADOURO', 'IS', 'NOT', 'NULL']</t>
  </si>
  <si>
    <t>Quantos estabelecimentos têm número informado?</t>
  </si>
  <si>
    <t>SELECT COUNT(*) FROM "public"."ESTABELECIMENTOS" est WHERE est.numero IS NOT NULL;</t>
  </si>
  <si>
    <t>SELECT COUNT(*) FROM ESTABELECIMENTOS est WHERE est.numero IS NOT NULL;</t>
  </si>
  <si>
    <t>SELECT COUNT(*)  FROM ESTABELECIMENTOS  WHERE numero IS NOT NULL;</t>
  </si>
  <si>
    <t>['COUNT', '*', 'FROM', 'ESTABELECIMENTOS', 'WHERE', 'NUMERO', 'IS', 'NOT', 'NULL']</t>
  </si>
  <si>
    <t>Quantos estabelecimentos têm complemento do logradouro informado?</t>
  </si>
  <si>
    <t>SELECT COUNT(*) FROM "public"."ESTABELECIMENTOS" est WHERE est.complemento IS NOT NULL;</t>
  </si>
  <si>
    <t>SELECT COUNT(*) FROM ESTABELECIMENTOS est WHERE est.complemento IS NOT NULL;</t>
  </si>
  <si>
    <t>SELECT COUNT(*)  FROM ESTABELECIMENTOS  WHERE complemento IS NOT NULL;</t>
  </si>
  <si>
    <t>['COUNT', '*', 'FROM', 'ESTABELECIMENTOS', 'WHERE', 'COMPLEMENTO', 'IS', 'NOT', 'NULL']</t>
  </si>
  <si>
    <t>Quantos estabelecimentos têm bairro informado?</t>
  </si>
  <si>
    <t>SELECT COUNT(*) FROM "public"."ESTABELECIMENTOS" est WHERE est.bairro IS NOT NULL;</t>
  </si>
  <si>
    <t>SELECT COUNT(*) FROM ESTABELECIMENTOS est WHERE est.bairro IS NOT NULL;</t>
  </si>
  <si>
    <t>SELECT COUNT(*)  FROM ESTABELECIMENTOS  WHERE bairro IS NOT NULL;</t>
  </si>
  <si>
    <t>['COUNT', '*', 'FROM', 'ESTABELECIMENTOS', 'WHERE', 'BAIRRO', 'IS', 'NOT', 'NULL']</t>
  </si>
  <si>
    <t>Quantos estabelecimentos têm CEP informado?</t>
  </si>
  <si>
    <t>SELECT COUNT(*) FROM "public"."ESTABELECIMENTOS" est WHERE est.cep IS NOT NULL;</t>
  </si>
  <si>
    <t>SELECT COUNT(*) FROM ESTABELECIMENTOS est WHERE est.cep IS NOT NULL;</t>
  </si>
  <si>
    <t>SELECT COUNT(*)  FROM ESTABELECIMENTOS  WHERE cep IS NOT NULL;</t>
  </si>
  <si>
    <t>['COUNT', '*', 'FROM', 'ESTABELECIMENTOS', 'WHERE', 'CEP', 'IS', 'NOT', 'NULL']</t>
  </si>
  <si>
    <t>Quantos estabelecimentos têm UF informada?</t>
  </si>
  <si>
    <t>SELECT COUNT(*) FROM "public"."ESTABELECIMENTOS" est WHERE est.uf IS NOT NULL;</t>
  </si>
  <si>
    <t>SELECT COUNT(*) FROM ESTABELECIMENTOS est WHERE est.uf IS NOT NULL;</t>
  </si>
  <si>
    <t>SELECT COUNT(*)  FROM ESTABELECIMENTOS  WHERE UF IS NOT NULL;</t>
  </si>
  <si>
    <t>['COUNT', '*', 'FROM', 'ESTABELECIMENTOS', 'WHERE', 'UF', 'IS', 'NOT', 'NULL']</t>
  </si>
  <si>
    <t>Quantos estabelecimentos têm município informado?</t>
  </si>
  <si>
    <t>SELECT COUNT(*) FROM "public"."ESTABELECIMENTOS" est WHERE est.municipio IS NOT NULL;</t>
  </si>
  <si>
    <t>SELECT COUNT(*) FROM ESTABELECIMENTOS est WHERE est.municipio IS NOT NULL;</t>
  </si>
  <si>
    <t>SELECT COUNT(*)  FROM ESTABELECIMENTOS  WHERE MUNICIPIO IS NOT NULL;</t>
  </si>
  <si>
    <t>['COUNT', '*', 'FROM', 'ESTABELECIMENTOS', 'WHERE', 'MUNICIPIO', 'IS', 'NOT', 'NULL']</t>
  </si>
  <si>
    <t>Quantos estabelecimentos têm DDD1 informado?</t>
  </si>
  <si>
    <t>SELECT COUNT(*) FROM "public"."ESTABELECIMENTOS" est WHERE est.ddd1 IS NOT NULL;</t>
  </si>
  <si>
    <t>SELECT COUNT(*) FROM ESTABELECIMENTOS est WHERE est.ddd1 IS NOT NULL;</t>
  </si>
  <si>
    <t>SELECT COUNT(*)  FROM ESTABELECIMENTOS  WHERE DDD1 IS NOT NULL;</t>
  </si>
  <si>
    <t>['COUNT', '*', 'FROM', 'ESTABELECIMENTOS', 'WHERE', 'DDD1', 'IS', 'NOT', 'NULL']</t>
  </si>
  <si>
    <t>Quantos estabelecimentos têm telefone1 informado?</t>
  </si>
  <si>
    <t>SELECT COUNT(*) FROM "public"."ESTABELECIMENTOS" est WHERE est.telefone1 IS NOT NULL;</t>
  </si>
  <si>
    <t>SELECT COUNT(*) FROM ESTABELECIMENTOS est WHERE est.telefone1 IS NOT NULL;</t>
  </si>
  <si>
    <t>SELECT COUNT(*)  FROM ESTABELECIMENTOS  WHERE TELEFONE1 IS NOT NULL;</t>
  </si>
  <si>
    <t>['COUNT', '*', 'FROM', 'ESTABELECIMENTOS', 'WHERE', 'TELEFONE1', 'IS', 'NOT', 'NULL']</t>
  </si>
  <si>
    <t>Quantos estabelecimentos têm DDD2 informado?</t>
  </si>
  <si>
    <t>SELECT COUNT(*) FROM "public"."ESTABELECIMENTOS" est WHERE est.ddd2 IS NOT NULL;</t>
  </si>
  <si>
    <t>SELECT COUNT(*) FROM ESTABELECIMENTOS est WHERE est.ddd2 IS NOT NULL;</t>
  </si>
  <si>
    <t>SELECT COUNT(*)  FROM ESTABELECIMENTOS  WHERE DDD2 IS NOT NULL;</t>
  </si>
  <si>
    <t>['COUNT', '*', 'FROM', 'ESTABELECIMENTOS', 'WHERE', 'DDD2', 'IS', 'NOT', 'NULL']</t>
  </si>
  <si>
    <t>Quantos estabelecimentos têm telefone2 informado?</t>
  </si>
  <si>
    <t>Quantos estabelecimentos têm DDD fax informado?</t>
  </si>
  <si>
    <t>SELECT COUNT(*) FROM "public"."ESTABELECIMENTOS" est WHERE est.dddfax IS NOT NULL;</t>
  </si>
  <si>
    <t>SELECT COUNT(*) FROM ESTABELECIMENTOS est WHERE est.dddfax IS NOT NULL;</t>
  </si>
  <si>
    <t>SELECT COUNT(*)  FROM ESTABELECIMENTOS  WHERE dddfax IS NOT NULL;</t>
  </si>
  <si>
    <t>['COUNT', '*', 'FROM', 'ESTABELECIMENTOS', 'WHERE', 'DDDFAX', 'IS', 'NOT', 'NULL']</t>
  </si>
  <si>
    <t>Quantos estabelecimentos têm nome da cidade no exterior informado?</t>
  </si>
  <si>
    <t>SELECT COUNT(*) FROM "public"."ESTABELECIMENTOS" est WHERE est.nomecidadeexterior IS NOT NULL;</t>
  </si>
  <si>
    <t>SELECT COUNT(*) FROM ESTABELECIMENTOS est WHERE est.nomecidadeexterior IS NOT NULL;</t>
  </si>
  <si>
    <t>SELECT COUNT(*)  FROM ESTABELECIMENTOS  WHERE UPPER(NOMECIDADEEXTERIOR) IS NOT NULL;</t>
  </si>
  <si>
    <t>['COUNT', '*', 'FROM', 'ESTABELECIMENTOS', 'WHERE', 'NOMECIDADEEXTERIOR', 'IS', 'NOT', 'NULL']</t>
  </si>
  <si>
    <t>Quantos estabelecimentos têm país informado?</t>
  </si>
  <si>
    <t>SELECT COUNT(*) FROM "public"."ESTABELECIMENTOS" est WHERE est.pais IS NOT NULL;</t>
  </si>
  <si>
    <t>SELECT COUNT(*) FROM ESTABELECIMENTOS est WHERE est.pais IS NOT NULL;</t>
  </si>
  <si>
    <t>SELECT COUNT(*)  FROM ESTABELECIMENTOS  WHERE PAIS IS NOT NULL;</t>
  </si>
  <si>
    <t>['COUNT', '*', 'FROM', 'ESTABELECIMENTOS', 'WHERE', 'PAIS', 'IS', 'NOT', 'NULL']</t>
  </si>
  <si>
    <t>Quantos estabelecimentos têm CNAE principal no setor de SAÚDE?</t>
  </si>
  <si>
    <t>SELECT COUNT(*) FROM "public"."ESTABELECIMENTOS" est WHERE UPPER(est.cnaefiscalprincipal) LIKE '%SAÚDE%';</t>
  </si>
  <si>
    <t>SELECT COUNT(*) FROM ESTABELECIMENTOS est WHERE UPPER(est.cnaefiscalprincipal) LIKE '%SAÚDE%';</t>
  </si>
  <si>
    <t>SELECT COUNT(*)  FROM ESTABELECIMENTOS  WHERE UPPER(cnaefiscalprincipal) LIKE '%SAÚDE%';</t>
  </si>
  <si>
    <t>['COUNT', '*', 'FROM', 'ESTABELECIMENTOS', 'WHERE', 'CNAEFISCALPRINCIPAL', 'LIKE', '%SAÚDE%']</t>
  </si>
  <si>
    <t>Quantos estabelecimentos têm CNAE principal no setor de AGRICULTURA?</t>
  </si>
  <si>
    <t>SELECT COUNT(*) FROM "public"."ESTABELECIMENTOS" est WHERE UPPER(est.cnaefiscalprincipal) LIKE '%AGRICULTURA%';</t>
  </si>
  <si>
    <t>SELECT COUNT(*) FROM ESTABELECIMENTOS est WHERE UPPER(est.cnaefiscalprincipal) LIKE '%AGRICULTURA%';</t>
  </si>
  <si>
    <t>SELECT COUNT(*)  FROM ESTABELECIMENTOS  WHERE UPPER(cnaefiscalprincipal) LIKE '%AGRICULTURA%'</t>
  </si>
  <si>
    <t>['COUNT', '*', 'FROM', 'ESTABELECIMENTOS', 'WHERE', 'CNAEFISCALPRINCIPAL', 'LIKE', '%AGRICULTURA%']</t>
  </si>
  <si>
    <t>Quantos estabelecimentos têm CNAE principal no setor de CONSTRUÇÃO CIVIL?</t>
  </si>
  <si>
    <t>SELECT COUNT(*) FROM "public"."ESTABELECIMENTOS" est WHERE UPPER(est.cnaefiscalprincipal) LIKE '%CONSTRUÇÃO CIVIL%';</t>
  </si>
  <si>
    <t>SELECT COUNT(*) FROM ESTABELECIMENTOS est WHERE UPPER(est.cnaefiscalprincipal) LIKE '%CONSTRUÇÃO CIVIL%';</t>
  </si>
  <si>
    <t>SELECT COUNT(*)  FROM ESTABELECIMENTOS  WHERE UPPER(cnaefiscalprincipal) LIKE '%CONSTRUÇÃO CIVIL%';</t>
  </si>
  <si>
    <t>['COUNT', '*', 'FROM', 'ESTABELECIMENTOS', 'WHERE', 'CNAEFISCALPRINCIPAL', 'LIKE', '%CONSTRUÇÃO', 'CIVIL%']</t>
  </si>
  <si>
    <t>Quantos estabelecimentos têm CNAE principal no setor FINANCEIRO?</t>
  </si>
  <si>
    <t>SELECT COUNT(*) FROM "public"."ESTABELECIMENTOS" est WHERE UPPER(est.cnaefiscalprincipal) LIKE '%FINANCEIRO%';</t>
  </si>
  <si>
    <t>SELECT COUNT(*) FROM ESTABELECIMENTOS est WHERE UPPER(est.cnaefiscalprincipal) LIKE '%FINANCEIRO%';</t>
  </si>
  <si>
    <t>SELECT COUNT(*)  FROM ESTABELECIMENTOS  WHERE UPPER(cnaefiscalprincipal) LIKE '%FINANCEIRO%';</t>
  </si>
  <si>
    <t>['COUNT', '*', 'FROM', 'ESTABELECIMENTOS', 'WHERE', 'CNAEFISCALPRINCIPAL', 'LIKE', '%FINANCEIRO%']</t>
  </si>
  <si>
    <t>Quantos estabelecimentos têm CNAE principal no setor de TRANSPORTE?</t>
  </si>
  <si>
    <t>SELECT COUNT(*) FROM "public"."ESTABELECIMENTOS" est WHERE UPPER(est.cnaefiscalprincipal) LIKE '%TRANSPORTE%';</t>
  </si>
  <si>
    <t>SELECT COUNT(*) FROM ESTABELECIMENTOS est WHERE UPPER(est.cnaefiscalprincipal) LIKE '%TRANSPORTE%';</t>
  </si>
  <si>
    <t>SELECT COUNT(*)  FROM ESTABELECIMENTOS  WHERE UPPER(cnaefiscalprincipal) LIKE '%TRANSPORTE%';</t>
  </si>
  <si>
    <t>['COUNT', '*', 'FROM', 'ESTABELECIMENTOS', 'WHERE', 'CNAEFISCALPRINCIPAL', 'LIKE', '%TRANSPORTE%']</t>
  </si>
  <si>
    <t>Quantos sócios distintos têm faixa etária entre 21 e 30 anos (21-30)?</t>
  </si>
  <si>
    <t>SELECT COUNT(DISTINCT nomesociorazaosocial)FROM "public"."SOCIOS" s WHERE UPPER(s.faixaetaria) = '21-30';</t>
  </si>
  <si>
    <t>SELECT COUNT(DISTINCT nomesociorazaosocial)FROM SOCIOS s WHERE UPPER(s.faixaetaria) = '21-30';</t>
  </si>
  <si>
    <t>SELECT COUNT(DISTINCT nomesociorazaosocial) AS total_socios FROM SOCIOS WHERE faixaetaria = '21-30';</t>
  </si>
  <si>
    <t>['COUNT', 'DISTINCT', 'NOMESOCIORAZAOSOCIAL', 'FROM', 'SOCIOS', 'WHERE', 'FAIXAETARIA', '=', '21-30']</t>
  </si>
  <si>
    <t>Quantos estabelecimentos têm CNAE principal no setor de TELECOMUNICAÇÕES?</t>
  </si>
  <si>
    <t>SELECT COUNT(*) FROM "public"."ESTABELECIMENTOS" est WHERE UPPER(est.cnaefiscalprincipal) LIKE '%TELECOMUNICAÇÕES%';</t>
  </si>
  <si>
    <t>SELECT COUNT(*) FROM ESTABELECIMENTOS est WHERE UPPER(est.cnaefiscalprincipal) LIKE '%TELECOMUNICAÇÕES%';</t>
  </si>
  <si>
    <t>SELECT COUNT(*)  FROM ESTABELECIMENTOS  WHERE UPPER(cnaefiscalprincipal) LIKE '%TELECOMUNICAÇÕES%';</t>
  </si>
  <si>
    <t>['COUNT', '*', 'FROM', 'ESTABELECIMENTOS', 'WHERE', 'CNAEFISCALPRINCIPAL', 'LIKE', '%TELECOMUNICAÇÕES%']</t>
  </si>
  <si>
    <t>Quantos estabelecimentos têm CNAE principal no setor de ENERGIA?</t>
  </si>
  <si>
    <t>SELECT COUNT(*) FROM "public"."ESTABELECIMENTOS" est WHERE UPPER(est.cnaefiscalprincipal) LIKE '%ENERGIA%';</t>
  </si>
  <si>
    <t>SELECT COUNT(*) FROM ESTABELECIMENTOS est WHERE UPPER(est.cnaefiscalprincipal) LIKE '%ENERGIA%';</t>
  </si>
  <si>
    <t>SELECT COUNT(*)  FROM ESTABELECIMENTOS  WHERE UPPER(cnaefiscalprincipal) LIKE '%ENERGIA%'</t>
  </si>
  <si>
    <t>['COUNT', '*', 'FROM', 'ESTABELECIMENTOS', 'WHERE', 'CNAEFISCALPRINCIPAL', 'LIKE', '%ENERGIA%']</t>
  </si>
  <si>
    <t>Quantos estabelecimentos têm CNAE principal no setor de TECNOLOGIA?</t>
  </si>
  <si>
    <t>SELECT COUNT(*) FROM "public"."ESTABELECIMENTOS" est WHERE UPPER(est.cnaefiscalprincipal) LIKE '%TECNOLOGIA%';</t>
  </si>
  <si>
    <t>SELECT COUNT(*) FROM ESTABELECIMENTOS est WHERE UPPER(est.cnaefiscalprincipal) LIKE '%TECNOLOGIA%';</t>
  </si>
  <si>
    <t>SELECT COUNT(*)  FROM ESTABELECIMENTOS  WHERE UPPER(cnaefiscalprincipal) LIKE '%TECNOLOGIA%';</t>
  </si>
  <si>
    <t>['COUNT', '*', 'FROM', 'ESTABELECIMENTOS', 'WHERE', 'CNAEFISCALPRINCIPAL', 'LIKE', '%TECNOLOGIA%']</t>
  </si>
  <si>
    <t>Quantos sócios distintos têm qualificacao de sócio ADMINISTRADOR?</t>
  </si>
  <si>
    <t>SELECT COUNT(DISTINCT nomesociorazaosocial) AS total_socios_administradores FROM SOCIOS WHERE UPPER(qualificacaosocio) = 'ADMINISTRADOR';</t>
  </si>
  <si>
    <t>Quantos sócios distintos têm qualificacao de sócio DIRETOR?</t>
  </si>
  <si>
    <t>Quantos sócios distintos têm qualificacao de sócio PRESIDENTE?</t>
  </si>
  <si>
    <t>SELECT COUNT(DISTINCT nomesociorazaosocial) FROM "public"."SOCIOS" s WHERE UPPER(s.qualificacaosocio) = 'PRESIDENTE';</t>
  </si>
  <si>
    <t>SELECT COUNT(DISTINCT nomesociorazaosocial) FROM SOCIOS s WHERE UPPER(s.qualificacaosocio) = 'PRESIDENTE';</t>
  </si>
  <si>
    <t>SELECT COUNT(DISTINCT nomesociorazaosocial) AS total_socios_presidente FROM SOCIOS WHERE UPPER(qualificacaosocio) = 'PRESIDENTE';</t>
  </si>
  <si>
    <t>['COUNT', 'DISTINCT', 'NOMESOCIORAZAOSOCIAL', 'FROM', 'SOCIOS', 'WHERE', 'QUALIFICACAOSOCIO', '=', 'PRESIDENTE']</t>
  </si>
  <si>
    <t>Quantos sócios distintos têm qualificacao de sócio SÓCIO-GERENTE?</t>
  </si>
  <si>
    <t>SELECT COUNT(DISTINCT nomesociorazaosocial) FROM "public"."SOCIOS" s WHERE UPPER(s.qualificacaosocio) = 'SÓCIO-GERENTE';</t>
  </si>
  <si>
    <t>SELECT COUNT(DISTINCT nomesociorazaosocial) FROM SOCIOS s WHERE UPPER(s.qualificacaosocio) = 'SÓCIO-GERENTE';</t>
  </si>
  <si>
    <t>SELECT COUNT(DISTINCT nomesociorazaosocial) AS total_socios FROM SOCIOS WHERE UPPER(qualificacaosocio) = 'SÓCIO-GERENTE';</t>
  </si>
  <si>
    <t>['COUNT', 'DISTINCT', 'NOMESOCIORAZAOSOCIAL', 'FROM', 'SOCIOS', 'WHERE', 'QUALIFICACAOSOCIO', '=', 'SÓCIO-GERENTE']</t>
  </si>
  <si>
    <t>Quantos sócios distintos têm qualificacao de sócio PRODUTOR RURAL?</t>
  </si>
  <si>
    <t>SELECT COUNT(DISTINCT nomesociorazaosocial) FROM "public"."SOCIOS" s WHERE UPPER(s.qualificacaosocio) = 'PRODUTOR RURAL';</t>
  </si>
  <si>
    <t>SELECT COUNT(DISTINCT nomesociorazaosocial) FROM SOCIOS s WHERE UPPER(s.qualificacaosocio) = 'PRODUTOR RURAL';</t>
  </si>
  <si>
    <t>SELECT COUNT(DISTINCT nomesociorazaosocial)  FROM SOCIOS  WHERE UPPER(qualificacaosocio) = 'PRODUTOR RURAL';</t>
  </si>
  <si>
    <t>['COUNT', 'DISTINCT', 'NOMESOCIORAZAOSOCIAL', 'FROM', 'SOCIOS', 'WHERE', 'QUALIFICACAOSOCIO', '=', 'PRODUTOR', 'RURAL']</t>
  </si>
  <si>
    <t>Quantos estabelecimentos têm data de exclusão do Simples Nacional informada?</t>
  </si>
  <si>
    <t>SELECT COUNT(*)  FROM SIMPLES  WHERE dataexclusaodosimples IS NOT NULL;</t>
  </si>
  <si>
    <t>Quantos estabelecimentos têm data de exclusão do MEI informada?</t>
  </si>
  <si>
    <t>SELECT COUNT(*)  FROM SIMPLES  WHERE dataexclusaodomei IS NOT NULL;</t>
  </si>
  <si>
    <t>Quantos estabelecimentos têm data de opção pelo Simples Nacional informada?</t>
  </si>
  <si>
    <t>SELECT COUNT(*) FROM "public"."SIMPLES" s WHERE s.dataopcaopelosimples IS NOT NULL;</t>
  </si>
  <si>
    <t>SELECT COUNT(*) FROM SIMPLES s WHERE s.dataopcaopelosimples IS NOT NULL;</t>
  </si>
  <si>
    <t>SELECT COUNT(*)  FROM SIMPLES  WHERE DATAOPCAOPELOSIMPLES IS NOT NULL;</t>
  </si>
  <si>
    <t>['COUNT', '*', 'FROM', 'SIMPLES', 'WHERE', 'DATAOPCAOPELOSIMPLES', 'IS', 'NOT', 'NULL']</t>
  </si>
  <si>
    <t>Quantos estabelecimentos têm data de opção pelo MEI informada?</t>
  </si>
  <si>
    <t>SELECT COUNT(*) FROM "public"."SIMPLES" s WHERE s.dataopcaopelomei IS NOT NULL;</t>
  </si>
  <si>
    <t>SELECT COUNT(*) FROM SIMPLES s WHERE s.dataopcaopelomei IS NOT NULL;</t>
  </si>
  <si>
    <t>SELECT COUNT(*)  FROM ESTABELECIMENTOS  WHERE dataopcaopelomei IS NOT NULL;</t>
  </si>
  <si>
    <t>['COUNT', '*', 'FROM', 'SIMPLES', 'WHERE', 'DATAOPCAOPELOMEI', 'IS', 'NOT', 'NULL']</t>
  </si>
  <si>
    <t>['COUNT', '*', 'FROM', 'ESTABELECIMENTOS', 'WHERE', 'DATAOPCAOPELOMEI', 'IS', 'NOT', 'NULL']</t>
  </si>
  <si>
    <t>Quantas empresas têm capital social entre 10 mil e 50 mil?</t>
  </si>
  <si>
    <t>SELECT COUNT(*) FROM "public"."EMPRESAS" WHERE capitalsocial BETWEEN 10000 AND 50000;</t>
  </si>
  <si>
    <t>SELECT COUNT(*) FROM EMPRESAS WHERE capitalsocial BETWEEN 10000 AND 50000;</t>
  </si>
  <si>
    <t>SELECT COUNT(*)  FROM EMPRESAS  WHERE capitalsocial BETWEEN 10000 AND 50000;</t>
  </si>
  <si>
    <t>['COUNT', '*', 'FROM', 'EMPRESAS', 'WHERE', 'CAPITALSOCIAL', 'BETWEEN', '10000', 'AND', '50000']</t>
  </si>
  <si>
    <t>Quantas empresas têm capital social entre 50 mil e 100 mil?</t>
  </si>
  <si>
    <t>SELECT COUNT(*) FROM "public"."EMPRESAS" WHERE capitalsocial BETWEEN 50000 AND 100000;</t>
  </si>
  <si>
    <t>SELECT COUNT(*) FROM EMPRESAS WHERE capitalsocial BETWEEN 50000 AND 100000;</t>
  </si>
  <si>
    <t>SELECT COUNT(*)  FROM EMPRESAS  WHERE capitalsocial BETWEEN 50000 AND 100000;</t>
  </si>
  <si>
    <t>['COUNT', '*', 'FROM', 'EMPRESAS', 'WHERE', 'CAPITALSOCIAL', 'BETWEEN', '50000', 'AND', '100000']</t>
  </si>
  <si>
    <t>Quantas empresas têm capital social entre 500 mil e 1 milhão?</t>
  </si>
  <si>
    <t>SELECT COUNT(*) FROM "public"."EMPRESAS" WHERE capitalsocial BETWEEN 500000 AND 1000000;</t>
  </si>
  <si>
    <t>SELECT COUNT(*) FROM EMPRESAS WHERE capitalsocial BETWEEN 500000 AND 1000000;</t>
  </si>
  <si>
    <t>SELECT COUNT(*)  FROM EMPRESAS  WHERE capitalsocial BETWEEN 500000 AND 1000000;</t>
  </si>
  <si>
    <t>['COUNT', '*', 'FROM', 'EMPRESAS', 'WHERE', 'CAPITALSOCIAL', 'BETWEEN', '500000', 'AND', '1000000']</t>
  </si>
  <si>
    <t>Quantas empresas têm capital social entre 1 milhão e 5 milhões?</t>
  </si>
  <si>
    <t>SELECT COUNT(*) FROM "public"."EMPRESAS" WHERE capitalsocial BETWEEN 1000000 AND 5000000;</t>
  </si>
  <si>
    <t>SELECT COUNT(*) FROM EMPRESAS WHERE capitalsocial BETWEEN 1000000 AND 5000000;</t>
  </si>
  <si>
    <t>SELECT COUNT(*)  FROM EMPRESAS  WHERE capitalsocial BETWEEN 1000000 AND 5000000;</t>
  </si>
  <si>
    <t>['COUNT', '*', 'FROM', 'EMPRESAS', 'WHERE', 'CAPITALSOCIAL', 'BETWEEN', '1000000', 'AND', '5000000']</t>
  </si>
  <si>
    <t>Quantas empresas têm capital social entre 5 milhões e 10 milhões?</t>
  </si>
  <si>
    <t>SELECT COUNT(*) FROM "public"."EMPRESAS" WHERE capitalsocial BETWEEN 5000000 AND 10000000;</t>
  </si>
  <si>
    <t>SELECT COUNT(*) FROM EMPRESAS WHERE capitalsocial BETWEEN 5000000 AND 10000000;</t>
  </si>
  <si>
    <t>SELECT COUNT(*)  FROM EMPRESAS  WHERE capitalsocial BETWEEN 5000000 AND 10000000;</t>
  </si>
  <si>
    <t>['COUNT', '*', 'FROM', 'EMPRESAS', 'WHERE', 'CAPITALSOCIAL', 'BETWEEN', '5000000', 'AND', '10000000']</t>
  </si>
  <si>
    <t>Quantas empresas têm capital social acima de 50 milhões?</t>
  </si>
  <si>
    <t>SELECT COUNT(*) FROM "public"."EMPRESAS" WHERE capitalsocial &gt; 50000000;</t>
  </si>
  <si>
    <t>SELECT COUNT(*) FROM EMPRESAS WHERE capitalsocial &gt; 50000000;</t>
  </si>
  <si>
    <t>SELECT COUNT(*)  FROM EMPRESAS  WHERE capitalsocial &gt; 50000000;</t>
  </si>
  <si>
    <t>['COUNT', '*', 'FROM', 'EMPRESAS', 'WHERE', 'CAPITALSOCIAL', '&gt;', '50000000']</t>
  </si>
  <si>
    <t>Quantas empresas têm capital social exatamente 50 mil?</t>
  </si>
  <si>
    <t>SELECT COUNT(*) FROM "public"."EMPRESAS" WHERE capitalsocial = 50000;</t>
  </si>
  <si>
    <t>SELECT COUNT(*) FROM EMPRESAS WHERE capitalsocial = 50000;</t>
  </si>
  <si>
    <t>SELECT COUNT(*)  FROM EMPRESAS  WHERE capitalsocial = 50000;</t>
  </si>
  <si>
    <t>['COUNT', '*', 'FROM', 'EMPRESAS', 'WHERE', 'CAPITALSOCIAL', '=', '50000']</t>
  </si>
  <si>
    <t>Quantas empresas têm capital social exatamente 100 mil?</t>
  </si>
  <si>
    <t>SELECT COUNT(*) FROM "public"."EMPRESAS" WHERE capitalsocial = 100000;</t>
  </si>
  <si>
    <t>SELECT COUNT(*) FROM EMPRESAS WHERE capitalsocial = 100000;</t>
  </si>
  <si>
    <t>SELECT COUNT(*)  FROM EMPRESAS  WHERE capitalsocial = 100000</t>
  </si>
  <si>
    <t>['COUNT', '*', 'FROM', 'EMPRESAS', 'WHERE', 'CAPITALSOCIAL', '=', '100000']</t>
  </si>
  <si>
    <t>SELECT COUNT(*)  FROM EMPRESAS  WHERE capitalsocial = 500000;</t>
  </si>
  <si>
    <t>Quantas empresas têm capital social exatamente 5 milhões?</t>
  </si>
  <si>
    <t>SELECT COUNT(*) FROM "public"."EMPRESAS" WHERE capitalsocial = 5000000;</t>
  </si>
  <si>
    <t>SELECT COUNT(*) FROM EMPRESAS WHERE capitalsocial = 5000000;</t>
  </si>
  <si>
    <t>SELECT COUNT(*)  FROM EMPRESAS  WHERE capitalsocial = 5000000;</t>
  </si>
  <si>
    <t>['COUNT', '*', 'FROM', 'EMPRESAS', 'WHERE', 'CAPITALSOCIAL', '=', '5000000']</t>
  </si>
  <si>
    <t>Quantas empresas têm capital social exatamente 50 milhões?</t>
  </si>
  <si>
    <t>SELECT COUNT(*) FROM "public"."EMPRESAS" WHERE capitalsocial = 50000000;</t>
  </si>
  <si>
    <t>SELECT COUNT(*) FROM EMPRESAS WHERE capitalsocial = 50000000;</t>
  </si>
  <si>
    <t>SELECT COUNT(*)  FROM EMPRESAS  WHERE capitalsocial = 50000000;</t>
  </si>
  <si>
    <t>['COUNT', '*', 'FROM', 'EMPRESAS', 'WHERE', 'CAPITALSOCIAL', '=', '50000000']</t>
  </si>
  <si>
    <t>Quantas empresas foram fundadas após o ano de 2015 e têm capital social maior que 500 mil?</t>
  </si>
  <si>
    <t>SELECT COUNT(*) FROM public."ESTABELECIMENTOS" as est INNER JOIN public."EMPRESAS" as emp on emp.cnpjbasico = est.cnpjbasico WHERE EXTRACT(YEAR FROM est.datainicioatividade) &gt; 2015 AND emp.capitalsocial &gt; 500000;</t>
  </si>
  <si>
    <t>WHERE clause with EXTRACT function and AND condition</t>
  </si>
  <si>
    <t>SELECT COUNT(*) FROM ESTABELECIMENTOS as est INNER JOIN EMPRESAS as emp on emp.cnpjbasico = est.cnpjbasico WHERE EXTRACT(YEAR FROM est.datainicioatividade) &gt; 2015 AND emp.capitalsocial &gt; 500000;</t>
  </si>
  <si>
    <t>SELECT COUNT(*)  FROM EMPRESAS  WHERE capitalsocial &gt; 500000 AND EXTRACT(YEAR FROM datainicioatividade) &gt; 2015;</t>
  </si>
  <si>
    <t>['COUNT', '*', 'FROM', 'ESTABELECIMENTOS', 'INNER', 'JOIN', 'EMPRESAS', 'ON', 'CNPJBASICO', '=', 'CNPJBASICO', 'WHERE', 'EXTRACT', 'YEAR', 'FROM', 'DATAINICIOATIVIDADE', '&gt;', '2015', 'AND', 'CAPITALSOCIAL', '&gt;', '500000']</t>
  </si>
  <si>
    <t>['COUNT', '*', 'FROM', 'EMPRESAS', 'WHERE', 'CAPITALSOCIAL', '&gt;', '500000', 'AND', 'EXTRACT', 'YEAR', 'FROM', 'DATAINICIOATIVIDADE', '&gt;', '2015']</t>
  </si>
  <si>
    <t>Quantos sócios distintos diferentes têm faixa etária entre 21 e 30 (21-30) anos e representam mais de uma empresa?</t>
  </si>
  <si>
    <t>SELECT COUNT(DISTINCT s.nomesociorazaosocial) FROM public."SOCIOS" s JOIN public."EMPRESAS" e ON s.cnpjbasico = e.cnpjbasico WHERE UPPER(s.faixaetaria) = '21-30' GROUP BY s.nomesociorazaosocial HAVING COUNT(e.cnpjbasico) &gt; 1;</t>
  </si>
  <si>
    <t>JOIN WHERE GROUP BY and HAVING clauses</t>
  </si>
  <si>
    <t>SELECT COUNT(DISTINCT s.nomesociorazaosocial) FROM SOCIOS s JOIN EMPRESAS e ON s.cnpjbasico = e.cnpjbasico WHERE UPPER(s.faixaetaria) = '21-30' GROUP BY s.nomesociorazaosocial HAVING COUNT(e.cnpjbasico) &gt; 1;</t>
  </si>
  <si>
    <t>SELECT COUNT(DISTINCT nomesociorazaosocial) AS qtd_socios FROM SOCIOS WHERE faixaetaria = '21-30' GROUP BY nomesociorazaosocial HAVING COUNT(DISTINCT cnpjbasico) &gt; 1;</t>
  </si>
  <si>
    <t>['COUNT', 'DISTINCT', 'NOMESOCIORAZAOSOCIAL', 'FROM', 'SOCIOS', 'JOIN', 'EMPRESAS', 'ON', 'CNPJBASICO', '=', 'CNPJBASICO', 'WHERE', 'FAIXAETARIA', '=', '21-30', 'GROUP', 'BY', 'NOMESOCIORAZAOSOCIAL', 'HAVING', 'COUNT', 'CNPJBASICO', '&gt;', '1']</t>
  </si>
  <si>
    <t>['COUNT', 'DISTINCT', 'NOMESOCIORAZAOSOCIAL', 'FROM', 'SOCIOS', 'WHERE', 'FAIXAETARIA', '=', '21-30', 'GROUP', 'BY', 'NOMESOCIORAZAOSOCIAL', 'HAVING', 'COUNT', 'DISTINCT', 'CNPJBASICO', '&gt;', '1']</t>
  </si>
  <si>
    <t>Quantas empresas têm capital social entre 1 milhão e 5 milhões e estão situadas na UF do RJ?</t>
  </si>
  <si>
    <t>SELECT COUNT(*) FROM public."EMPRESAS" e JOIN public."ESTABELECIMENTOS" est ON e.cnpjbasico = est.cnpjbasico WHERE e.capitalsocial BETWEEN 1000000 AND 5000000 AND UPPER(est.uf) = 'RJ';</t>
  </si>
  <si>
    <t>JOIN WHERE clause with BETWEEN and AND conditions</t>
  </si>
  <si>
    <t>SELECT COUNT(*) FROM EMPRESAS e JOIN ESTABELECIMENTOS est ON e.cnpjbasico = est.cnpjbasico WHERE e.capitalsocial BETWEEN 1000000 AND 5000000 AND UPPER(est.uf) = 'RJ';</t>
  </si>
  <si>
    <t>SELECT COUNT(*)  FROM EMPRESAS  WHERE capitalsocial BETWEEN 1000000 AND 5000000  AND entefederativo = 'RJ';</t>
  </si>
  <si>
    <t>['COUNT', '*', 'FROM', 'EMPRESAS', 'JOIN', 'ESTABELECIMENTOS', 'ON', 'CNPJBASICO', '=', 'CNPJBASICO', 'WHERE', 'CAPITALSOCIAL', 'BETWEEN', '1000000', 'AND', '5000000', 'AND', 'UF', '=', 'RJ']</t>
  </si>
  <si>
    <t>['COUNT', '*', 'FROM', 'EMPRESAS', 'WHERE', 'CAPITALSOCIAL', 'BETWEEN', '1000000', 'AND', '5000000', 'AND', 'ENTEFEDERATIVO', '=', 'RJ']</t>
  </si>
  <si>
    <t>Quantos estabelecimentos iniciaram suas atividades após o ano  de 2018 e têm situação cadastral ativa?</t>
  </si>
  <si>
    <t>SELECT COUNT(*) FROM public."ESTABELECIMENTOS" est WHERE EXTRACT(YEAR FROM est.datainicioatividade) &gt; 2018 AND UPPER(est.situacaocadastral) = 'ATIVA';</t>
  </si>
  <si>
    <t>SELECT COUNT(*) FROM ESTABELECIMENTOS est WHERE EXTRACT(YEAR FROM est.datainicioatividade) &gt; 2018 AND UPPER(est.situacaocadastral) = 'ATIVA';</t>
  </si>
  <si>
    <t>SELECT COUNT(*)  FROM ESTABELECIMENTOS  WHERE datainicioatividade &gt; '2018-01-01' AND UPPER(situacaocadastral) = 'ATIVA';</t>
  </si>
  <si>
    <t>['COUNT', '*', 'FROM', 'ESTABELECIMENTOS', 'WHERE', 'EXTRACT', 'YEAR', 'FROM', 'DATAINICIOATIVIDADE', '&gt;', '2018', 'AND', 'SITUACAOCADASTRAL', '=', 'ATIVA']</t>
  </si>
  <si>
    <t>['COUNT', '*', 'FROM', 'ESTABELECIMENTOS', 'WHERE', 'DATAINICIOATIVIDADE', '&gt;', '2018-01-01', 'AND', 'SITUACAOCADASTRAL', '=', 'ATIVA']</t>
  </si>
  <si>
    <t>Quantas empresas têm capital social acima de 10 milhões e estão localizadas na UF de SP?</t>
  </si>
  <si>
    <t>SELECT COUNT(*) FROM public."EMPRESAS" e JOIN public."ESTABELECIMENTOS" est ON e.cnpjbasico = est.cnpjbasico WHERE e.capitalsocial &gt; 10000000 AND UPPER(est.uf) = 'SP';</t>
  </si>
  <si>
    <t>JOIN WHERE clause with AND condition</t>
  </si>
  <si>
    <t>SELECT COUNT(*) FROM EMPRESAS e JOIN ESTABELECIMENTOS est ON e.cnpjbasico = est.cnpjbasico WHERE e.capitalsocial &gt; 10000000 AND UPPER(est.uf) = 'SP';</t>
  </si>
  <si>
    <t>SELECT COUNT(*)  FROM EMPRESAS  WHERE capitalsocial &gt; 10000000 AND entefederativo = 'SP';</t>
  </si>
  <si>
    <t>['COUNT', '*', 'FROM', 'EMPRESAS', 'JOIN', 'ESTABELECIMENTOS', 'ON', 'CNPJBASICO', '=', 'CNPJBASICO', 'WHERE', 'CAPITALSOCIAL', '&gt;', '10000000', 'AND', 'UF', '=', 'SP']</t>
  </si>
  <si>
    <t>['COUNT', '*', 'FROM', 'EMPRESAS', 'WHERE', 'CAPITALSOCIAL', '&gt;', '10000000', 'AND', 'ENTEFEDERATIVO', '=', 'SP']</t>
  </si>
  <si>
    <t>Quantas empresas têm capital social entre 500 mil e 1 milhão e são optantes pelo Simples Nacional?</t>
  </si>
  <si>
    <t>SELECT COUNT(*) FROM public."EMPRESAS" e JOIN public."SIMPLES" s ON e.cnpjbasico = s.cnpjbasico WHERE e.capitalsocial BETWEEN 500000 AND 1000000 AND UPPER(s.opcaopelosimples) = 'SIM';</t>
  </si>
  <si>
    <t>SELECT COUNT(*) FROM EMPRESAS e JOIN SIMPLES s ON e.cnpjbasico = s.cnpjbasico WHERE e.capitalsocial BETWEEN 500000 AND 1000000 AND UPPER(s.opcaopelosimples) = 'SIM';</t>
  </si>
  <si>
    <t>SELECT COUNT(*)  FROM EMPRESAS E JOIN SIMPLES S ON E.cnpjbasico = S.cnpjbasico WHERE E.capitalsocial BETWEEN 500000 AND 1000000 AND S.opcaopelosimples = 'SIM';</t>
  </si>
  <si>
    <t>['COUNT', '*', 'FROM', 'EMPRESAS', 'JOIN', 'SIMPLES', 'ON', 'CNPJBASICO', '=', 'CNPJBASICO', 'WHERE', 'CAPITALSOCIAL', 'BETWEEN', '500000', 'AND', '1000000', 'AND', 'OPCAOPELOSIMPLES', '=', 'POSITIVO']</t>
  </si>
  <si>
    <t>Quantos sócios distintos têm qualificacao de Sócio Administrador e são estrangeiros (país não é BRASIL)?</t>
  </si>
  <si>
    <t>SELECT COUNT(DISTINCT s.nomesociorazaosocial) FROM public."SOCIOS" s WHERE UPPER(s.qualificacaosocio) = 'ADMINISTRADOR' AND UPPER(s.pais) != 'BRASIL';</t>
  </si>
  <si>
    <t>WHERE clause with AND condition</t>
  </si>
  <si>
    <t>SELECT COUNT(DISTINCT s.nomesociorazaosocial) FROM SOCIOS s WHERE UPPER(s.qualificacaosocio) = 'ADMINISTRADOR' AND UPPER(s.pais) != 'BRASIL';</t>
  </si>
  <si>
    <t>SELECT COUNT(DISTINCT nomesociorazaosocial) AS total_socios FROM SOCIOS WHERE UPPER(qualificacaosocio) = 'ADMINISTRADOR' AND UPPER(pais) &lt;&gt; 'BRASIL';</t>
  </si>
  <si>
    <t>['COUNT', 'DISTINCT', 'NOMESOCIORAZAOSOCIAL', 'FROM', 'SOCIOS', 'WHERE', 'QUALIFICACAOSOCIO', '=', 'ADMINISTRADOR', 'AND', 'PAIS', '!=', 'BRASIL']</t>
  </si>
  <si>
    <t>Quantos estabelecimentos têm CNAE principal no setor de TECNOLOGIA e foram fundados antes do ano de 2010?</t>
  </si>
  <si>
    <t>SELECT COUNT(*) FROM public."ESTABELECIMENTOS" est WHERE UPPER(est.cnaefiscalprincipal) LIKE '%TECNOLOGIA%' AND EXTRACT(YEAR FROM est.datainicioatividade) &lt; 2010;</t>
  </si>
  <si>
    <t>WHERE clause with LIKE EXTRACT function and AND condition</t>
  </si>
  <si>
    <t>SELECT COUNT(*) FROM ESTABELECIMENTOS est WHERE UPPER(est.cnaefiscalprincipal) LIKE '%TECNOLOGIA%' AND EXTRACT(YEAR FROM est.datainicioatividade) &lt; 2010;</t>
  </si>
  <si>
    <t>SELECT COUNT(*)  FROM ESTABELECIMENTOS  WHERE UPPER(CNAEFISCALPRINCIPAL) LIKE '%TECNOLOGIA%'  AND DATE_PART('year', DATAINICIOATIVIDADE) &lt; 2010;</t>
  </si>
  <si>
    <t>['COUNT', '*', 'FROM', 'ESTABELECIMENTOS', 'WHERE', 'CNAEFISCALPRINCIPAL', 'LIKE', '%TECNOLOGIA%', 'AND', 'EXTRACT', 'YEAR', 'FROM', 'DATAINICIOATIVIDADE', '&lt;', '2010']</t>
  </si>
  <si>
    <t>Quantas empresas têm capital social acima de 1 milhão e possuem menos de 3 sócios?</t>
  </si>
  <si>
    <t>SELECT COUNT(*) FROM public."EMPRESAS" e JOIN public."SOCIOS" s ON e.cnpjbasico = s.cnpjbasico WHERE e.capitalsocial &gt; 1000000 GROUP BY e.cnpjbasico HAVING COUNT(s.cnpjbasico) &lt; 3;</t>
  </si>
  <si>
    <t>SELECT COUNT(*) FROM EMPRESAS e JOIN SOCIOS s ON e.cnpjbasico = s.cnpjbasico WHERE e.capitalsocial &gt; 1000000 GROUP BY e.cnpjbasico HAVING COUNT(s.cnpjbasico) &lt; 3;</t>
  </si>
  <si>
    <t>SELECT COUNT(*)  FROM EMPRESAS E WHERE E.capitalsocial &gt; 1000000  AND (SELECT COUNT(*) FROM SOCIOS S WHERE S.cnpjbasico = E.cnpjbasico) &lt; 3;</t>
  </si>
  <si>
    <t>['COUNT', '*', 'FROM', 'EMPRESAS', 'JOIN', 'SOCIOS', 'ON', 'CNPJBASICO', '=', 'CNPJBASICO', 'WHERE', 'CAPITALSOCIAL', '&gt;', '1000000', 'GROUP', 'BY', 'CNPJBASICO', 'HAVING', 'COUNT', 'CNPJBASICO', '&lt;', '3']</t>
  </si>
  <si>
    <t>['COUNT', '*', 'FROM', 'EMPRESAS', 'WHERE', 'CAPITALSOCIAL', '&gt;', '1000000', 'AND', 'COUNT', '*', 'FROM', 'SOCIOS', 'WHERE', 'CNPJBASICO', '=', 'CNPJBASICO', '&lt;', '3']</t>
  </si>
  <si>
    <t>Quantos sócios distintos têm qualificacao do representante como TUTOR e são brasileiros?</t>
  </si>
  <si>
    <t>SELECT COUNT(DISTINCT nomesociorazaosocial) FROM "public"."SOCIOS"  s WHERE UPPER(s.qualificacaorepresentante) = 'TUTOR' AND UPPER(s.pais) = 'BRASIL';</t>
  </si>
  <si>
    <t>SELECT COUNT(DISTINCT nomesociorazaosocial) FROM SOCIOS  s WHERE UPPER(s.qualificacaorepresentante) = 'TUTOR' AND UPPER(s.pais) = 'BRASIL';</t>
  </si>
  <si>
    <t>SELECT COUNT(DISTINCT nomesociorazaosocial)  FROM SOCIOS  WHERE UPPER(qualificacaorepresentante) = 'TUTOR'  AND pais = 'BRASIL';</t>
  </si>
  <si>
    <t>['COUNT', 'DISTINCT', 'NOMESOCIORAZAOSOCIAL', 'FROM', 'SOCIOS', 'WHERE', 'QUALIFICACAOREPRESENTANTE', '=', 'TUTOR', 'AND', 'PAIS', '=', 'BRASIL']</t>
  </si>
  <si>
    <t>Quantos estabelecimentos têm CNAE fiscal principal no setor de COMÉRCIO e situação cadastral INAPTA?</t>
  </si>
  <si>
    <t>SELECT COUNT(*) FROM public."ESTABELECIMENTOS" est WHERE UPPER(est.cnaefiscalprincipal) LIKE '%COMÉRCIO%' AND UPPER(est.situacaocadastral) = 'INAPTA';</t>
  </si>
  <si>
    <t>WHERE clause with LIKE and AND condition</t>
  </si>
  <si>
    <t>SELECT COUNT(*) FROM ESTABELECIMENTOS est WHERE UPPER(est.cnaefiscalprincipal) LIKE '%COMÉRCIO%' AND UPPER(est.situacaocadastral) = 'INAPTA';</t>
  </si>
  <si>
    <t>SELECT COUNT(*)  FROM ESTABELECIMENTOS  WHERE UPPER(CNAEFISCALPRINCIPAL) LIKE '%COMÉRCIO%' AND UPPER(SITUACAOCADASTRAL) = 'INAPTA';</t>
  </si>
  <si>
    <t>['COUNT', '*', 'FROM', 'ESTABELECIMENTOS', 'WHERE', 'CNAEFISCALPRINCIPAL', 'LIKE', '%COMÉRCIO%', 'AND', 'SITUACAOCADASTRAL', '=', 'INAPTA']</t>
  </si>
  <si>
    <t>Quantas empresas têm capital social exatamente 1 milhão e estão localizadas na Unidade Federativa de MG?</t>
  </si>
  <si>
    <t>SELECT COUNT(*) FROM public."EMPRESAS" e JOIN public."ESTABELECIMENTOS" est ON e.cnpjbasico = est.cnpjbasico WHERE e.capitalsocial = 1000000 AND UPPER(est.uf) = 'MG';</t>
  </si>
  <si>
    <t>SELECT COUNT(*) FROM EMPRESAS e JOIN ESTABELECIMENTOS est ON e.cnpjbasico = est.cnpjbasico WHERE e.capitalsocial = 1000000 AND UPPER(est.uf) = 'MG';</t>
  </si>
  <si>
    <t>SELECT COUNT(*)  FROM EMPRESAS  WHERE capitalsocial = 1000000 AND entefederativo = 'MG';</t>
  </si>
  <si>
    <t>['COUNT', '*', 'FROM', 'EMPRESAS', 'JOIN', 'ESTABELECIMENTOS', 'ON', 'CNPJBASICO', '=', 'CNPJBASICO', 'WHERE', 'CAPITALSOCIAL', '=', '1000000', 'AND', 'UF', '=', 'MG']</t>
  </si>
  <si>
    <t>['COUNT', '*', 'FROM', 'EMPRESAS', 'WHERE', 'CAPITALSOCIAL', '=', '1000000', 'AND', 'ENTEFEDERATIVO', '=', 'MG']</t>
  </si>
  <si>
    <t>Quantos estabelecimentos têm CNAE principal no setor de AGRICULTURA e estão situados no RS?</t>
  </si>
  <si>
    <t>SELECT COUNT(*) FROM public."ESTABELECIMENTOS" est WHERE UPPER(est.cnaefiscalprincipal) LIKE '%AGRICULTURA%' AND UPPER(est.uf) = 'RS';</t>
  </si>
  <si>
    <t>SELECT COUNT(*) FROM ESTABELECIMENTOS est WHERE UPPER(est.cnaefiscalprincipal) LIKE '%AGRICULTURA%' AND UPPER(est.uf) = 'RS';</t>
  </si>
  <si>
    <t>SELECT COUNT(*)  FROM ESTABELECIMENTOS  WHERE UPPER(CNAEFISCALPRINCIPAL) LIKE '%AGRICULTURA%' AND UPPER(UF) = 'RS';</t>
  </si>
  <si>
    <t>['COUNT', '*', 'FROM', 'ESTABELECIMENTOS', 'WHERE', 'CNAEFISCALPRINCIPAL', 'LIKE', '%AGRICULTURA%', 'AND', 'UF', '=', 'RS']</t>
  </si>
  <si>
    <t>Quantas empresas têm qualificacao do responsável como Administrador e capital social acima de 5 milhões?</t>
  </si>
  <si>
    <t>SELECT COUNT(*) FROM public."EMPRESAS" WHERE UPPER(qualificacaodoresponsavel) = 'ADMINISTRADOR' AND capitalsocial &gt; 5000000;</t>
  </si>
  <si>
    <t>SELECT COUNT(*) FROM EMPRESAS WHERE UPPER(qualificacaodoresponsavel) = 'ADMINISTRADOR' AND capitalsocial &gt; 5000000;</t>
  </si>
  <si>
    <t>SELECT COUNT(*)  FROM EMPRESAS  WHERE UPPER(qualificacaodoresponsavel) = 'ADMINISTRADOR' AND capitalsocial &gt; 5000000;</t>
  </si>
  <si>
    <t>['COUNT', '*', 'FROM', 'EMPRESAS', 'WHERE', 'QUALIFICACAODORESPONSAVEL', '=', 'ADMINISTRADOR', 'AND', 'CAPITALSOCIAL', '&gt;', '5000000']</t>
  </si>
  <si>
    <t>Quantos sócios distintos têm faixa etária entre 51 e 60 (51-60) anos e são qualificados como DIRETOR?</t>
  </si>
  <si>
    <t>SELECT COUNT(DISTINCT nomesociorazaosocial) FROM "public"."SOCIOS"  s WHERE UPPER(s.faixaetaria) = '51-60' AND UPPER(s.qualificacaosocio) = 'DIRETOR';</t>
  </si>
  <si>
    <t>SELECT COUNT(DISTINCT nomesociorazaosocial) FROM SOCIOS  s WHERE UPPER(s.faixaetaria) = '51-60' AND UPPER(s.qualificacaosocio) = 'DIRETOR';</t>
  </si>
  <si>
    <t>SELECT COUNT(DISTINCT nomesociorazaosocial) AS total_socios FROM SOCIOS WHERE faixaetaria = '51-60' AND UPPER(qualificacaosocio) = 'DIRETOR';</t>
  </si>
  <si>
    <t>['COUNT', 'DISTINCT', 'NOMESOCIORAZAOSOCIAL', 'FROM', 'SOCIOS', 'WHERE', 'FAIXAETARIA', '=', '51-60', 'AND', 'QUALIFICACAOSOCIO', '=', 'DIRETOR']</t>
  </si>
  <si>
    <t>Quantos estabelecimentos têm CNAE principal no setor FINANCEIRO e foram fundados após o ano de 2000?</t>
  </si>
  <si>
    <t>SELECT COUNT(*) FROM public."ESTABELECIMENTOS" est WHERE UPPER(est.cnaefiscalprincipal) LIKE '%FINANCEIRO%' AND EXTRACT(YEAR FROM est.datainicioatividade) &gt; 2000;</t>
  </si>
  <si>
    <t>SELECT COUNT(*) FROM ESTABELECIMENTOS est WHERE UPPER(est.cnaefiscalprincipal) LIKE '%FINANCEIRO%' AND EXTRACT(YEAR FROM est.datainicioatividade) &gt; 2000;</t>
  </si>
  <si>
    <t>SELECT COUNT(*)  FROM ESTABELECIMENTOS  WHERE UPPER(cnaefiscalprincipal) LIKE '%FINANCEIRO%'  AND EXTRACT(YEAR FROM datainicioatividade) &gt; 2000;</t>
  </si>
  <si>
    <t>['COUNT', '*', 'FROM', 'ESTABELECIMENTOS', 'WHERE', 'CNAEFISCALPRINCIPAL', 'LIKE', '%FINANCEIRO%', 'AND', 'EXTRACT', 'YEAR', 'FROM', 'DATAINICIOATIVIDADE', '&gt;', '2000']</t>
  </si>
  <si>
    <t>Quantas empresas têm capital social entre 1 milhão e 5 milhões e natureza jurídica de 'SOCIEDADE EMPRESÁRIA LIMITADA?</t>
  </si>
  <si>
    <t>SELECT COUNT(*) FROM public."EMPRESAS" WHERE capitalsocial BETWEEN 1000000 AND 5000000 AND UPPER(naturezajuridica) = 'SOCIEDADE EMPRESÁRIA LIMITADA';</t>
  </si>
  <si>
    <t>WHERE clause with BETWEEN and AND conditions</t>
  </si>
  <si>
    <t>SELECT COUNT(*) FROM EMPRESAS WHERE capitalsocial BETWEEN 1000000 AND 5000000 AND UPPER(naturezajuridica) = 'SOCIEDADE EMPRESÁRIA LIMITADA';</t>
  </si>
  <si>
    <t>SELECT COUNT(*)  FROM EMPRESAS  WHERE capitalsocial BETWEEN 1000000 AND 5000000  AND UPPER(naturezajuridica) = 'SOCIEDADE EMPRESÁRIA LIMITADA';</t>
  </si>
  <si>
    <t>['COUNT', '*', 'FROM', 'EMPRESAS', 'WHERE', 'CAPITALSOCIAL', 'BETWEEN', '1000000', 'AND', '5000000', 'AND', 'NATUREZAJURIDICA', '=', 'SOCIEDADE', 'EMPRESÁRIA', 'LIMITADA']</t>
  </si>
  <si>
    <t>Quantos sócios distintos têm qualificacao de sócio PRESIDENTE e data de entrada na sociedade após 2015?</t>
  </si>
  <si>
    <t>SELECT COUNT(DISTINCT nomesociorazaosocial) FROM "public"."SOCIOS"  s WHERE UPPER(s.qualificacaosocio) = 'PRESIDENTE' AND EXTRACT(YEAR FROM s.dataentradasociedade) &gt; 2015;</t>
  </si>
  <si>
    <t>WHERE clause with AND condition and date comparison</t>
  </si>
  <si>
    <t>SELECT COUNT(DISTINCT nomesociorazaosocial) FROM SOCIOS  s WHERE UPPER(s.qualificacaosocio) = 'PRESIDENTE' AND EXTRACT(YEAR FROM s.dataentradasociedade) &gt; 2015;</t>
  </si>
  <si>
    <t>SELECT COUNT(DISTINCT nomesociorazaosocial) AS total_socios FROM SOCIOS WHERE UPPER(qualificacaosocio) = 'PRESIDENTE' AND EXTRACT(YEAR FROM dataentradasociedade) &gt; 2015;</t>
  </si>
  <si>
    <t>['COUNT', 'DISTINCT', 'NOMESOCIORAZAOSOCIAL', 'FROM', 'SOCIOS', 'WHERE', 'QUALIFICACAOSOCIO', '=', 'PRESIDENTE', 'AND', 'EXTRACT', 'YEAR', 'FROM', 'DATAENTRADASOCIEDADE', '&gt;', '2015']</t>
  </si>
  <si>
    <t>Quantos estabelecimentos têm CNAE principal no setor de EDUCAÇÃO e telefone secundário informado?</t>
  </si>
  <si>
    <t>SELECT COUNT(*) FROM public."ESTABELECIMENTOS" est WHERE UPPER(est.cnaefiscalprincipal) LIKE '%EDUCAÇÃO%' AND est.telefone2 IS NOT NULL;</t>
  </si>
  <si>
    <t>WHERE clause with LIKE and IS NOT NULL conditions</t>
  </si>
  <si>
    <t>SELECT COUNT(*) FROM ESTABELECIMENTOS est WHERE UPPER(est.cnaefiscalprincipal) LIKE '%EDUCAÇÃO%' AND est.telefone2 IS NOT NULL;</t>
  </si>
  <si>
    <t>SELECT COUNT(*)  FROM ESTABELECIMENTOS  WHERE UPPER(cnaefiscalprincipal) LIKE '%EDUCAÇÃO%' AND telefone2 IS NOT NULL;</t>
  </si>
  <si>
    <t>['COUNT', '*', 'FROM', 'ESTABELECIMENTOS', 'WHERE', 'CNAEFISCALPRINCIPAL', 'LIKE', '%EDUCAÇÃO%', 'AND', 'TELEFONE2', 'IS', 'NOT', 'NULL']</t>
  </si>
  <si>
    <t>Quantas empresas têm capital social acima de 2 milhões e estão situadas em CURITIBA?</t>
  </si>
  <si>
    <t>SELECT COUNT(*) FROM public."EMPRESAS" e JOIN public."ESTABELECIMENTOS" est ON e.cnpjbasico = est.cnpjbasico WHERE e.capitalsocial &gt; 2000000 AND UPPER(est.municipio) = 'CURITIBA';</t>
  </si>
  <si>
    <t>SELECT COUNT(*) FROM EMPRESAS e JOIN ESTABELECIMENTOS est ON e.cnpjbasico = est.cnpjbasico WHERE e.capitalsocial &gt; 2000000 AND UPPER(est.municipio) = 'CURITIBA';</t>
  </si>
  <si>
    <t>SELECT COUNT(*)  FROM empresas e JOIN estabelecimentos est ON e.cnpjbasico = est.cnpjbasico WHERE capitalsocial &gt; 2000000 AND UPPER(est.municipio) = 'CURITIBA';</t>
  </si>
  <si>
    <t>['COUNT', '*', 'FROM', 'EMPRESAS', 'JOIN', 'ESTABELECIMENTOS', 'ON', 'CNPJBASICO', '=', 'CNPJBASICO', 'WHERE', 'CAPITALSOCIAL', '&gt;', '2000000', 'AND', 'MUNICIPIO', '=', 'CURITIBA']</t>
  </si>
  <si>
    <t>Quantas empresas foram fundadas antes de 2010 e têm capital social acima de 3 milhões?</t>
  </si>
  <si>
    <t>SELECT COUNT(*) FROM public."EMPRESAS" As emp INNER JOIN public."ESTABELECIMENTOS" as est on emp.cnpjbasico = est.cnpjbasico WHERE EXTRACT(YEAR FROM est.datainicioatividade) &lt; 2010 AND emp.capitalsocial &gt; 3000000;</t>
  </si>
  <si>
    <t>SELECT COUNT(*) FROM EMPRESAS As emp INNER JOIN ESTABELECIMENTOS as est on emp.cnpjbasico = est.cnpjbasico WHERE EXTRACT(YEAR FROM est.datainicioatividade) &lt; 2010 AND emp.capitalsocial &gt; 3000000;</t>
  </si>
  <si>
    <t>SELECT COUNT(*)  FROM EMPRESAS  WHERE DATE_PART('year', datainicioatividade) &lt; 2010 AND capitalsocial &gt; 3000000;</t>
  </si>
  <si>
    <t>['COUNT', '*', 'FROM', 'EMPRESAS', 'INNER', 'JOIN', 'ESTABELECIMENTOS', 'ON', 'CNPJBASICO', '=', 'CNPJBASICO', 'WHERE', 'EXTRACT', 'YEAR', 'FROM', 'DATAINICIOATIVIDADE', '&lt;', '2010', 'AND', 'CAPITALSOCIAL', '&gt;', '3000000']</t>
  </si>
  <si>
    <t>['COUNT', '*', 'FROM', 'EMPRESAS', 'WHERE', 'EXTRACT', 'YEAR', 'FROM', 'DATAINICIOATIVIDADE', '&lt;', '2010', 'AND', 'CAPITALSOCIAL', '&gt;', '3000000']</t>
  </si>
  <si>
    <t>Quantos sócios distintos têm qualificacao do representante como CURADOR e são estrangeiros (pais do sócio não é BRASIL)?</t>
  </si>
  <si>
    <t>SELECT COUNT(DISTINCT nomesociorazaosocial) FROM "public"."SOCIOS"  s WHERE UPPER(s.qualificacaorepresentante) = 'CURADOR' AND UPPER(s.pais) != 'BRASIL';</t>
  </si>
  <si>
    <t>SELECT COUNT(DISTINCT nomesociorazaosocial) FROM SOCIOS  s WHERE UPPER(s.qualificacaorepresentante) = 'CURADOR' AND UPPER(s.pais) != 'BRASIL';</t>
  </si>
  <si>
    <t>SELECT COUNT(DISTINCT nomesociorazaosocial) AS total_socios FROM SOCIOS WHERE UPPER(qualificacaorepresentante) = 'CURADOR' AND UPPER(pais) &lt;&gt; 'BRASIL';</t>
  </si>
  <si>
    <t>['COUNT', 'DISTINCT', 'NOMESOCIORAZAOSOCIAL', 'FROM', 'SOCIOS', 'WHERE', 'QUALIFICACAOREPRESENTANTE', '=', 'CURADOR', 'AND', 'PAIS', '!=', 'BRASIL']</t>
  </si>
  <si>
    <t>Quantos estabelecimentos têm CNAE principal no setor industrial de METALURGIA e foram fundados antes de 2005?</t>
  </si>
  <si>
    <t>SELECT COUNT(*) FROM public."ESTABELECIMENTOS" est WHERE UPPER(est.cnaefiscalprincipal) LIKE '%METALURGIA%' AND EXTRACT(YEAR FROM est.datainicioatividade) &lt; 2005;</t>
  </si>
  <si>
    <t>SELECT COUNT(*) FROM ESTABELECIMENTOS est WHERE UPPER(est.cnaefiscalprincipal) LIKE '%METALURGIA%' AND EXTRACT(YEAR FROM est.datainicioatividade) &lt; 2005;</t>
  </si>
  <si>
    <t>SELECT COUNT(*)  FROM ESTABELECIMENTOS  WHERE UPPER(CNAEFISCALPRINCIPAL) = 'METALURGIA'  AND DATE_PART('YEAR', DATAINICIOATIVIDADE) &lt; 2005;</t>
  </si>
  <si>
    <t>['COUNT', '*', 'FROM', 'ESTABELECIMENTOS', 'WHERE', 'CNAEFISCALPRINCIPAL', 'LIKE', '%METALURGIA%', 'AND', 'EXTRACT', 'YEAR', 'FROM', 'DATAINICIOATIVIDADE', '&lt;', '2005']</t>
  </si>
  <si>
    <t>['COUNT', '*', 'FROM', 'ESTABELECIMENTOS', 'WHERE', 'CNAEFISCALPRINCIPAL', '=', 'METALURGIA', 'AND', 'EXTRACT', 'YEAR', 'FROM', 'DATAINICIOATIVIDADE', '&lt;', '2005']</t>
  </si>
  <si>
    <t>Quantas empresas têm capital social entre 5 milhões e 10 milhões e são optantes pelo MEI?</t>
  </si>
  <si>
    <t>SELECT COUNT(*) FROM public."EMPRESAS" e JOIN public."SIMPLES" s ON e.cnpjbasico = s.cnpjbasico WHERE e.capitalsocial BETWEEN 5000000 AND 10000000 AND UPPER(s.opcaopelomei) = 'SIM';</t>
  </si>
  <si>
    <t>SELECT COUNT(*) FROM EMPRESAS e JOIN SIMPLES s ON e.cnpjbasico = s.cnpjbasico WHERE e.capitalsocial BETWEEN 5000000 AND 10000000 AND UPPER(s.opcaopelomei) = 'SIM';</t>
  </si>
  <si>
    <t>SELECT COUNT(*)  FROM EMPRESAS  WHERE capitalsocial BETWEEN 5000000 AND 10000000  AND porte = 'MICRO EMPRESA';</t>
  </si>
  <si>
    <t>['COUNT', '*', 'FROM', 'EMPRESAS', 'JOIN', 'SIMPLES', 'ON', 'CNPJBASICO', '=', 'CNPJBASICO', 'WHERE', 'CAPITALSOCIAL', 'BETWEEN', '5000000', 'AND', '10000000', 'AND', 'OPCAOPELOMEI', '=', 'POSITIVO']</t>
  </si>
  <si>
    <t>['COUNT', '*', 'FROM', 'EMPRESAS', 'WHERE', 'CAPITALSOCIAL', 'BETWEEN', '5000000', 'AND', '10000000', 'AND', 'PORTE', '=', 'MICRO', 'EMPRESA']</t>
  </si>
  <si>
    <t>Quantos sócios distintos têm faixa etária entre 40 e 50 anos e são qualificados como sócio DIRETOR?</t>
  </si>
  <si>
    <t>SELECT COUNT(DISTINCT nomesociorazaosocial) FROM "public"."SOCIOS"  s WHERE UPPER(s.faixaetaria) = '41-50' AND UPPER(s.qualificacaosocio) = 'DIRETOR';</t>
  </si>
  <si>
    <t>SELECT COUNT(DISTINCT nomesociorazaosocial) FROM SOCIOS  s WHERE UPPER(s.faixaetaria) = '41-50' AND UPPER(s.qualificacaosocio) = 'DIRETOR';</t>
  </si>
  <si>
    <t>SELECT COUNT(DISTINCT nomesociorazaosocial)  FROM SOCIOS  WHERE faixaetaria = '41-50' AND UPPER(qualificacaosocio) = 'DIRETOR';</t>
  </si>
  <si>
    <t>['COUNT', 'DISTINCT', 'NOMESOCIORAZAOSOCIAL', 'FROM', 'SOCIOS', 'WHERE', 'FAIXAETARIA', '=', '41-50', 'AND', 'QUALIFICACAOSOCIO', '=', 'DIRETOR']</t>
  </si>
  <si>
    <t>Quantas empresas têm capital social acima de 50 milhões e natureza jurídica de SOCIEDADE ANÔNIMA ABERTA?</t>
  </si>
  <si>
    <t>SELECT COUNT(*) FROM public."EMPRESAS" WHERE capitalsocial &gt; 50000000 AND UPPER(naturezajuridica) = 'SOCIEDADE ANÔNIMA ABERTA';</t>
  </si>
  <si>
    <t>SELECT COUNT(*) FROM EMPRESAS WHERE capitalsocial &gt; 50000000 AND UPPER(naturezajuridica) = 'SOCIEDADE ANÔNIMA ABERTA';</t>
  </si>
  <si>
    <t>SELECT COUNT(*)  FROM EMPRESAS  WHERE capitalsocial &gt; 50000000 AND UPPER(naturezajuridica) = 'SOCIEDADE ANÔNIMA ABERTA';</t>
  </si>
  <si>
    <t>['COUNT', '*', 'FROM', 'EMPRESAS', 'WHERE', 'CAPITALSOCIAL', '&gt;', '50000000', 'AND', 'NATUREZAJURIDICA', '=', 'SOCIEDADE', 'ANÔNIMA', 'ABERTA']</t>
  </si>
  <si>
    <t>Quantos estabelecimentos têm CNAE fiscal principal no setor de SAÚDE e telefone informado?</t>
  </si>
  <si>
    <t>SELECT COUNT(*) FROM public."ESTABELECIMENTOS" est WHERE UPPER(est.cnaefiscalprincipal) LIKE '%SAÚDE%' AND est.telefone1 IS NOT NULL;</t>
  </si>
  <si>
    <t>SELECT COUNT(*) FROM ESTABELECIMENTOS est WHERE UPPER(est.cnaefiscalprincipal) LIKE '%SAÚDE%' AND est.telefone1 IS NOT NULL;</t>
  </si>
  <si>
    <t>SELECT COUNT(*)  FROM ESTABELECIMENTOS  WHERE UPPER(cnaefiscalprincipal) LIKE '%SAÚDE%'  AND telefone1 IS NOT NULL;</t>
  </si>
  <si>
    <t>['COUNT', '*', 'FROM', 'ESTABELECIMENTOS', 'WHERE', 'CNAEFISCALPRINCIPAL', 'LIKE', '%SAÚDE%', 'AND', 'TELEFONE1', 'IS', 'NOT', 'NULL']</t>
  </si>
  <si>
    <t>Quantas empresas têm capital social exatamente 50 milhões e estão localizadas em SP?</t>
  </si>
  <si>
    <t>SELECT COUNT(*) FROM public."EMPRESAS" e JOIN public."ESTABELECIMENTOS" est ON e.cnpjbasico = est.cnpjbasico WHERE e.capitalsocial = 50000000 AND UPPER(est.municipio) = 'SÃO PAULO';</t>
  </si>
  <si>
    <t>SELECT COUNT(*) FROM EMPRESAS e JOIN ESTABELECIMENTOS est ON e.cnpjbasico = est.cnpjbasico WHERE e.capitalsocial = 50000000 AND UPPER(est.municipio) = 'SÃO PAULO';</t>
  </si>
  <si>
    <t>SELECT COUNT(*)  FROM EMPRESAS  WHERE capitalsocial = 50000000 AND entefederativo = 'SP';</t>
  </si>
  <si>
    <t>['COUNT', '*', 'FROM', 'EMPRESAS', 'JOIN', 'ESTABELECIMENTOS', 'ON', 'CNPJBASICO', '=', 'CNPJBASICO', 'WHERE', 'CAPITALSOCIAL', '=', '50000000', 'AND', 'MUNICIPIO', '=', 'SÃO', 'PAULO']</t>
  </si>
  <si>
    <t>['COUNT', '*', 'FROM', 'EMPRESAS', 'WHERE', 'CAPITALSOCIAL', '=', '50000000', 'AND', 'ENTEFEDERATIVO', '=', 'SP']</t>
  </si>
  <si>
    <t>Quantos sócios distintos diferentes têm qualificacao de SÓCIO-GERENTE e representam mais de uma empresa?</t>
  </si>
  <si>
    <t>SELECT COUNT(DISTINCT s.nomesociorazaosocial) FROM public."SOCIOS" s JOIN public."EMPRESAS" e ON s.cnpjbasico = e.cnpjbasico WHERE UPPER(s.qualificacaosocio) = 'SÓCIO-GERENTE' GROUP BY s.nomesociorazaosocial HAVING COUNT(e.cnpjbasico) &gt; 1;</t>
  </si>
  <si>
    <t>SELECT COUNT(DISTINCT s.nomesociorazaosocial) FROM SOCIOS s JOIN EMPRESAS e ON s.cnpjbasico = e.cnpjbasico WHERE UPPER(s.qualificacaosocio) = 'SÓCIO-GERENTE' GROUP BY s.nomesociorazaosocial HAVING COUNT(e.cnpjbasico) &gt; 1;</t>
  </si>
  <si>
    <t>SELECT COUNT(DISTINCT nomesociorazaosocial) AS total_socios FROM SOCIOS WHERE UPPER(qualificacaosocio) = 'SÓCIO-GERENTE' GROUP BY nomesociorazaosocial HAVING COUNT(DISTINCT cnpjbasico) &gt; 1</t>
  </si>
  <si>
    <t>['COUNT', 'DISTINCT', 'NOMESOCIORAZAOSOCIAL', 'FROM', 'SOCIOS', 'JOIN', 'EMPRESAS', 'ON', 'CNPJBASICO', '=', 'CNPJBASICO', 'WHERE', 'QUALIFICACAOSOCIO', '=', 'SÓCIO-GERENTE', 'GROUP', 'BY', 'NOMESOCIORAZAOSOCIAL', 'HAVING', 'COUNT', 'CNPJBASICO', '&gt;', '1']</t>
  </si>
  <si>
    <t>['COUNT', 'DISTINCT', 'NOMESOCIORAZAOSOCIAL', 'FROM', 'SOCIOS', 'WHERE', 'QUALIFICACAOSOCIO', '=', 'SÓCIO-GERENTE', 'GROUP', 'BY', 'NOMESOCIORAZAOSOCIAL', 'HAVING', 'COUNT', 'DISTINCT', 'CNPJBASICO', '&gt;', '1']</t>
  </si>
  <si>
    <t>Quantos estabelecimentos têm CNAE principal no setor de TECNOLOGIA e data de situação especial informada?</t>
  </si>
  <si>
    <t>SELECT COUNT(*) FROM public."ESTABELECIMENTOS" est WHERE UPPER(est.cnaefiscalprincipal) LIKE '%TECNOLOGIA%' AND est.datasituacaoespecial IS NOT NULL;</t>
  </si>
  <si>
    <t>SELECT COUNT(*) FROM ESTABELECIMENTOS est WHERE UPPER(est.cnaefiscalprincipal) LIKE '%TECNOLOGIA%' AND est.datasituacaoespecial IS NOT NULL;</t>
  </si>
  <si>
    <t>SELECT COUNT(*)  FROM ESTABELECIMENTOS  WHERE UPPER(CNAEFISCALPRINCIPAL) LIKE '%TECNOLOGIA%' AND SITUACAOESPECIAL IS NOT NULL;</t>
  </si>
  <si>
    <t>['COUNT', '*', 'FROM', 'ESTABELECIMENTOS', 'WHERE', 'CNAEFISCALPRINCIPAL', 'LIKE', '%TECNOLOGIA%', 'AND', 'DATASITUACAOESPECIAL', 'IS', 'NOT', 'NULL']</t>
  </si>
  <si>
    <t>['COUNT', '*', 'FROM', 'ESTABELECIMENTOS', 'WHERE', 'CNAEFISCALPRINCIPAL', 'LIKE', '%TECNOLOGIA%', 'AND', 'SITUACAOESPECIAL', 'IS', 'NOT', 'NULL']</t>
  </si>
  <si>
    <t>Quantas empresas têm capital social entre 1 milhão e 5 milhões e foram fundadas antes de 2000?</t>
  </si>
  <si>
    <t>SELECT COUNT(*) FROM public."EMPRESAS" as emp inner join public."ESTABELECIMENTOS" AS est on emp.cnpjbasico = est.cnpjbasico WHERE emp.capitalsocial BETWEEN 1000000 AND 5000000 AND EXTRACT(YEAR FROM est.datainicioatividade) &lt; 2000;</t>
  </si>
  <si>
    <t>WHERE clause with BETWEEN EXTRACT function and AND conditions</t>
  </si>
  <si>
    <t>SELECT COUNT(*) FROM EMPRESAS as emp inner join ESTABELECIMENTOS AS est on emp.cnpjbasico = est.cnpjbasico WHERE emp.capitalsocial BETWEEN 1000000 AND 5000000 AND EXTRACT(YEAR FROM est.datainicioatividade) &lt; 2000;</t>
  </si>
  <si>
    <t>SELECT COUNT(*)  FROM EMPRESAS  WHERE capitalsocial BETWEEN 1000000 AND 5000000  AND EXTRACT(YEAR FROM datainicioatividade) &lt; 2000;</t>
  </si>
  <si>
    <t>['COUNT', '*', 'FROM', 'EMPRESAS', 'INNER', 'JOIN', 'ESTABELECIMENTOS', 'ON', 'CNPJBASICO', '=', 'CNPJBASICO', 'WHERE', 'CAPITALSOCIAL', 'BETWEEN', '1000000', 'AND', '5000000', 'AND', 'EXTRACT', 'YEAR', 'FROM', 'DATAINICIOATIVIDADE', '&lt;', '2000']</t>
  </si>
  <si>
    <t>['COUNT', '*', 'FROM', 'EMPRESAS', 'WHERE', 'CAPITALSOCIAL', 'BETWEEN', '1000000', 'AND', '5000000', 'AND', 'EXTRACT', 'YEAR', 'FROM', 'DATAINICIOATIVIDADE', '&lt;', '2000']</t>
  </si>
  <si>
    <t>Quantos sócios distintos têm qualificacao do representante como Administrador e CPF do representante informado?</t>
  </si>
  <si>
    <t>SELECT COUNT(DISTINCT nomesociorazaosocial) FROM "public"."SOCIOS"  s WHERE UPPER(s.qualificacaorepresentante) = 'ADMINISTRADOR' AND s.cpfrepresentante IS NOT NULL;</t>
  </si>
  <si>
    <t>SELECT COUNT(DISTINCT nomesociorazaosocial) FROM SOCIOS  s WHERE UPPER(s.qualificacaorepresentante) = 'ADMINISTRADOR' AND s.cpfrepresentante IS NOT NULL;</t>
  </si>
  <si>
    <t>SELECT COUNT(DISTINCT nomesociorazaosocial) AS total_socios FROM SOCIOS WHERE UPPER(qualificacaorepresentante) = 'ADMINISTRADOR' AND cpfrepresentante IS NOT NULL;</t>
  </si>
  <si>
    <t>['COUNT', 'DISTINCT', 'NOMESOCIORAZAOSOCIAL', 'FROM', 'SOCIOS', 'WHERE', 'QUALIFICACAOREPRESENTANTE', '=', 'ADMINISTRADOR', 'AND', 'CPFREPRESENTANTE', 'IS', 'NOT', 'NULL']</t>
  </si>
  <si>
    <t>Quantas empresas têm capital social superior a 5 milhões e menos de 10 sócios?</t>
  </si>
  <si>
    <t>SELECT COUNT(*) FROM public."EMPRESAS" e JOIN public."SOCIOS" s ON e.cnpjbasico = s.cnpjbasico WHERE e.capitalsocial &gt; 5000000 GROUP BY e.razaosocial HAVING COUNT(s.cnpjbasico) &lt; 10;</t>
  </si>
  <si>
    <t>SELECT COUNT(*) FROM EMPRESAS e JOIN SOCIOS s ON e.cnpjbasico = s.cnpjbasico WHERE e.capitalsocial &gt; 5000000 GROUP BY e.razaosocial HAVING COUNT(s.cnpjbasico) &lt; 10;</t>
  </si>
  <si>
    <t>SELECT COUNT(*)  FROM EMPRESAS E WHERE E.capitalsocial &gt; 5000000 AND       (SELECT COUNT(*) FROM SOCIOS S WHERE S.cnpjbasico = E.cnpjbasico) &lt; 10;</t>
  </si>
  <si>
    <t>['COUNT', '*', 'FROM', 'EMPRESAS', 'JOIN', 'SOCIOS', 'ON', 'CNPJBASICO', '=', 'CNPJBASICO', 'WHERE', 'CAPITALSOCIAL', '&gt;', '5000000', 'GROUP', 'BY', 'RAZAOSOCIAL', 'HAVING', 'COUNT', 'CNPJBASICO', '&lt;', '10']</t>
  </si>
  <si>
    <t>['COUNT', '*', 'FROM', 'EMPRESAS', 'WHERE', 'CAPITALSOCIAL', '&gt;', '5000000', 'AND', 'COUNT', '*', 'FROM', 'SOCIOS', 'WHERE', 'CNPJBASICO', '=', 'CNPJBASICO', '&lt;', '10']</t>
  </si>
  <si>
    <t>Quantos estabelecimentos têm CNAE principal no setor de EDUCAÇÃO e data de exclusão do Simples informada?</t>
  </si>
  <si>
    <t>SELECT COUNT(*) FROM public."ESTABELECIMENTOS"  est inner join public."SIMPLES" sim on sim.cnpjbasico = est.cnpjbasico WHERE UPPER(est.cnaefiscalprincipal) LIKE '%EDUCAÇÃO%' AND sim.dataexclusaodosimples IS NOT NULL;</t>
  </si>
  <si>
    <t>SELECT COUNT(*) FROM ESTABELECIMENTOS  est inner join SIMPLES sim on sim.cnpjbasico = est.cnpjbasico WHERE UPPER(est.cnaefiscalprincipal) LIKE '%EDUCAÇÃO%' AND sim.dataexclusaodosimples IS NOT NULL;</t>
  </si>
  <si>
    <t>SELECT COUNT(*)  FROM ESTABELECIMENTOS  WHERE UPPER(CNAEFISCALPRINCIPAL) = 'EDUCAÇÃO' AND DATAEXCLUSAODOSIMPLES IS NOT NULL;</t>
  </si>
  <si>
    <t>['COUNT', '*', 'FROM', 'ESTABELECIMENTOS', 'INNER', 'JOIN', 'SIMPLES', 'ON', 'CNPJBASICO', '=', 'CNPJBASICO', 'WHERE', 'CNAEFISCALPRINCIPAL', 'LIKE', '%EDUCAÇÃO%', 'AND', 'DATAEXCLUSAODOSIMPLES', 'IS', 'NOT', 'NULL']</t>
  </si>
  <si>
    <t>['COUNT', '*', 'FROM', 'ESTABELECIMENTOS', 'WHERE', 'CNAEFISCALPRINCIPAL', '=', 'EDUCAÇÃO', 'AND', 'DATAEXCLUSAODOSIMPLES', 'IS', 'NOT', 'NULL']</t>
  </si>
  <si>
    <t>Quantos sócios distintos têm faixa etária entre 30 e 40 anos e representam mais de duas empresas?</t>
  </si>
  <si>
    <t>SELECT COUNT(DISTINCT s.nomesociorazaosocial) FROM public."SOCIOS" s JOIN public."EMPRESAS" e ON s.cnpjbasico = e.cnpjbasico WHERE UPPER(s.faixaetaria) = '31-40' GROUP BY s.nomesociorazaosocial HAVING COUNT(e.cnpjbasico) &gt; 2;</t>
  </si>
  <si>
    <t>SELECT COUNT(DISTINCT s.nomesociorazaosocial) FROM SOCIOS s JOIN EMPRESAS e ON s.cnpjbasico = e.cnpjbasico WHERE UPPER(s.faixaetaria) = '31-40' GROUP BY s.nomesociorazaosocial HAVING COUNT(e.cnpjbasico) &gt; 2;</t>
  </si>
  <si>
    <t>SELECT COUNT(DISTINCT nomesociorazaosocial) AS total_socios FROM SOCIOS WHERE faixaetaria = '31-40' GROUP BY nomesociorazaosocial HAVING COUNT(DISTINCT cnpjbasico) &gt; 2</t>
  </si>
  <si>
    <t>['COUNT', 'DISTINCT', 'NOMESOCIORAZAOSOCIAL', 'FROM', 'SOCIOS', 'JOIN', 'EMPRESAS', 'ON', 'CNPJBASICO', '=', 'CNPJBASICO', 'WHERE', 'FAIXAETARIA', '=', '31-40', 'GROUP', 'BY', 'NOMESOCIORAZAOSOCIAL', 'HAVING', 'COUNT', 'CNPJBASICO', '&gt;', '2']</t>
  </si>
  <si>
    <t>['COUNT', 'DISTINCT', 'NOMESOCIORAZAOSOCIAL', 'FROM', 'SOCIOS', 'WHERE', 'FAIXAETARIA', '=', '31-40', 'GROUP', 'BY', 'NOMESOCIORAZAOSOCIAL', 'HAVING', 'COUNT', 'DISTINCT', 'CNPJBASICO', '&gt;', '2']</t>
  </si>
  <si>
    <t>Quantas empresas têm capital social exatamente 10 milhões e qualificacao do responsável como DIRETOR?</t>
  </si>
  <si>
    <t>SELECT COUNT(*) FROM public."EMPRESAS" WHERE capitalsocial = 10000000 AND UPPER(qualificacaodoresponsavel) = 'DIRETOR';</t>
  </si>
  <si>
    <t>SELECT COUNT(*) FROM EMPRESAS WHERE capitalsocial = 10000000 AND UPPER(qualificacaodoresponsavel) = 'DIRETOR';</t>
  </si>
  <si>
    <t>SELECT COUNT(*)  FROM EMPRESAS  WHERE capitalsocial = 10000000 AND UPPER(qualificacaodoresponsavel) = 'DIRETOR';</t>
  </si>
  <si>
    <t>['COUNT', '*', 'FROM', 'EMPRESAS', 'WHERE', 'CAPITALSOCIAL', '=', '10000000', 'AND', 'QUALIFICACAODORESPONSAVEL', '=', 'DIRETOR']</t>
  </si>
  <si>
    <t>Quantos estabelecimentos têm CNAE principal no setor de energia e situação cadastral ATIVA?</t>
  </si>
  <si>
    <t>SELECT COUNT(*) FROM public."ESTABELECIMENTOS" est WHERE UPPER(est.cnaefiscalprincipal) LIKE '%ENERGIA%' AND UPPER(est.situacaocadastral) = 'ATIVA';</t>
  </si>
  <si>
    <t>SELECT COUNT(*) FROM ESTABELECIMENTOS est WHERE UPPER(est.cnaefiscalprincipal) LIKE '%ENERGIA%' AND UPPER(est.situacaocadastral) = 'ATIVA';</t>
  </si>
  <si>
    <t>SELECT COUNT(*)  FROM ESTABELECIMENTOS  WHERE UPPER(CNAEFISCALPRINCIPAL) LIKE '%ENERGIA%' AND UPPER(SITUACAOCADASTRAL) = 'ATIVA';</t>
  </si>
  <si>
    <t>['COUNT', '*', 'FROM', 'ESTABELECIMENTOS', 'WHERE', 'CNAEFISCALPRINCIPAL', 'LIKE', '%ENERGIA%', 'AND', 'SITUACAOCADASTRAL', '=', 'ATIVA']</t>
  </si>
  <si>
    <t>Quantas empresas têm capital social acima de 5 milhões e mais de 5 sócios?</t>
  </si>
  <si>
    <t>SELECT COUNT(*) FROM public."EMPRESAS" e JOIN public."SOCIOS" s ON e.cnpjbasico = s.cnpjbasico WHERE e.capitalsocial &gt; 5000000 GROUP BY e.razaosocial HAVING COUNT(s.cnpjbasico) &gt; 5;</t>
  </si>
  <si>
    <t>SELECT COUNT(*) FROM EMPRESAS e JOIN SOCIOS s ON e.cnpjbasico = s.cnpjbasico WHERE e.capitalsocial &gt; 5000000 GROUP BY e.razaosocial HAVING COUNT(s.cnpjbasico) &gt; 5;</t>
  </si>
  <si>
    <t>SELECT COUNT(DISTINCT e.cnpjbasico) AS total_empresas FROM empresas e JOIN socios s ON e.cnpjbasico = s.cnpjbasico GROUP BY e.cnpjbasico HAVING SUM(capitalsocial) &gt; 5000000 AND COUNT(DISTINCT s.nomesociorazaosocial) &gt; 5;</t>
  </si>
  <si>
    <t>['COUNT', '*', 'FROM', 'EMPRESAS', 'JOIN', 'SOCIOS', 'ON', 'CNPJBASICO', '=', 'CNPJBASICO', 'WHERE', 'CAPITALSOCIAL', '&gt;', '5000000', 'GROUP', 'BY', 'RAZAOSOCIAL', 'HAVING', 'COUNT', 'CNPJBASICO', '&gt;', '5']</t>
  </si>
  <si>
    <t>['COUNT', 'DISTINCT', 'CNPJBASICO', 'FROM', 'EMPRESAS', 'JOIN', 'SOCIOS', 'ON', 'CNPJBASICO', '=', 'CNPJBASICO', 'GROUP', 'BY', 'CNPJBASICO', 'HAVING', 'SUM', 'CAPITALSOCIAL', '&gt;', '5000000', 'AND', 'COUNT', 'DISTINCT', 'NOMESOCIORAZAOSOCIAL', '&gt;', '5']</t>
  </si>
  <si>
    <t>Quantos estabelecimentos têm CNAE principal no setor de COMÉRCIO e data de início de atividade informada?</t>
  </si>
  <si>
    <t>SELECT COUNT(*) FROM public."ESTABELECIMENTOS" est WHERE UPPER(est.cnaefiscalprincipal) LIKE '%COMÉRCIO%' AND est.datainicioatividade IS NOT NULL;</t>
  </si>
  <si>
    <t>SELECT COUNT(*) FROM ESTABELECIMENTOS est WHERE UPPER(est.cnaefiscalprincipal) LIKE '%COMÉRCIO%' AND est.datainicioatividade IS NOT NULL;</t>
  </si>
  <si>
    <t>SELECT COUNT(*)  FROM ESTABELECIMENTOS  WHERE UPPER(cnaefiscalprincipal) LIKE '%COMÉRCIO%' AND datainicioatividade IS NOT NULL;</t>
  </si>
  <si>
    <t>['COUNT', '*', 'FROM', 'ESTABELECIMENTOS', 'WHERE', 'CNAEFISCALPRINCIPAL', 'LIKE', '%COMÉRCIO%', 'AND', 'DATAINICIOATIVIDADE', 'IS', 'NOT', 'NULL']</t>
  </si>
  <si>
    <t>Quantos sócios distintos têm qualificacao do representante como Tutor e CPF do representante informado?</t>
  </si>
  <si>
    <t>SELECT COUNT(DISTINCT nomesociorazaosocial) FROM "public"."SOCIOS"  s WHERE UPPER(s.qualificacaorepresentante) = 'TUTOR' AND s.cpfrepresentante IS NOT NULL;</t>
  </si>
  <si>
    <t>SELECT COUNT(DISTINCT nomesociorazaosocial) FROM SOCIOS  s WHERE UPPER(s.qualificacaorepresentante) = 'TUTOR' AND s.cpfrepresentante IS NOT NULL;</t>
  </si>
  <si>
    <t>SELECT COUNT(DISTINCT nomesociorazaosocial) AS total_socios FROM SOCIOS WHERE UPPER(qualificacaorepresentante) = 'TUTOR' AND cpfrepresentante IS NOT NULL;</t>
  </si>
  <si>
    <t>['COUNT', 'DISTINCT', 'NOMESOCIORAZAOSOCIAL', 'FROM', 'SOCIOS', 'WHERE', 'QUALIFICACAOREPRESENTANTE', '=', 'TUTOR', 'AND', 'CPFREPRESENTANTE', 'IS', 'NOT', 'NULL']</t>
  </si>
  <si>
    <t>Quantos estabelecimentos têm CNAE principal no setor financeiro e telefone informado?</t>
  </si>
  <si>
    <t>SELECT COUNT(*) FROM public."ESTABELECIMENTOS" est WHERE UPPER(est.cnaefiscalprincipal) LIKE '%FINANCEIRO%' AND est.telefone1 IS NOT NULL;</t>
  </si>
  <si>
    <t>SELECT COUNT(*) FROM ESTABELECIMENTOS est WHERE UPPER(est.cnaefiscalprincipal) LIKE '%FINANCEIRO%' AND est.telefone1 IS NOT NULL;</t>
  </si>
  <si>
    <t>SELECT COUNT(*)  FROM ESTABELECIMENTOS  WHERE UPPER(CNAEFISCALPRINCIPAL) LIKE '%FINANCEIRO%' AND TELEFONE1 IS NOT NULL;</t>
  </si>
  <si>
    <t>['COUNT', '*', 'FROM', 'ESTABELECIMENTOS', 'WHERE', 'CNAEFISCALPRINCIPAL', 'LIKE', '%FINANCEIRO%', 'AND', 'TELEFONE1', 'IS', 'NOT', 'NULL']</t>
  </si>
  <si>
    <t>Quantas empresas têm capital social exatamente 5 milhões e natureza jurídica de SOCIEDADE ANÔNIMA ABERTA?</t>
  </si>
  <si>
    <t>SELECT COUNT(*) FROM public."EMPRESAS" WHERE capitalsocial = 5000000 AND UPPER(naturezajuridica) = 'SOCIEDADE ANÔNIMA ABERTA';</t>
  </si>
  <si>
    <t>SELECT COUNT(*) FROM EMPRESAS WHERE capitalsocial = 5000000 AND UPPER(naturezajuridica) = 'SOCIEDADE ANÔNIMA ABERTA';</t>
  </si>
  <si>
    <t>SELECT COUNT(*)  FROM EMPRESAS  WHERE capitalsocial = 5000000 AND UPPER(naturezajuridica) = 'SOCIEDADE ANÔNIMA ABERTA';</t>
  </si>
  <si>
    <t>['COUNT', '*', 'FROM', 'EMPRESAS', 'WHERE', 'CAPITALSOCIAL', '=', '5000000', 'AND', 'NATUREZAJURIDICA', '=', 'SOCIEDADE', 'ANÔNIMA', 'ABERTA']</t>
  </si>
  <si>
    <t>Quantos estabelecimentos têm CNAE principal no setor industrial de Metalurgia e data de exclusão do Simples informada?</t>
  </si>
  <si>
    <t>SELECT COUNT(*) FROM public."ESTABELECIMENTOS" est inner join public."SIMPLES" sim on sim.cnpjbasico = est.cnpjbasico WHERE UPPER(est.cnaefiscalprincipal) LIKE '%METALURGIA%' AND sim.dataexclusaodosimples IS NOT NULL;</t>
  </si>
  <si>
    <t>SELECT COUNT(*) FROM ESTABELECIMENTOS est inner join SIMPLES sim on sim.cnpjbasico = est.cnpjbasico WHERE UPPER(est.cnaefiscalprincipal) LIKE '%METALURGIA%' AND sim.dataexclusaodosimples IS NOT NULL;</t>
  </si>
  <si>
    <t>SELECT COUNT(*)  FROM ESTABELECIMENTOS  WHERE UPPER(CNAEFISCALPRINCIPAL) = 'METALURGIA'  AND DATAEXCLUSAODOSIMPLES IS NOT NULL;</t>
  </si>
  <si>
    <t>['COUNT', '*', 'FROM', 'ESTABELECIMENTOS', 'INNER', 'JOIN', 'SIMPLES', 'ON', 'CNPJBASICO', '=', 'CNPJBASICO', 'WHERE', 'CNAEFISCALPRINCIPAL', 'LIKE', '%METALURGIA%', 'AND', 'DATAEXCLUSAODOSIMPLES', 'IS', 'NOT', 'NULL']</t>
  </si>
  <si>
    <t>['COUNT', '*', 'FROM', 'ESTABELECIMENTOS', 'WHERE', 'CNAEFISCALPRINCIPAL', '=', 'METALURGIA', 'AND', 'DATAEXCLUSAODOSIMPLES', 'IS', 'NOT', 'NULL']</t>
  </si>
  <si>
    <t>Quantos sócios distintos têm faixa etária entre 60 e 70 anos e são qualificados como SÓCIO-GERENTE?</t>
  </si>
  <si>
    <t>SELECT COUNT(DISTINCT nomesociorazaosocial) FROM "public"."SOCIOS"  s WHERE UPPER(s.faixaetaria) = '61-70' AND UPPER(s.qualificacaosocio) = 'SÓCIO-GERENTE';</t>
  </si>
  <si>
    <t>SELECT COUNT(DISTINCT nomesociorazaosocial) FROM SOCIOS  s WHERE UPPER(s.faixaetaria) = '61-70' AND UPPER(s.qualificacaosocio) = 'SÓCIO-GERENTE';</t>
  </si>
  <si>
    <t>SELECT COUNT(DISTINCT nomesociorazaosocial) AS total_socios FROM SOCIOS WHERE faixaetaria = '61-70' AND UPPER(qualificacaosocio) = 'SÓCIO-GERENTE';</t>
  </si>
  <si>
    <t>['COUNT', 'DISTINCT', 'NOMESOCIORAZAOSOCIAL', 'FROM', 'SOCIOS', 'WHERE', 'FAIXAETARIA', '=', '61-70', 'AND', 'QUALIFICACAOSOCIO', '=', 'SÓCIO-GERENTE']</t>
  </si>
  <si>
    <t>Quantas empresas têm capital social acima de 10 milhões e estão localizadas no município de BRASILIA?</t>
  </si>
  <si>
    <t>SELECT COUNT(*) FROM public."EMPRESAS" e JOIN public."ESTABELECIMENTOS" est ON e.cnpjbasico = est.cnpjbasico WHERE e.capitalsocial &gt; 10000000 AND UPPER(est.municipio) = 'BRASILIA';</t>
  </si>
  <si>
    <t>SELECT COUNT(*) FROM EMPRESAS e JOIN ESTABELECIMENTOS est ON e.cnpjbasico = est.cnpjbasico WHERE e.capitalsocial &gt; 10000000 AND UPPER(est.municipio) = 'BRASILIA';</t>
  </si>
  <si>
    <t>SELECT COUNT(*)  FROM EMPRESAS  WHERE capitalsocial &gt; 10000000 AND UPPER(entefederativo) = 'BRASILIA';</t>
  </si>
  <si>
    <t>['COUNT', '*', 'FROM', 'EMPRESAS', 'JOIN', 'ESTABELECIMENTOS', 'ON', 'CNPJBASICO', '=', 'CNPJBASICO', 'WHERE', 'CAPITALSOCIAL', '&gt;', '10000000', 'AND', 'MUNICIPIO', '=', 'BRASILIA']</t>
  </si>
  <si>
    <t>['COUNT', '*', 'FROM', 'EMPRESAS', 'WHERE', 'CAPITALSOCIAL', '&gt;', '10000000', 'AND', 'ENTEFEDERATIVO', '=', 'BRASILIA']</t>
  </si>
  <si>
    <t>Quantos sócios distintos têm qualificacao do representante como CURADOR e CPF do representante informado?</t>
  </si>
  <si>
    <t>SELECT COUNT(DISTINCT nomesociorazaosocial) FROM "public"."SOCIOS"  s WHERE UPPER(s.qualificacaorepresentante) = 'CURADOR' AND s.cpfrepresentante IS NOT NULL;</t>
  </si>
  <si>
    <t>SELECT COUNT(DISTINCT nomesociorazaosocial) FROM SOCIOS  s WHERE UPPER(s.qualificacaorepresentante) = 'CURADOR' AND s.cpfrepresentante IS NOT NULL;</t>
  </si>
  <si>
    <t>SELECT COUNT(DISTINCT nomesociorazaosocial) AS total_socios FROM SOCIOS WHERE UPPER(qualificacaorepresentante) = 'CURADOR' AND cpfrepresentante IS NOT NULL;</t>
  </si>
  <si>
    <t>['COUNT', 'DISTINCT', 'NOMESOCIORAZAOSOCIAL', 'FROM', 'SOCIOS', 'WHERE', 'QUALIFICACAOREPRESENTANTE', '=', 'CURADOR', 'AND', 'CPFREPRESENTANTE', 'IS', 'NOT', 'NULL']</t>
  </si>
  <si>
    <t>Quantas empresas têm capital social superior a 5 milhões e menos de 3 sócios?</t>
  </si>
  <si>
    <t>SELECT COUNT(*) FROM public."EMPRESAS" e JOIN public."SOCIOS" s ON e.cnpjbasico = s.cnpjbasico WHERE e.capitalsocial &gt; 5000000 GROUP BY e.razaosocial HAVING COUNT(s.cnpjbasico) &lt; 3;</t>
  </si>
  <si>
    <t>SELECT COUNT(*) FROM EMPRESAS e JOIN SOCIOS s ON e.cnpjbasico = s.cnpjbasico WHERE e.capitalsocial &gt; 5000000 GROUP BY e.razaosocial HAVING COUNT(s.cnpjbasico) &lt; 3;</t>
  </si>
  <si>
    <t>SELECT COUNT(*)  FROM EMPRESAS E WHERE E.capitalsocial &gt; 5000000 AND (SELECT COUNT(*) FROM SOCIOS S WHERE S.cnpjbasico = E.cnpjbasico) &lt; 3;</t>
  </si>
  <si>
    <t>['COUNT', '*', 'FROM', 'EMPRESAS', 'JOIN', 'SOCIOS', 'ON', 'CNPJBASICO', '=', 'CNPJBASICO', 'WHERE', 'CAPITALSOCIAL', '&gt;', '5000000', 'GROUP', 'BY', 'RAZAOSOCIAL', 'HAVING', 'COUNT', 'CNPJBASICO', '&lt;', '3']</t>
  </si>
  <si>
    <t>['COUNT', '*', 'FROM', 'EMPRESAS', 'WHERE', 'CAPITALSOCIAL', '&gt;', '5000000', 'AND', 'COUNT', '*', 'FROM', 'SOCIOS', 'WHERE', 'CNPJBASICO', '=', 'CNPJBASICO', '&lt;', '3']</t>
  </si>
  <si>
    <t>Quantos estabelecimentos têm CNAE principal no setor de TRASNPORTE e telefone informado?</t>
  </si>
  <si>
    <t>SELECT COUNT(*) FROM public."ESTABELECIMENTOS" est WHERE UPPER(est.cnaefiscalprincipal) LIKE '%TRANSPORTE%' AND est.telefone1 IS NOT NULL;</t>
  </si>
  <si>
    <t>SELECT COUNT(*) FROM ESTABELECIMENTOS est WHERE UPPER(est.cnaefiscalprincipal) LIKE '%TRANSPORTE%' AND est.telefone1 IS NOT NULL;</t>
  </si>
  <si>
    <t>SELECT COUNT(*)  FROM ESTABELECIMENTOS  WHERE UPPER(CNAEFISCALPRINCIPAL) LIKE '%TRANSPORTE%' AND TELEFONE1 IS NOT NULL;</t>
  </si>
  <si>
    <t>['COUNT', '*', 'FROM', 'ESTABELECIMENTOS', 'WHERE', 'CNAEFISCALPRINCIPAL', 'LIKE', '%TRANSPORTE%', 'AND', 'TELEFONE1', 'IS', 'NOT', 'NULL']</t>
  </si>
  <si>
    <t>Quantas empresas têm capital social entre 1 milhão e 5 milhões e menos de 3 sócios estrangeiros (pais não é BRASIL)?</t>
  </si>
  <si>
    <t>SELECT COUNT(*) FROM public."EMPRESAS" e JOIN public."SOCIOS" s ON e.cnpjbasico = s.cnpjbasico WHERE e.capitalsocial BETWEEN 1000000 AND 5000000 AND UPPER(s.pais) != 'BRASIL' GROUP BY e.razaosocial HAVING COUNT(s.cnpjbasico) &lt; 3;</t>
  </si>
  <si>
    <t>JOIN WHERE clause with BETWEEN AND condition GROUP BY and HAVING clauses</t>
  </si>
  <si>
    <t>SELECT COUNT(*) FROM EMPRESAS e JOIN SOCIOS s ON e.cnpjbasico = s.cnpjbasico WHERE e.capitalsocial BETWEEN 1000000 AND 5000000 AND UPPER(s.pais) != 'BRASIL' GROUP BY e.razaosocial HAVING COUNT(s.cnpjbasico) &lt; 3;</t>
  </si>
  <si>
    <t>SELECT COUNT(*)  FROM EMPRESAS E WHERE E.capitalsocial BETWEEN 1000000 AND 5000000 AND (SELECT COUNT(*)       FROM SOCIOS S       WHERE S.cnpjbasico = E.cnpjbasico       AND S.pais != 'BRASIL') &lt; 3;</t>
  </si>
  <si>
    <t>['COUNT', '*', 'FROM', 'EMPRESAS', 'JOIN', 'SOCIOS', 'ON', 'CNPJBASICO', '=', 'CNPJBASICO', 'WHERE', 'CAPITALSOCIAL', 'BETWEEN', '1000000', 'AND', '5000000', 'AND', 'PAIS', '!=', 'BRASIL', 'GROUP', 'BY', 'RAZAOSOCIAL', 'HAVING', 'COUNT', 'CNPJBASICO', '&lt;', '3']</t>
  </si>
  <si>
    <t>['COUNT', '*', 'FROM', 'EMPRESAS', 'WHERE', 'CAPITALSOCIAL', 'BETWEEN', '1000000', 'AND', '5000000', 'AND', 'COUNT', '*', 'FROM', 'SOCIOS', 'WHERE', 'CNPJBASICO', '=', 'CNPJBASICO', 'AND', 'PAIS', '!=', 'BRASIL', '&lt;', '3']</t>
  </si>
  <si>
    <t>Quantos sócios distintos são qualificados como ADMINISTRADOR e representam mais de duas empresas em diferentes estados?</t>
  </si>
  <si>
    <t>SELECT COUNT(DISTINCT s.nomesociorazaosocial) FROM public."SOCIOS" s JOIN public."EMPRESAS" e ON s.cnpjbasico = e.cnpjbasico JOIN public."ESTABELECIMENTOS" est ON e.cnpjbasico = est.cnpjbasico WHERE UPPER(s.qualificacaosocio) = 'ADMINISTRADOR' GROUP BY s.nomesociorazaosocial HAVING COUNT(DISTINCT est.uf) &gt; 2;</t>
  </si>
  <si>
    <t>JOIN WHERE clause GROUP BY and HAVING clauses with COUNT DISTINCT</t>
  </si>
  <si>
    <t>SELECT COUNT(DISTINCT s.nomesociorazaosocial) FROM SOCIOS s JOIN EMPRESAS e ON s.cnpjbasico = e.cnpjbasico JOIN ESTABELECIMENTOS est ON e.cnpjbasico = est.cnpjbasico WHERE UPPER(s.qualificacaosocio) = 'ADMINISTRADOR' GROUP BY s.nomesociorazaosocial HAVING COUNT(DISTINCT est.uf) &gt; 2;</t>
  </si>
  <si>
    <t>SELECT COUNT(DISTINCT nomesociorazaosocial) AS qtd_socios FROM socios WHERE UPPER(qualificacaosocio) = 'ADMINISTRADOR' GROUP BY nomesociorazaosocial HAVING COUNT(DISTINCT cnpjbasico) &gt; 2;</t>
  </si>
  <si>
    <t>['COUNT', 'DISTINCT', 'NOMESOCIORAZAOSOCIAL', 'FROM', 'SOCIOS', 'JOIN', 'EMPRESAS', 'ON', 'CNPJBASICO', '=', 'CNPJBASICO', 'JOIN', 'ESTABELECIMENTOS', 'ON', 'CNPJBASICO', '=', 'CNPJBASICO', 'WHERE', 'QUALIFICACAOSOCIO', '=', 'ADMINISTRADOR', 'GROUP', 'BY', 'NOMESOCIORAZAOSOCIAL', 'HAVING', 'COUNT', 'DISTINCT', 'UF', '&gt;', '2']</t>
  </si>
  <si>
    <t>['COUNT', 'DISTINCT', 'NOMESOCIORAZAOSOCIAL', 'FROM', 'SOCIOS', 'WHERE', 'QUALIFICACAOSOCIO', '=', 'ADMINISTRADOR', 'GROUP', 'BY', 'NOMESOCIORAZAOSOCIAL', 'HAVING', 'COUNT', 'DISTINCT', 'CNPJBASICO', '&gt;', '2']</t>
  </si>
  <si>
    <t>Quantas empresas têm capital social maior que 5 milhões e ao menos um sócio estrangeiro (pais não é BRASIL) qualificado como DIRETOR?</t>
  </si>
  <si>
    <t>SELECT COUNT(*) FROM public."EMPRESAS" e JOIN public."SOCIOS" s ON e.cnpjbasico = s.cnpjbasico WHERE e.capitalsocial &gt; 5000000 AND UPPER(s.pais) != 'BRASIL' AND UPPER(s.qualificacaosocio) = 'DIRETOR' GROUP BY e.razaosocial HAVING COUNT(s.cnpjbasico) &gt;= 1;</t>
  </si>
  <si>
    <t>JOIN WHERE clause with AND condition GROUP BY and HAVING clauses</t>
  </si>
  <si>
    <t>SELECT COUNT(*) FROM EMPRESAS e JOIN SOCIOS s ON e.cnpjbasico = s.cnpjbasico WHERE e.capitalsocial &gt; 5000000 AND UPPER(s.pais) != 'BRASIL' AND UPPER(s.qualificacaosocio) = 'DIRETOR' GROUP BY e.razaosocial HAVING COUNT(s.cnpjbasico) &gt;= 1;</t>
  </si>
  <si>
    <t>SELECT COUNT(DISTINCT e.cnpjbasico) AS total_empresas FROM empresas e JOIN socios s ON e.cnpjbasico = s.cnpjbasico WHERE e.capitalsocial &gt; 5000000 AND UPPER(s.pais) &lt;&gt; 'BRASIL' AND UPPER(s.qualificacaosocio) = 'DIRETOR';</t>
  </si>
  <si>
    <t>['COUNT', '*', 'FROM', 'EMPRESAS', 'JOIN', 'SOCIOS', 'ON', 'CNPJBASICO', '=', 'CNPJBASICO', 'WHERE', 'CAPITALSOCIAL', '&gt;', '5000000', 'AND', 'PAIS', '!=', 'BRASIL', 'AND', 'QUALIFICACAOSOCIO', '=', 'DIRETOR', 'GROUP', 'BY', 'RAZAOSOCIAL', 'HAVING', 'COUNT', 'CNPJBASICO', '&gt;=', '1']</t>
  </si>
  <si>
    <t>['COUNT', 'DISTINCT', 'CNPJBASICO', 'FROM', 'EMPRESAS', 'JOIN', 'SOCIOS', 'ON', 'CNPJBASICO', '=', 'CNPJBASICO', 'WHERE', 'CAPITALSOCIAL', '&gt;', '5000000', 'AND', 'PAIS', '!=', 'BRASIL', 'AND', 'QUALIFICACAOSOCIO', '=', 'DIRETOR']</t>
  </si>
  <si>
    <t>Quantos estabelecimentos têm CNAE principal no setor de COMÉRCIO de VEÍCULOS e situação especial informada?</t>
  </si>
  <si>
    <t>SELECT COUNT(*) FROM public."ESTABELECIMENTOS" est WHERE UPPER(est.cnaefiscalprincipal) LIKE '%COMÉRCIO DE VEÍCULOS%' AND est.situacaoespecial IS NOT NULL;</t>
  </si>
  <si>
    <t>WHERE clause with LIKE AND condition and IS NOT NULL</t>
  </si>
  <si>
    <t>SELECT COUNT(*) FROM ESTABELECIMENTOS est WHERE UPPER(est.cnaefiscalprincipal) LIKE '%COMÉRCIO DE VEÍCULOS%' AND est.situacaoespecial IS NOT NULL;</t>
  </si>
  <si>
    <t>SELECT COUNT(*)  FROM ESTABELECIMENTOS  WHERE UPPER(CNAEFISCALPRINCIPAL) LIKE '%COMÉRCIO DE VEÍCULOS%'  AND SITUACAOESPECIAL IS NOT NULL;</t>
  </si>
  <si>
    <t>['COUNT', '*', 'FROM', 'ESTABELECIMENTOS', 'WHERE', 'CNAEFISCALPRINCIPAL', 'LIKE', '%COMÉRCIO', 'DE', 'VEÍCULOS%', 'AND', 'SITUACAOESPECIAL', 'IS', 'NOT', 'NULL']</t>
  </si>
  <si>
    <t>Quantas empresas têm capital social exatamente 2 milhões e ao menos três sócios estrangeiros (pais não é BRASIL)?</t>
  </si>
  <si>
    <t>SELECT COUNT(*) FROM public."EMPRESAS" e JOIN public."SOCIOS" s ON e.cnpjbasico = s.cnpjbasico WHERE e.capitalsocial = 2000000 AND UPPER(s.pais) != 'BRASIL' GROUP BY e.razaosocial HAVING COUNT(s.cnpjbasico) &gt;= 3;</t>
  </si>
  <si>
    <t>JOIN WHERE clause with GROUP BY and HAVING clauses</t>
  </si>
  <si>
    <t>SELECT COUNT(*) FROM EMPRESAS e JOIN SOCIOS s ON e.cnpjbasico = s.cnpjbasico WHERE e.capitalsocial = 2000000 AND UPPER(s.pais) != 'BRASIL' GROUP BY e.razaosocial HAVING COUNT(s.cnpjbasico) &gt;= 3;</t>
  </si>
  <si>
    <t>SELECT COUNT(DISTINCT e.cnpjbasico) AS total_empresas FROM empresas e JOIN socios s ON e.cnpjbasico = s.cnpjbasico WHERE e.capitalsocial = 2000000 AND s.pais &lt;&gt; 'BRASIL' GROUP BY e.cnpjbasico HAVING COUNT(DISTINCT s.nomesociorazaosocial) &gt;= 3;</t>
  </si>
  <si>
    <t>['COUNT', '*', 'FROM', 'EMPRESAS', 'JOIN', 'SOCIOS', 'ON', 'CNPJBASICO', '=', 'CNPJBASICO', 'WHERE', 'CAPITALSOCIAL', '=', '2000000', 'AND', 'PAIS', '!=', 'BRASIL', 'GROUP', 'BY', 'RAZAOSOCIAL', 'HAVING', 'COUNT', 'CNPJBASICO', '&gt;=', '3']</t>
  </si>
  <si>
    <t>['COUNT', 'DISTINCT', 'CNPJBASICO', 'FROM', 'EMPRESAS', 'JOIN', 'SOCIOS', 'ON', 'CNPJBASICO', '=', 'CNPJBASICO', 'WHERE', 'CAPITALSOCIAL', '=', '2000000', 'AND', 'PAIS', '!=', 'BRASIL', 'GROUP', 'BY', 'CNPJBASICO', 'HAVING', 'COUNT', 'DISTINCT', 'NOMESOCIORAZAOSOCIAL', '&gt;=', '3']</t>
  </si>
  <si>
    <t>Quantos estabelecimentos iniciaram suas atividades antes de 2000 e têm ao menos duas situações cadastrais diferentes?</t>
  </si>
  <si>
    <t>SELECT COUNT(*) FROM public."ESTABELECIMENTOS" est WHERE EXTRACT(YEAR FROM est.datainicioatividade) &lt; 2000 GROUP BY est.cnpjbasico HAVING COUNT(DISTINCT est.situacaocadastral) &gt;= 2;</t>
  </si>
  <si>
    <t>WHERE clause with EXTRACT function GROUP BY and HAVING clauses</t>
  </si>
  <si>
    <t>SELECT COUNT(*) FROM ESTABELECIMENTOS est WHERE EXTRACT(YEAR FROM est.datainicioatividade) &lt; 2000 GROUP BY est.cnpjbasico HAVING COUNT(DISTINCT est.situacaocadastral) &gt;= 2;</t>
  </si>
  <si>
    <t>SELECT COUNT(DISTINCT e.cnpjbasico) AS total_estabelecimentos FROM estabelecimentos e WHERE e.datainicioatividade &lt; '2000-01-01' AND (SELECT COUNT(DISTINCT situacaocadastral) FROM estabelecimentos WHERE cnpjbasico = e.cnpjbasico) &gt;= 2;</t>
  </si>
  <si>
    <t>['COUNT', '*', 'FROM', 'ESTABELECIMENTOS', 'WHERE', 'EXTRACT', 'YEAR', 'FROM', 'DATAINICIOATIVIDADE', '&lt;', '2000', 'GROUP', 'BY', 'CNPJBASICO', 'HAVING', 'COUNT', 'DISTINCT', 'SITUACAOCADASTRAL', '&gt;=', '2']</t>
  </si>
  <si>
    <t>['COUNT', 'DISTINCT', 'CNPJBASICO', 'FROM', 'ESTABELECIMENTOS', 'WHERE', 'DATAINICIOATIVIDADE', '&lt;', '2000-01-01', 'AND', 'COUNT', 'DISTINCT', 'SITUACAOCADASTRAL', 'FROM', 'ESTABELECIMENTOS', 'WHERE', 'CNPJBASICO', '=', 'CNPJBASICO', '&gt;=', '2']</t>
  </si>
  <si>
    <t>Quantas empresas têm capital social entre 10 milhões e 20 milhões e ao menos quatro sócios estrangeiros (país não é BRASIL) qualificados como ADMINISTRADOR?</t>
  </si>
  <si>
    <t>SELECT COUNT(*) FROM public."EMPRESAS" e JOIN public."SOCIOS" s ON e.cnpjbasico = s.cnpjbasico WHERE e.capitalsocial BETWEEN 10000000 AND 20000000 AND UPPER(s.pais) != 'BRASIL' AND UPPER(s.qualificacaosocio) = 'ADMINISTRADOR' GROUP BY e.razaosocial HAVING COUNT(s.cnpjbasico) &gt;= 4;</t>
  </si>
  <si>
    <t>SELECT COUNT(*) FROM EMPRESAS e JOIN SOCIOS s ON e.cnpjbasico = s.cnpjbasico WHERE e.capitalsocial BETWEEN 10000000 AND 20000000 AND UPPER(s.pais) != 'BRASIL' AND UPPER(s.qualificacaosocio) = 'ADMINISTRADOR' GROUP BY e.razaosocial HAVING COUNT(s.cnpjbasico) &gt;= 4;</t>
  </si>
  <si>
    <t>SELECT COUNT(DISTINCT e.cnpjbasico) AS total_empresas FROM empresas e JOIN socios s ON e.cnpjbasico = s.cnpjbasico WHERE e.capitalsocial BETWEEN 10000000 AND 20000000 AND s.pais &lt;&gt; 'BRASIL' AND s.qualificacaosocio = 'ADMINISTRADOR' GROUP BY e.cnpjbasico HAVING COUNT(DISTINCT s.nomesociorazaosocial) &gt;= 4;</t>
  </si>
  <si>
    <t>['COUNT', '*', 'FROM', 'EMPRESAS', 'JOIN', 'SOCIOS', 'ON', 'CNPJBASICO', '=', 'CNPJBASICO', 'WHERE', 'CAPITALSOCIAL', 'BETWEEN', '10000000', 'AND', '20000000', 'AND', 'PAIS', '!=', 'BRASIL', 'AND', 'QUALIFICACAOSOCIO', '=', 'ADMINISTRADOR', 'GROUP', 'BY', 'RAZAOSOCIAL', 'HAVING', 'COUNT', 'CNPJBASICO', '&gt;=', '4']</t>
  </si>
  <si>
    <t>['COUNT', 'DISTINCT', 'CNPJBASICO', 'FROM', 'EMPRESAS', 'JOIN', 'SOCIOS', 'ON', 'CNPJBASICO', '=', 'CNPJBASICO', 'WHERE', 'CAPITALSOCIAL', 'BETWEEN', '10000000', 'AND', '20000000', 'AND', 'PAIS', '!=', 'BRASIL', 'AND', 'QUALIFICACAOSOCIO', '=', 'ADMINISTRADOR', 'GROUP', 'BY', 'CNPJBASICO', 'HAVING', 'COUNT', 'DISTINCT', 'NOMESOCIORAZAOSOCIAL', '&gt;=', '4']</t>
  </si>
  <si>
    <t>Quantos estabelecimentos têm CNAE principal no setor de EDUCAÇÃO e foram fundados entre 1990 e 2000?</t>
  </si>
  <si>
    <t>SELECT COUNT(*) FROM public."ESTABELECIMENTOS" est WHERE UPPER(est.cnaefiscalprincipal) LIKE '%EDUCAÇÃO%' AND EXTRACT(YEAR FROM est.datainicioatividade) BETWEEN 1990 AND 2000;</t>
  </si>
  <si>
    <t>WHERE clause with LIKE EXTRACT function and BETWEEN</t>
  </si>
  <si>
    <t>SELECT COUNT(*) FROM ESTABELECIMENTOS est WHERE UPPER(est.cnaefiscalprincipal) LIKE '%EDUCAÇÃO%' AND EXTRACT(YEAR FROM est.datainicioatividade) BETWEEN 1990 AND 2000;</t>
  </si>
  <si>
    <t>SELECT COUNT(*)  FROM ESTABELECIMENTOS  WHERE UPPER(CNAEFISCALPRINCIPAL) LIKE '%EDUCAÇÃO%'  AND DATE_PART('year', DATAINICIOATIVIDADE) BETWEEN 1990 AND 2000;</t>
  </si>
  <si>
    <t>['COUNT', '*', 'FROM', 'ESTABELECIMENTOS', 'WHERE', 'CNAEFISCALPRINCIPAL', 'LIKE', '%EDUCAÇÃO%', 'AND', 'EXTRACT', 'YEAR', 'FROM', 'DATAINICIOATIVIDADE', 'BETWEEN', '1990', 'AND', '2000']</t>
  </si>
  <si>
    <t>Quantos sócios distintos diferentes representam empresas com capital social superior a 5 milhões e têm qualificacao de SÓCIO-GERENTE?</t>
  </si>
  <si>
    <t>SELECT COUNT(DISTINCT s.nomesociorazaosocial) FROM public."SOCIOS" s JOIN public."EMPRESAS" e ON s.cnpjbasico = e.cnpjbasico WHERE e.capitalsocial &gt; 5000000 AND UPPER(s.qualificacaosocio) = 'SÓCIO-GERENTE' GROUP BY s.nomesociorazaosocial;</t>
  </si>
  <si>
    <t>JOIN WHERE clause with AND condition GROUP BY clause</t>
  </si>
  <si>
    <t>SELECT COUNT(DISTINCT s.nomesociorazaosocial) FROM SOCIOS s JOIN EMPRESAS e ON s.cnpjbasico = e.cnpjbasico WHERE e.capitalsocial &gt; 5000000 AND UPPER(s.qualificacaosocio) = 'SÓCIO-GERENTE' GROUP BY s.nomesociorazaosocial;</t>
  </si>
  <si>
    <t>SELECT COUNT(DISTINCT nomesociorazaosocial) AS total_socios FROM SOCIOS WHERE cnpjbasico IN (     SELECT cnpjbasico     FROM EMPRESAS     WHERE capitalsocial &gt; 5000000 ) AND UPPER(qualificacaosocio) = 'SÓCIO-GERENTE';</t>
  </si>
  <si>
    <t>['COUNT', 'DISTINCT', 'NOMESOCIORAZAOSOCIAL', 'FROM', 'SOCIOS', 'JOIN', 'EMPRESAS', 'ON', 'CNPJBASICO', '=', 'CNPJBASICO', 'WHERE', 'CAPITALSOCIAL', '&gt;', '5000000', 'AND', 'QUALIFICACAOSOCIO', '=', 'SÓCIO-GERENTE', 'GROUP', 'BY', 'NOMESOCIORAZAOSOCIAL']</t>
  </si>
  <si>
    <t>['COUNT', 'DISTINCT', 'NOMESOCIORAZAOSOCIAL', 'FROM', 'SOCIOS', 'WHERE', 'CNPJBASICO', 'IN', 'CNPJBASICO', 'FROM', 'EMPRESAS', 'WHERE', 'CAPITALSOCIAL', '&gt;', '5000000', 'AND', 'QUALIFICACAOSOCIO', '=', 'SÓCIO-GERENTE']</t>
  </si>
  <si>
    <t>Quantas empresas têm capital social acima de 50 milhões e ao menos um sócio qualificado como DIRETOR e estrangeiro (pais não é BRASIL)?</t>
  </si>
  <si>
    <t>SELECT COUNT(*) FROM public."EMPRESAS" e JOIN public."SOCIOS" s ON e.cnpjbasico = s.cnpjbasico WHERE e.capitalsocial &gt; 50000000 AND UPPER(s.qualificacaosocio) = 'DIRETOR' AND UPPER(s.pais) != 'BRASIL' GROUP BY e.razaosocial HAVING COUNT(s.cnpjbasico) &gt;= 1;</t>
  </si>
  <si>
    <t>SELECT COUNT(*) FROM EMPRESAS e JOIN SOCIOS s ON e.cnpjbasico = s.cnpjbasico WHERE e.capitalsocial &gt; 50000000 AND UPPER(s.qualificacaosocio) = 'DIRETOR' AND UPPER(s.pais) != 'BRASIL' GROUP BY e.razaosocial HAVING COUNT(s.cnpjbasico) &gt;= 1;</t>
  </si>
  <si>
    <t>SELECT COUNT(DISTINCT e.cnpjbasico) AS total_empresas FROM empresas e JOIN socios s ON e.cnpjbasico = s.cnpjbasico WHERE e.capitalsocial &gt; 50000000 AND UPPER(s.qualificacaosocio) = 'DIRETOR' AND UPPER(s.pais) &lt;&gt; 'BRASIL';</t>
  </si>
  <si>
    <t>['COUNT', '*', 'FROM', 'EMPRESAS', 'JOIN', 'SOCIOS', 'ON', 'CNPJBASICO', '=', 'CNPJBASICO', 'WHERE', 'CAPITALSOCIAL', '&gt;', '50000000', 'AND', 'QUALIFICACAOSOCIO', '=', 'DIRETOR', 'AND', 'PAIS', '!=', 'BRASIL', 'GROUP', 'BY', 'RAZAOSOCIAL', 'HAVING', 'COUNT', 'CNPJBASICO', '&gt;=', '1']</t>
  </si>
  <si>
    <t>['COUNT', 'DISTINCT', 'CNPJBASICO', 'FROM', 'EMPRESAS', 'JOIN', 'SOCIOS', 'ON', 'CNPJBASICO', '=', 'CNPJBASICO', 'WHERE', 'CAPITALSOCIAL', '&gt;', '50000000', 'AND', 'QUALIFICACAOSOCIO', '=', 'DIRETOR', 'AND', 'PAIS', '!=', 'BRASIL']</t>
  </si>
  <si>
    <t>Quantos estabelecimentos têm CNAE fiscal principal no setor FINANCEIRO e foram fundados após 2010 com telefone secundário informado?</t>
  </si>
  <si>
    <t>SELECT COUNT(*) FROM public."ESTABELECIMENTOS" est WHERE UPPER(est.cnaefiscalprincipal) LIKE '%FINANCEIRO%' AND EXTRACT(YEAR FROM est.datainicioatividade) &gt; 2010 AND est.telefone2 IS NOT NULL;</t>
  </si>
  <si>
    <t>WHERE clause with LIKE EXTRACT function AND condition and IS NOT NULL</t>
  </si>
  <si>
    <t>SELECT COUNT(*) FROM ESTABELECIMENTOS est WHERE UPPER(est.cnaefiscalprincipal) LIKE '%FINANCEIRO%' AND EXTRACT(YEAR FROM est.datainicioatividade) &gt; 2010 AND est.telefone2 IS NOT NULL;</t>
  </si>
  <si>
    <t>SELECT COUNT(*)  FROM ESTABELECIMENTOS  WHERE UPPER(CNAEFISCALPRINCIPAL) = 'FINANCEIRO'  AND DATE_PART('year', DATAINICIOATIVIDADE) &gt; 2010  AND TELEFONE2 IS NOT NULL;</t>
  </si>
  <si>
    <t>['COUNT', '*', 'FROM', 'ESTABELECIMENTOS', 'WHERE', 'CNAEFISCALPRINCIPAL', 'LIKE', '%FINANCEIRO%', 'AND', 'EXTRACT', 'YEAR', 'FROM', 'DATAINICIOATIVIDADE', '&gt;', '2010', 'AND', 'TELEFONE2', 'IS', 'NOT', 'NULL']</t>
  </si>
  <si>
    <t>['COUNT', '*', 'FROM', 'ESTABELECIMENTOS', 'WHERE', 'CNAEFISCALPRINCIPAL', '=', 'FINANCEIRO', 'AND', 'EXTRACT', 'YEAR', 'FROM', 'DATAINICIOATIVIDADE', '&gt;', '2010', 'AND', 'TELEFONE2', 'IS', 'NOT', 'NULL']</t>
  </si>
  <si>
    <t>Quantos estabelecimentos têm CNAE principal no setor de TRASNPORTE e foram fundados antes de 1990 com situação cadastral ativa?</t>
  </si>
  <si>
    <t>SELECT COUNT(*) FROM public."ESTABELECIMENTOS" est WHERE UPPER(est.cnaefiscalprincipal) LIKE '%TRANSPORTE%' AND EXTRACT(YEAR FROM est.datainicioatividade) &lt; 1990 AND UPPER(est.situacaocadastral) = 'ATIVA';</t>
  </si>
  <si>
    <t>WHERE clause with LIKE EXTRACT function AND condition</t>
  </si>
  <si>
    <t>SELECT COUNT(*) FROM ESTABELECIMENTOS est WHERE UPPER(est.cnaefiscalprincipal) LIKE '%TRANSPORTE%' AND EXTRACT(YEAR FROM est.datainicioatividade) &lt; 1990 AND UPPER(est.situacaocadastral) = 'ATIVA';</t>
  </si>
  <si>
    <t>SELECT COUNT(*)  FROM ESTABELECIMENTOS  WHERE UPPER(CNAEFISCALPRINCIPAL) LIKE '%TRANSPORTE%'  AND DATE_PART('year', DATAINICIOATIVIDADE) &lt; 1990  AND UPPER(SITUACAOCADASTRAL) = 'ATIVA';</t>
  </si>
  <si>
    <t>['COUNT', '*', 'FROM', 'ESTABELECIMENTOS', 'WHERE', 'CNAEFISCALPRINCIPAL', 'LIKE', '%TRANSPORTE%', 'AND', 'EXTRACT', 'YEAR', 'FROM', 'DATAINICIOATIVIDADE', '&lt;', '1990', 'AND', 'SITUACAOCADASTRAL', '=', 'ATIVA']</t>
  </si>
  <si>
    <t>Quantas empresas têm capital social entre 500 mil e 1 milhão e mais de cinco sócios qualificados como Diretor?</t>
  </si>
  <si>
    <t>SELECT COUNT(*) FROM public."EMPRESAS" e JOIN public."SOCIOS" s ON e.cnpjbasico = s.cnpjbasico WHERE e.capitalsocial BETWEEN 500000 AND 1000000 AND UPPER(s.qualificacaosocio) = 'DIRETOR' GROUP BY e.razaosocial HAVING COUNT(s.cnpjbasico) &gt; 5;</t>
  </si>
  <si>
    <t>SELECT COUNT(*) FROM EMPRESAS e JOIN SOCIOS s ON e.cnpjbasico = s.cnpjbasico WHERE e.capitalsocial BETWEEN 500000 AND 1000000 AND UPPER(s.qualificacaosocio) = 'DIRETOR' GROUP BY e.razaosocial HAVING COUNT(s.cnpjbasico) &gt; 5;</t>
  </si>
  <si>
    <t>SELECT COUNT(DISTINCT e.cnpjbasico) AS total_empresas FROM empresas e JOIN socios s ON e.cnpjbasico = s.cnpjbasico WHERE e.capitalsocial BETWEEN 500000 AND 1000000 AND s.qualificacaosocio = 'Diretor' GROUP BY e.cnpjbasico HAVING COUNT(DISTINCT s.nomesociorazaosocial) &gt; 5;</t>
  </si>
  <si>
    <t>['COUNT', '*', 'FROM', 'EMPRESAS', 'JOIN', 'SOCIOS', 'ON', 'CNPJBASICO', '=', 'CNPJBASICO', 'WHERE', 'CAPITALSOCIAL', 'BETWEEN', '500000', 'AND', '1000000', 'AND', 'QUALIFICACAOSOCIO', '=', 'DIRETOR', 'GROUP', 'BY', 'RAZAOSOCIAL', 'HAVING', 'COUNT', 'CNPJBASICO', '&gt;', '5']</t>
  </si>
  <si>
    <t>['COUNT', 'DISTINCT', 'CNPJBASICO', 'FROM', 'EMPRESAS', 'JOIN', 'SOCIOS', 'ON', 'CNPJBASICO', '=', 'CNPJBASICO', 'WHERE', 'CAPITALSOCIAL', 'BETWEEN', '500000', 'AND', '1000000', 'AND', 'QUALIFICACAOSOCIO', '=', 'DIRETOR', 'GROUP', 'BY', 'CNPJBASICO', 'HAVING', 'COUNT', 'DISTINCT', 'NOMESOCIORAZAOSOCIAL', '&gt;', '5']</t>
  </si>
  <si>
    <t>Quantos sócios distintos diferentes são qualificados como sócio do tipo PRESIDENTE e representam empresas com capital social acima de 10 milhões em mais de três estados?</t>
  </si>
  <si>
    <t>SELECT COUNT(DISTINCT s.nomesociorazaosocial) FROM public."SOCIOS" s JOIN public."EMPRESAS" e ON s.cnpjbasico = e.cnpjbasico JOIN public."ESTABELECIMENTOS" est ON e.cnpjbasico = est.cnpjbasico WHERE UPPER(s.qualificacaosocio) = 'PRESIDENTE' AND e.capitalsocial &gt; 10000000 GROUP BY s.nomesociorazaosocial HAVING COUNT(DISTINCT est.uf) &gt; 3;</t>
  </si>
  <si>
    <t>JOIN WHERE clause with AND condition GROUP BY and HAVING clauses with COUNT DISTINCT</t>
  </si>
  <si>
    <t>SELECT COUNT(DISTINCT s.nomesociorazaosocial) FROM SOCIOS s JOIN EMPRESAS e ON s.cnpjbasico = e.cnpjbasico JOIN ESTABELECIMENTOS est ON e.cnpjbasico = est.cnpjbasico WHERE UPPER(s.qualificacaosocio) = 'PRESIDENTE' AND e.capitalsocial &gt; 10000000 GROUP BY s.nomesociorazaosocial HAVING COUNT(DISTINCT est.uf) &gt; 3;</t>
  </si>
  <si>
    <t>SELECT COUNT(DISTINCT nomesociorazaosocial) AS total_socios FROM SOCIOS s JOIN EMPRESAS e ON s.cnpjbasico = e.cnpjbasico WHERE s.qualificacaosocio = 'PRESIDENTE' AND e.capitalsocial &gt; 10000000 GROUP BY s.cnpjbasico HAVING COUNT(DISTINCT uf) &gt; 3;</t>
  </si>
  <si>
    <t>['COUNT', 'DISTINCT', 'NOMESOCIORAZAOSOCIAL', 'FROM', 'SOCIOS', 'JOIN', 'EMPRESAS', 'ON', 'CNPJBASICO', '=', 'CNPJBASICO', 'JOIN', 'ESTABELECIMENTOS', 'ON', 'CNPJBASICO', '=', 'CNPJBASICO', 'WHERE', 'QUALIFICACAOSOCIO', '=', 'PRESIDENTE', 'AND', 'CAPITALSOCIAL', '&gt;', '10000000', 'GROUP', 'BY', 'NOMESOCIORAZAOSOCIAL', 'HAVING', 'COUNT', 'DISTINCT', 'UF', '&gt;', '3']</t>
  </si>
  <si>
    <t>['COUNT', 'DISTINCT', 'NOMESOCIORAZAOSOCIAL', 'FROM', 'SOCIOS', 'JOIN', 'EMPRESAS', 'ON', 'CNPJBASICO', '=', 'CNPJBASICO', 'WHERE', 'QUALIFICACAOSOCIO', '=', 'PRESIDENTE', 'AND', 'CAPITALSOCIAL', '&gt;', '10000000', 'GROUP', 'BY', 'CNPJBASICO', 'HAVING', 'COUNT', 'DISTINCT', 'UF', '&gt;', '3']</t>
  </si>
  <si>
    <t>Quantos estabelecimentos têm CNAE principal no setor de ENERGIA e foram fundados antes de 1980 com situação especial informada?</t>
  </si>
  <si>
    <t>SELECT COUNT(*) FROM public."ESTABELECIMENTOS" est WHERE UPPER(est.cnaefiscalprincipal) LIKE '%ENERGIA%' AND EXTRACT(YEAR FROM est.datainicioatividade) &lt; 1980 AND est.situacaoespecial IS NOT NULL;</t>
  </si>
  <si>
    <t>SELECT COUNT(*) FROM ESTABELECIMENTOS est WHERE UPPER(est.cnaefiscalprincipal) LIKE '%ENERGIA%' AND EXTRACT(YEAR FROM est.datainicioatividade) &lt; 1980 AND est.situacaoespecial IS NOT NULL;</t>
  </si>
  <si>
    <t>SELECT COUNT(*)  FROM ESTABELECIMENTOS  WHERE UPPER(CNAEFISCALPRINCIPAL) LIKE '%ENERGIA%'  AND DATE_PART('year', DATAINICIOATIVIDADE) &lt; 1980  AND SITUACAOESPECIAL IS NOT NULL;</t>
  </si>
  <si>
    <t>['COUNT', '*', 'FROM', 'ESTABELECIMENTOS', 'WHERE', 'CNAEFISCALPRINCIPAL', 'LIKE', '%ENERGIA%', 'AND', 'EXTRACT', 'YEAR', 'FROM', 'DATAINICIOATIVIDADE', '&lt;', '1980', 'AND', 'SITUACAOESPECIAL', 'IS', 'NOT', 'NULL']</t>
  </si>
  <si>
    <t>Quantas empresas têm capital social entre 2 milhões e 5 milhões e menos de quatro sócios qualificados como ADMINISTRADOR?</t>
  </si>
  <si>
    <t>SELECT COUNT(*) FROM public."EMPRESAS" e JOIN public."SOCIOS" s ON e.cnpjbasico = s.cnpjbasico WHERE e.capitalsocial BETWEEN 2000000 AND 5000000 AND UPPER(s.qualificacaosocio) = 'ADMINISTRADOR' GROUP BY e.razaosocial HAVING COUNT(s.cnpjbasico) &lt; 4;</t>
  </si>
  <si>
    <t>SELECT COUNT(*) FROM EMPRESAS e JOIN SOCIOS s ON e.cnpjbasico = s.cnpjbasico WHERE e.capitalsocial BETWEEN 2000000 AND 5000000 AND UPPER(s.qualificacaosocio) = 'ADMINISTRADOR' GROUP BY e.razaosocial HAVING COUNT(s.cnpjbasico) &lt; 4;</t>
  </si>
  <si>
    <t>SELECT COUNT(DISTINCT e.cnpjbasico) AS total_empresas FROM empresas e JOIN socios s ON e.cnpjbasico = s.cnpjbasico WHERE e.capitalsocial BETWEEN 2000000 AND 5000000 AND s.qualificacaosocio = 'ADMINISTRADOR' GROUP BY e.cnpjbasico HAVING COUNT(DISTINCT s.identificadorsocio) &lt; 4;</t>
  </si>
  <si>
    <t>['COUNT', '*', 'FROM', 'EMPRESAS', 'JOIN', 'SOCIOS', 'ON', 'CNPJBASICO', '=', 'CNPJBASICO', 'WHERE', 'CAPITALSOCIAL', 'BETWEEN', '2000000', 'AND', '5000000', 'AND', 'QUALIFICACAOSOCIO', '=', 'ADMINISTRADOR', 'GROUP', 'BY', 'RAZAOSOCIAL', 'HAVING', 'COUNT', 'CNPJBASICO', '&lt;', '4']</t>
  </si>
  <si>
    <t>['COUNT', 'DISTINCT', 'CNPJBASICO', 'FROM', 'EMPRESAS', 'JOIN', 'SOCIOS', 'ON', 'CNPJBASICO', '=', 'CNPJBASICO', 'WHERE', 'CAPITALSOCIAL', 'BETWEEN', '2000000', 'AND', '5000000', 'AND', 'QUALIFICACAOSOCIO', '=', 'ADMINISTRADOR', 'GROUP', 'BY', 'CNPJBASICO', 'HAVING', 'COUNT', 'DISTINCT', 'IDENTIFICADORSOCIO', '&lt;', '4']</t>
  </si>
  <si>
    <t>Quantos sócios distintos diferentes representam empresas com capital social acima de 5 milhões em ao menos três setores diferentes (3 CNAES principais diferentes)?</t>
  </si>
  <si>
    <t>SELECT COUNT(DISTINCT s.nomesociorazaosocial) FROM public."SOCIOS" s JOIN public."EMPRESAS" e ON s.cnpjbasico = e.cnpjbasico JOIN public."ESTABELECIMENTOS" est ON e.cnpjbasico = est.cnpjbasico WHERE e.capitalsocial &gt; 5000000 GROUP BY s.nomesociorazaosocial HAVING COUNT(DISTINCT est.cnaefiscalprincipal) &gt;= 3;</t>
  </si>
  <si>
    <t>SELECT COUNT(DISTINCT s.nomesociorazaosocial) FROM SOCIOS s JOIN EMPRESAS e ON s.cnpjbasico = e.cnpjbasico JOIN ESTABELECIMENTOS est ON e.cnpjbasico = est.cnpjbasico WHERE e.capitalsocial &gt; 5000000 GROUP BY s.nomesociorazaosocial HAVING COUNT(DISTINCT est.cnaefiscalprincipal) &gt;= 3;</t>
  </si>
  <si>
    <t>SELECT COUNT(DISTINCT nomesociorazaosocial) AS total_socios FROM SOCIOS WHERE cnpjbasico IN (     SELECT cnpjbasico     FROM EMPRESAS     WHERE capitalsocial &gt; 5000000     GROUP BY cnpjbasico     HAVING COUNT(DISTINCT cnaefiscalprincipal) &gt;= 3 )</t>
  </si>
  <si>
    <t>['COUNT', 'DISTINCT', 'NOMESOCIORAZAOSOCIAL', 'FROM', 'SOCIOS', 'JOIN', 'EMPRESAS', 'ON', 'CNPJBASICO', '=', 'CNPJBASICO', 'JOIN', 'ESTABELECIMENTOS', 'ON', 'CNPJBASICO', '=', 'CNPJBASICO', 'WHERE', 'CAPITALSOCIAL', '&gt;', '5000000', 'GROUP', 'BY', 'NOMESOCIORAZAOSOCIAL', 'HAVING', 'COUNT', 'DISTINCT', 'CNAEFISCALPRINCIPAL', '&gt;=', '3']</t>
  </si>
  <si>
    <t>['COUNT', 'DISTINCT', 'NOMESOCIORAZAOSOCIAL', 'FROM', 'SOCIOS', 'WHERE', 'CNPJBASICO', 'IN', 'CNPJBASICO', 'FROM', 'EMPRESAS', 'WHERE', 'CAPITALSOCIAL', '&gt;', '5000000', 'GROUP', 'BY', 'CNPJBASICO', 'HAVING', 'COUNT', 'DISTINCT', 'CNAEFISCALPRINCIPAL', '&gt;=', '3']</t>
  </si>
  <si>
    <t>Quantos estabelecimentos têm CNAE fiscal principal no setor de TECNOLOGIA e foram fundados após 2005 com telefone informado?</t>
  </si>
  <si>
    <t>SELECT COUNT(*) FROM public."ESTABELECIMENTOS" est WHERE UPPER(est.cnaefiscalprincipal) LIKE '%TECNOLOGIA%' AND EXTRACT(YEAR FROM est.datainicioatividade) &gt; 2005 AND est.telefone1 IS NOT NULL;</t>
  </si>
  <si>
    <t>SELECT COUNT(*) FROM ESTABELECIMENTOS est WHERE UPPER(est.cnaefiscalprincipal) LIKE '%TECNOLOGIA%' AND EXTRACT(YEAR FROM est.datainicioatividade) &gt; 2005 AND est.telefone1 IS NOT NULL;</t>
  </si>
  <si>
    <t>SELECT COUNT(*)  FROM ESTABELECIMENTOS  WHERE UPPER(CNAEFISCALPRINCIPAL) LIKE '%TECNOLOGIA%'  AND DATE_PART('year', DATAINICIOATIVIDADE) &gt; 2005  AND TELEFONE1 IS NOT NULL;</t>
  </si>
  <si>
    <t>['COUNT', '*', 'FROM', 'ESTABELECIMENTOS', 'WHERE', 'CNAEFISCALPRINCIPAL', 'LIKE', '%TECNOLOGIA%', 'AND', 'EXTRACT', 'YEAR', 'FROM', 'DATAINICIOATIVIDADE', '&gt;', '2005', 'AND', 'TELEFONE1', 'IS', 'NOT', 'NULL']</t>
  </si>
  <si>
    <t>Quantos sócios distintos diferentes são qualificados como DIRETOR e representam empresas com capital social acima de 20 milhões em ao menos dois setores diferentes (CNAES principais diferentes)?</t>
  </si>
  <si>
    <t>SELECT COUNT(DISTINCT s.nomesociorazaosocial) FROM public."SOCIOS" s JOIN public."EMPRESAS" e ON s.cnpjbasico = e.cnpjbasico JOIN public."ESTABELECIMENTOS" est ON e.cnpjbasico = est.cnpjbasico WHERE UPPER(s.qualificacaosocio) = 'DIRETOR' AND e.capitalsocial &gt; 20000000 GROUP BY s.nomesociorazaosocial HAVING COUNT(DISTINCT est.cnaefiscalprincipal) &gt;= 2;</t>
  </si>
  <si>
    <t>SELECT COUNT(DISTINCT s.nomesociorazaosocial) FROM SOCIOS s JOIN EMPRESAS e ON s.cnpjbasico = e.cnpjbasico JOIN ESTABELECIMENTOS est ON e.cnpjbasico = est.cnpjbasico WHERE UPPER(s.qualificacaosocio) = 'DIRETOR' AND e.capitalsocial &gt; 20000000 GROUP BY s.nomesociorazaosocial HAVING COUNT(DISTINCT est.cnaefiscalprincipal) &gt;= 2;</t>
  </si>
  <si>
    <t>SELECT COUNT(DISTINCT nomesociorazaosocial) AS total_socios FROM SOCIOS s JOIN EMPRESAS e ON s.cnpjbasico = e.cnpjbasico WHERE s.qualificacaosocio = 'DIRETOR'  AND e.capitalsocial &gt; 20000000 GROUP BY s.cnpjbasico HAVING COUNT(DISTINCT e.cnaefiscalprincipal) &gt;= 2;</t>
  </si>
  <si>
    <t>['COUNT', 'DISTINCT', 'NOMESOCIORAZAOSOCIAL', 'FROM', 'SOCIOS', 'JOIN', 'EMPRESAS', 'ON', 'CNPJBASICO', '=', 'CNPJBASICO', 'JOIN', 'ESTABELECIMENTOS', 'ON', 'CNPJBASICO', '=', 'CNPJBASICO', 'WHERE', 'QUALIFICACAOSOCIO', '=', 'DIRETOR', 'AND', 'CAPITALSOCIAL', '&gt;', '20000000', 'GROUP', 'BY', 'NOMESOCIORAZAOSOCIAL', 'HAVING', 'COUNT', 'DISTINCT', 'CNAEFISCALPRINCIPAL', '&gt;=', '2']</t>
  </si>
  <si>
    <t>['COUNT', 'DISTINCT', 'NOMESOCIORAZAOSOCIAL', 'FROM', 'SOCIOS', 'JOIN', 'EMPRESAS', 'ON', 'CNPJBASICO', '=', 'CNPJBASICO', 'WHERE', 'QUALIFICACAOSOCIO', '=', 'DIRETOR', 'AND', 'CAPITALSOCIAL', '&gt;', '20000000', 'GROUP', 'BY', 'CNPJBASICO', 'HAVING', 'COUNT', 'DISTINCT', 'CNAEFISCALPRINCIPAL', '&gt;=', '2']</t>
  </si>
  <si>
    <t>Quantas empresas têm capital social superior a 5 milhões e menos de três sócios qualificados como DIRETOR e estrangeiros (pais não é BRASIL)?</t>
  </si>
  <si>
    <t>SELECT COUNT(*) FROM public."EMPRESAS" e JOIN public."SOCIOS" s ON e.cnpjbasico = s.cnpjbasico WHERE e.capitalsocial &gt; 5000000 AND UPPER(s.qualificacaosocio) = 'DIRETOR' AND UPPER(s.pais) != 'BRASIL' GROUP BY e.razaosocial HAVING COUNT(s.cnpjbasico) &lt; 3;</t>
  </si>
  <si>
    <t>SELECT COUNT(*) FROM EMPRESAS e JOIN SOCIOS s ON e.cnpjbasico = s.cnpjbasico WHERE e.capitalsocial &gt; 5000000 AND UPPER(s.qualificacaosocio) = 'DIRETOR' AND UPPER(s.pais) != 'BRASIL' GROUP BY e.razaosocial HAVING COUNT(s.cnpjbasico) &lt; 3;</t>
  </si>
  <si>
    <t>SELECT COUNT(DISTINCT e.cnpjbasico) AS total_empresas FROM empresas e JOIN socios s ON e.cnpjbasico = s.cnpjbasico WHERE e.capitalsocial &gt; 5000000 AND s.qualificacaosocio = 'DIRETOR' AND UPPER(s.pais) &lt;&gt; 'BRASIL';</t>
  </si>
  <si>
    <t>['COUNT', '*', 'FROM', 'EMPRESAS', 'JOIN', 'SOCIOS', 'ON', 'CNPJBASICO', '=', 'CNPJBASICO', 'WHERE', 'CAPITALSOCIAL', '&gt;', '5000000', 'AND', 'QUALIFICACAOSOCIO', '=', 'DIRETOR', 'AND', 'PAIS', '!=', 'BRASIL', 'GROUP', 'BY', 'RAZAOSOCIAL', 'HAVING', 'COUNT', 'CNPJBASICO', '&lt;', '3']</t>
  </si>
  <si>
    <t>['COUNT', 'DISTINCT', 'CNPJBASICO', 'FROM', 'EMPRESAS', 'JOIN', 'SOCIOS', 'ON', 'CNPJBASICO', '=', 'CNPJBASICO', 'WHERE', 'CAPITALSOCIAL', '&gt;', '5000000', 'AND', 'QUALIFICACAOSOCIO', '=', 'DIRETOR', 'AND', 'PAIS', '!=', 'BRASIL']</t>
  </si>
  <si>
    <t>Quantos estabelecimentos têm CNAE principal no setor de CONSTRUÇÃO CIVIL e foram fundados antes de 2000 com situação especial informada?</t>
  </si>
  <si>
    <t>SELECT COUNT(*) FROM public."ESTABELECIMENTOS" est WHERE UPPER(est.cnaefiscalprincipal) LIKE '%CONSTRUÇÃO CIVIL%' AND UPPER(est.cnaefiscalprincipal) LIKE '%EDIFÍCIOS%' AND EXTRACT(YEAR FROM est.datainicioatividade) &lt; 2000 AND est.situacaoespecial IS NOT NULL;</t>
  </si>
  <si>
    <t>SELECT COUNT(*) FROM ESTABELECIMENTOS est WHERE UPPER(est.cnaefiscalprincipal) LIKE '%CONSTRUÇÃO CIVIL%' AND UPPER(est.cnaefiscalprincipal) LIKE '%EDIFÍCIOS%' AND EXTRACT(YEAR FROM est.datainicioatividade) &lt; 2000 AND est.situacaoespecial IS NOT NULL;</t>
  </si>
  <si>
    <t>SELECT COUNT(*)  FROM ESTABELECIMENTOS  WHERE UPPER(CNAEFISCALPRINCIPAL) = 'CONSTRUÇÃO CIVIL'  AND DATE_PART('YEAR', DATAINICIOATIVIDADE) &lt; 2000  AND SITUACAOESPECIAL IS NOT NULL;</t>
  </si>
  <si>
    <t>['COUNT', '*', 'FROM', 'ESTABELECIMENTOS', 'WHERE', 'CNAEFISCALPRINCIPAL', 'LIKE', '%CONSTRUÇÃO', 'CIVIL%', 'AND', 'CNAEFISCALPRINCIPAL', 'LIKE', '%EDIFÍCIOS%', 'AND', 'EXTRACT', 'YEAR', 'FROM', 'DATAINICIOATIVIDADE', '&lt;', '2000', 'AND', 'SITUACAOESPECIAL', 'IS', 'NOT', 'NULL']</t>
  </si>
  <si>
    <t>['COUNT', '*', 'FROM', 'ESTABELECIMENTOS', 'WHERE', 'CNAEFISCALPRINCIPAL', '=', 'CONSTRUÇÃO', 'CIVIL', 'AND', 'EXTRACT', 'YEAR', 'FROM', 'DATAINICIOATIVIDADE', '&lt;', '2000', 'AND', 'SITUACAOESPECIAL', 'IS', 'NOT', 'NULL']</t>
  </si>
  <si>
    <t>Quantas empresas têm capital social entre 1 milhão e 10 milhões e menos de quatro sócios qualificados como SÓCIO-GERENTE?</t>
  </si>
  <si>
    <t>SELECT COUNT(*) FROM public."EMPRESAS" e JOIN public."SOCIOS" s ON e.cnpjbasico = s.cnpjbasico WHERE e.capitalsocial BETWEEN 1000000 AND 10000000 AND UPPER(s.qualificacaosocio) = 'SÓCIO-GERENTE' GROUP BY e.razaosocial HAVING COUNT(s.cnpjbasico) &lt; 4;</t>
  </si>
  <si>
    <t>SELECT COUNT(*) FROM EMPRESAS e JOIN SOCIOS s ON e.cnpjbasico = s.cnpjbasico WHERE e.capitalsocial BETWEEN 1000000 AND 10000000 AND UPPER(s.qualificacaosocio) = 'SÓCIO-GERENTE' GROUP BY e.razaosocial HAVING COUNT(s.cnpjbasico) &lt; 4;</t>
  </si>
  <si>
    <t>SELECT COUNT(DISTINCT e.cnpjbasico) AS total_empresas FROM empresas e JOIN socios s ON e.cnpjbasico = s.cnpjbasico WHERE e.capitalsocial BETWEEN 1000000 AND 10000000 AND s.qualificacaosocio = 'SÓCIO-GERENTE' GROUP BY e.cnpjbasico HAVING COUNT(DISTINCT s.nomesociorazaosocial) &lt; 4;</t>
  </si>
  <si>
    <t>['COUNT', '*', 'FROM', 'EMPRESAS', 'JOIN', 'SOCIOS', 'ON', 'CNPJBASICO', '=', 'CNPJBASICO', 'WHERE', 'CAPITALSOCIAL', 'BETWEEN', '1000000', 'AND', '10000000', 'AND', 'QUALIFICACAOSOCIO', '=', 'SÓCIO-GERENTE', 'GROUP', 'BY', 'RAZAOSOCIAL', 'HAVING', 'COUNT', 'CNPJBASICO', '&lt;', '4']</t>
  </si>
  <si>
    <t>['COUNT', 'DISTINCT', 'CNPJBASICO', 'FROM', 'EMPRESAS', 'JOIN', 'SOCIOS', 'ON', 'CNPJBASICO', '=', 'CNPJBASICO', 'WHERE', 'CAPITALSOCIAL', 'BETWEEN', '1000000', 'AND', '10000000', 'AND', 'QUALIFICACAOSOCIO', '=', 'SÓCIO-GERENTE', 'GROUP', 'BY', 'CNPJBASICO', 'HAVING', 'COUNT', 'DISTINCT', 'NOMESOCIORAZAOSOCIAL', '&lt;', '4']</t>
  </si>
  <si>
    <t>Quantos sócios distintos diferentes representam empresas com capital social acima de 10 milhões e têm qualificacao de DIRETOR em ao menos três estados diferentes?</t>
  </si>
  <si>
    <t>SELECT COUNT(DISTINCT s.nomesociorazaosocial) FROM public."SOCIOS" s JOIN public."EMPRESAS" e ON s.cnpjbasico = e.cnpjbasico JOIN public."ESTABELECIMENTOS" est ON e.cnpjbasico = est.cnpjbasico WHERE e.capitalsocial &gt; 10000000 AND UPPER(s.qualificacaosocio) = 'DIRETOR' GROUP BY s.nomesociorazaosocial HAVING COUNT(DISTINCT est.uf) &gt;= 3;</t>
  </si>
  <si>
    <t>SELECT COUNT(DISTINCT s.nomesociorazaosocial) FROM SOCIOS s JOIN EMPRESAS e ON s.cnpjbasico = e.cnpjbasico JOIN ESTABELECIMENTOS est ON e.cnpjbasico = est.cnpjbasico WHERE e.capitalsocial &gt; 10000000 AND UPPER(s.qualificacaosocio) = 'DIRETOR' GROUP BY s.nomesociorazaosocial HAVING COUNT(DISTINCT est.uf) &gt;= 3;</t>
  </si>
  <si>
    <t>SELECT COUNT(DISTINCT nomesociorazaosocial) AS total_socios FROM socios WHERE cnpjbasico IN (     SELECT cnpjbasico     FROM empresas     WHERE capitalsocial &gt; 10000000 ) AND qualificacaosocio = 'DIRETOR' GROUP BY nomesociorazaosocial HAVING COUNT(DISTINCT uf) &gt;= 3;</t>
  </si>
  <si>
    <t>['COUNT', 'DISTINCT', 'NOMESOCIORAZAOSOCIAL', 'FROM', 'SOCIOS', 'JOIN', 'EMPRESAS', 'ON', 'CNPJBASICO', '=', 'CNPJBASICO', 'JOIN', 'ESTABELECIMENTOS', 'ON', 'CNPJBASICO', '=', 'CNPJBASICO', 'WHERE', 'CAPITALSOCIAL', '&gt;', '10000000', 'AND', 'QUALIFICACAOSOCIO', '=', 'DIRETOR', 'GROUP', 'BY', 'NOMESOCIORAZAOSOCIAL', 'HAVING', 'COUNT', 'DISTINCT', 'UF', '&gt;=', '3']</t>
  </si>
  <si>
    <t>['COUNT', 'DISTINCT', 'NOMESOCIORAZAOSOCIAL', 'FROM', 'SOCIOS', 'WHERE', 'CNPJBASICO', 'IN', 'CNPJBASICO', 'FROM', 'EMPRESAS', 'WHERE', 'CAPITALSOCIAL', '&gt;', '10000000', 'AND', 'QUALIFICACAOSOCIO', '=', 'DIRETOR', 'GROUP', 'BY', 'NOMESOCIORAZAOSOCIAL', 'HAVING', 'COUNT', 'DISTINCT', 'UF', '&gt;=', '3']</t>
  </si>
  <si>
    <t>Quantos estabelecimentos têm CNAE fiscal principal no setor de SAÚDE e foram fundados antes de 1995 com telefone secundário informado?</t>
  </si>
  <si>
    <t>SELECT COUNT(*) FROM public."ESTABELECIMENTOS" est WHERE UPPER(est.cnaefiscalprincipal) LIKE '%SAÚDE%' AND EXTRACT(YEAR FROM est.datainicioatividade) &lt; 1995 AND est.telefone2 IS NOT NULL;</t>
  </si>
  <si>
    <t>SELECT COUNT(*) FROM ESTABELECIMENTOS est WHERE UPPER(est.cnaefiscalprincipal) LIKE '%SAÚDE%' AND EXTRACT(YEAR FROM est.datainicioatividade) &lt; 1995 AND est.telefone2 IS NOT NULL;</t>
  </si>
  <si>
    <t>SELECT COUNT(*)  FROM ESTABELECIMENTOS  WHERE UPPER(CNAEFISCALPRINCIPAL) LIKE '%SAÚDE%'  AND DATE_PART('year', DATAINICIOATIVIDADE) &lt; 1995  AND TELEFONE2 IS NOT NULL;</t>
  </si>
  <si>
    <t>['COUNT', '*', 'FROM', 'ESTABELECIMENTOS', 'WHERE', 'CNAEFISCALPRINCIPAL', 'LIKE', '%SAÚDE%', 'AND', 'EXTRACT', 'YEAR', 'FROM', 'DATAINICIOATIVIDADE', '&lt;', '1995', 'AND', 'TELEFONE2', 'IS', 'NOT', 'NULL']</t>
  </si>
  <si>
    <t>Quantas empresas têm capital social entre 2 milhões e 10 milhões e menos de cinco sócios qualificados como ADMINISTRADOR e estrangeiros (pais não é BRASIL)?</t>
  </si>
  <si>
    <t>SELECT COUNT(*) FROM public."EMPRESAS" e JOIN public."SOCIOS" s ON e.cnpjbasico = s.cnpjbasico WHERE e.capitalsocial BETWEEN 2000000 AND 10000000 AND UPPER(s.qualificacaosocio) = 'ADMINISTRADOR' AND UPPER(s.pais) != 'BRASIL' GROUP BY e.razaosocial HAVING COUNT(s.cnpjbasico) &lt; 5;</t>
  </si>
  <si>
    <t>SELECT COUNT(*) FROM EMPRESAS e JOIN SOCIOS s ON e.cnpjbasico = s.cnpjbasico WHERE e.capitalsocial BETWEEN 2000000 AND 10000000 AND UPPER(s.qualificacaosocio) = 'ADMINISTRADOR' AND UPPER(s.pais) != 'BRASIL' GROUP BY e.razaosocial HAVING COUNT(s.cnpjbasico) &lt; 5;</t>
  </si>
  <si>
    <t>SELECT COUNT(DISTINCT e.cnpjbasico) AS total_empresas FROM empresas e JOIN socios s ON e.cnpjbasico = s.cnpjbasico WHERE e.capitalsocial BETWEEN 2000000 AND 10000000 AND s.qualificacaosocio = 'ADMINISTRADOR' AND UPPER(s.pais) &lt;&gt; 'BRASIL' GROUP BY e.cnpjbasico HAVING COUNT(DISTINCT s.nomesociorazaosocial) &lt; 5</t>
  </si>
  <si>
    <t>['COUNT', '*', 'FROM', 'EMPRESAS', 'JOIN', 'SOCIOS', 'ON', 'CNPJBASICO', '=', 'CNPJBASICO', 'WHERE', 'CAPITALSOCIAL', 'BETWEEN', '2000000', 'AND', '10000000', 'AND', 'QUALIFICACAOSOCIO', '=', 'ADMINISTRADOR', 'AND', 'PAIS', '!=', 'BRASIL', 'GROUP', 'BY', 'RAZAOSOCIAL', 'HAVING', 'COUNT', 'CNPJBASICO', '&lt;', '5']</t>
  </si>
  <si>
    <t>['COUNT', 'DISTINCT', 'CNPJBASICO', 'FROM', 'EMPRESAS', 'JOIN', 'SOCIOS', 'ON', 'CNPJBASICO', '=', 'CNPJBASICO', 'WHERE', 'CAPITALSOCIAL', 'BETWEEN', '2000000', 'AND', '10000000', 'AND', 'QUALIFICACAOSOCIO', '=', 'ADMINISTRADOR', 'AND', 'PAIS', '!=', 'BRASIL', 'GROUP', 'BY', 'CNPJBASICO', 'HAVING', 'COUNT', 'DISTINCT', 'NOMESOCIORAZAOSOCIAL', '&lt;', '5']</t>
  </si>
  <si>
    <t>Quantos estabelecimentos têm CNAE principal no setor de educação e foram fundados após 2000 com situação especial informada?</t>
  </si>
  <si>
    <t>SELECT COUNT(*) FROM public."ESTABELECIMENTOS" est WHERE UPPER(est.cnaefiscalprincipal) LIKE '%EDUCAÇÃO%' AND EXTRACT(YEAR FROM est.datainicioatividade) &gt; 2000 AND est.situacaoespecial IS NOT NULL;</t>
  </si>
  <si>
    <t>SELECT COUNT(*) FROM ESTABELECIMENTOS est WHERE UPPER(est.cnaefiscalprincipal) LIKE '%EDUCAÇÃO%' AND EXTRACT(YEAR FROM est.datainicioatividade) &gt; 2000 AND est.situacaoespecial IS NOT NULL;</t>
  </si>
  <si>
    <t>SELECT COUNT(*)  FROM ESTABELECIMENTOS  WHERE cnaefiscalprincipal LIKE 'EDUCAÇÃO%'  AND EXTRACT(YEAR FROM datainicioatividade) &gt; 2000  AND situacaoespecial IS NOT NULL;</t>
  </si>
  <si>
    <t>['COUNT', '*', 'FROM', 'ESTABELECIMENTOS', 'WHERE', 'CNAEFISCALPRINCIPAL', 'LIKE', '%EDUCAÇÃO%', 'AND', 'EXTRACT', 'YEAR', 'FROM', 'DATAINICIOATIVIDADE', '&gt;', '2000', 'AND', 'SITUACAOESPECIAL', 'IS', 'NOT', 'NULL']</t>
  </si>
  <si>
    <t>['COUNT', '*', 'FROM', 'ESTABELECIMENTOS', 'WHERE', 'CNAEFISCALPRINCIPAL', 'LIKE', 'EDUCAÇÃO%', 'AND', 'EXTRACT', 'YEAR', 'FROM', 'DATAINICIOATIVIDADE', '&gt;', '2000', 'AND', 'SITUACAOESPECIAL', 'IS', 'NOT', 'NULL']</t>
  </si>
  <si>
    <t>Quantas empresas têm capital social entre 1 milhão e 20 milhões e menos de seis sócios qualificados como sócio PRESIDENTE?</t>
  </si>
  <si>
    <t>SELECT COUNT(*) FROM public."EMPRESAS" e JOIN public."SOCIOS" s ON e.cnpjbasico = s.cnpjbasico WHERE e.capitalsocial BETWEEN 1000000 AND 20000000 AND UPPER(s.qualificacaosocio) = 'PRESIDENTE' GROUP BY e.razaosocial HAVING COUNT(s.cnpjbasico) &lt; 6;</t>
  </si>
  <si>
    <t>SELECT COUNT(*) FROM EMPRESAS e JOIN SOCIOS s ON e.cnpjbasico = s.cnpjbasico WHERE e.capitalsocial BETWEEN 1000000 AND 20000000 AND UPPER(s.qualificacaosocio) = 'PRESIDENTE' GROUP BY e.razaosocial HAVING COUNT(s.cnpjbasico) &lt; 6;</t>
  </si>
  <si>
    <t>SELECT COUNT(DISTINCT e.cnpjbasico) AS total_empresas FROM empresas e JOIN socios s ON e.cnpjbasico = s.cnpjbasico WHERE e.capitalsocial BETWEEN 1000000 AND 20000000 AND s.qualificacaosocio = 'PRESIDENTE' GROUP BY e.cnpjbasico HAVING COUNT(DISTINCT s.nomesociorazaosocial) &lt; 6;</t>
  </si>
  <si>
    <t>['COUNT', '*', 'FROM', 'EMPRESAS', 'JOIN', 'SOCIOS', 'ON', 'CNPJBASICO', '=', 'CNPJBASICO', 'WHERE', 'CAPITALSOCIAL', 'BETWEEN', '1000000', 'AND', '20000000', 'AND', 'QUALIFICACAOSOCIO', '=', 'PRESIDENTE', 'GROUP', 'BY', 'RAZAOSOCIAL', 'HAVING', 'COUNT', 'CNPJBASICO', '&lt;', '6']</t>
  </si>
  <si>
    <t>['COUNT', 'DISTINCT', 'CNPJBASICO', 'FROM', 'EMPRESAS', 'JOIN', 'SOCIOS', 'ON', 'CNPJBASICO', '=', 'CNPJBASICO', 'WHERE', 'CAPITALSOCIAL', 'BETWEEN', '1000000', 'AND', '20000000', 'AND', 'QUALIFICACAOSOCIO', '=', 'PRESIDENTE', 'GROUP', 'BY', 'CNPJBASICO', 'HAVING', 'COUNT', 'DISTINCT', 'NOMESOCIORAZAOSOCIAL', '&lt;', '6']</t>
  </si>
  <si>
    <t>Quantos sócios distintos diferentes representam empresas com capital social acima de 50 milhões e têm qualificacao de DIRETOR em ao menos três setores diferentes (3 CNAES principais diferentes)?</t>
  </si>
  <si>
    <t>SELECT COUNT(DISTINCT s.nomesociorazaosocial) FROM public."SOCIOS" s JOIN public."EMPRESAS" e ON s.cnpjbasico = e.cnpjbasico JOIN public."ESTABELECIMENTOS" est ON e.cnpjbasico = est.cnpjbasico WHERE e.capitalsocial &gt; 50000000 AND UPPER(s.qualificacaosocio) = 'DIRETOR' GROUP BY s.nomesociorazaosocial HAVING COUNT(DISTINCT est.cnaefiscalprincipal) &gt;= 3;</t>
  </si>
  <si>
    <t>SELECT COUNT(DISTINCT s.nomesociorazaosocial) FROM SOCIOS s JOIN EMPRESAS e ON s.cnpjbasico = e.cnpjbasico JOIN ESTABELECIMENTOS est ON e.cnpjbasico = est.cnpjbasico WHERE e.capitalsocial &gt; 50000000 AND UPPER(s.qualificacaosocio) = 'DIRETOR' GROUP BY s.nomesociorazaosocial HAVING COUNT(DISTINCT est.cnaefiscalprincipal) &gt;= 3;</t>
  </si>
  <si>
    <t>SELECT COUNT(DISTINCT nomesociorazaosocial) AS total_socios FROM SOCIOS s JOIN EMPRESAS e ON s.cnpjbasico = e.cnpjbasico WHERE e.capitalsocial &gt; 50000000 AND s.qualificacaosocio = 'DIRETOR' GROUP BY s.nomesociorazaosocial HAVING COUNT(DISTINCT s.cnaefiscalprincipal) &gt;= 3;</t>
  </si>
  <si>
    <t>['COUNT', 'DISTINCT', 'NOMESOCIORAZAOSOCIAL', 'FROM', 'SOCIOS', 'JOIN', 'EMPRESAS', 'ON', 'CNPJBASICO', '=', 'CNPJBASICO', 'JOIN', 'ESTABELECIMENTOS', 'ON', 'CNPJBASICO', '=', 'CNPJBASICO', 'WHERE', 'CAPITALSOCIAL', '&gt;', '50000000', 'AND', 'QUALIFICACAOSOCIO', '=', 'DIRETOR', 'GROUP', 'BY', 'NOMESOCIORAZAOSOCIAL', 'HAVING', 'COUNT', 'DISTINCT', 'CNAEFISCALPRINCIPAL', '&gt;=', '3']</t>
  </si>
  <si>
    <t>['COUNT', 'DISTINCT', 'NOMESOCIORAZAOSOCIAL', 'FROM', 'SOCIOS', 'JOIN', 'EMPRESAS', 'ON', 'CNPJBASICO', '=', 'CNPJBASICO', 'WHERE', 'CAPITALSOCIAL', '&gt;', '50000000', 'AND', 'QUALIFICACAOSOCIO', '=', 'DIRETOR', 'GROUP', 'BY', 'NOMESOCIORAZAOSOCIAL', 'HAVING', 'COUNT', 'DISTINCT', 'CNAEFISCALPRINCIPAL', '&gt;=', '3']</t>
  </si>
  <si>
    <t>Quantos estabelecimentos têm CNAE principal no setor de METALURGIA e foram fundados antes de 1990 com situação especial informada?</t>
  </si>
  <si>
    <t>SELECT COUNT(*) FROM public."ESTABELECIMENTOS" est WHERE UPPER(est.cnaefiscalprincipal) LIKE '%METALURGIA%' AND EXTRACT(YEAR FROM est.datainicioatividade) &lt; 1990 AND est.situacaoespecial IS NOT NULL;</t>
  </si>
  <si>
    <t>SELECT COUNT(*) FROM ESTABELECIMENTOS est WHERE UPPER(est.cnaefiscalprincipal) LIKE '%METALURGIA%' AND EXTRACT(YEAR FROM est.datainicioatividade) &lt; 1990 AND est.situacaoespecial IS NOT NULL;</t>
  </si>
  <si>
    <t>SELECT COUNT(*)  FROM ESTABELECIMENTOS  WHERE UPPER(CNAEFISCALPRINCIPAL) = 'METALURGIA'  AND DATE_PART('year', DATAINICIOATIVIDADE) &lt; 1990  AND SITUACAOESPECIAL IS NOT NULL;</t>
  </si>
  <si>
    <t>['COUNT', '*', 'FROM', 'ESTABELECIMENTOS', 'WHERE', 'CNAEFISCALPRINCIPAL', 'LIKE', '%METALURGIA%', 'AND', 'EXTRACT', 'YEAR', 'FROM', 'DATAINICIOATIVIDADE', '&lt;', '1990', 'AND', 'SITUACAOESPECIAL', 'IS', 'NOT', 'NULL']</t>
  </si>
  <si>
    <t>['COUNT', '*', 'FROM', 'ESTABELECIMENTOS', 'WHERE', 'CNAEFISCALPRINCIPAL', '=', 'METALURGIA', 'AND', 'EXTRACT', 'YEAR', 'FROM', 'DATAINICIOATIVIDADE', '&lt;', '1990', 'AND', 'SITUACAOESPECIAL', 'IS', 'NOT', 'NULL']</t>
  </si>
  <si>
    <t>Quantos sócios distintos representam empresas com capital social acima de 20 milhões e têm qualificacao de sócio PRESIDENTE  em mais de quatro estados?</t>
  </si>
  <si>
    <t>SELECT COUNT(DISTINCT s.nomesociorazaosocial) FROM public."SOCIOS" s JOIN public."EMPRESAS" e ON s.cnpjbasico = e.cnpjbasico JOIN public."ESTABELECIMENTOS" est ON e.cnpjbasico = est.cnpjbasico WHERE e.capitalsocial &gt; 20000000 AND UPPER(s.qualificacaosocio) = 'PRESIDENTE' GROUP BY s.nomesociorazaosocial HAVING COUNT(DISTINCT est.uf) &gt; 4;</t>
  </si>
  <si>
    <t>SELECT COUNT(DISTINCT s.nomesociorazaosocial) FROM SOCIOS s JOIN EMPRESAS e ON s.cnpjbasico = e.cnpjbasico JOIN ESTABELECIMENTOS est ON e.cnpjbasico = est.cnpjbasico WHERE e.capitalsocial &gt; 20000000 AND UPPER(s.qualificacaosocio) = 'PRESIDENTE' GROUP BY s.nomesociorazaosocial HAVING COUNT(DISTINCT est.uf) &gt; 4;</t>
  </si>
  <si>
    <t>SELECT COUNT(DISTINCT nomesociorazaosocial) AS total_socios FROM SOCIOS s JOIN EMPRESAS e ON s.cnpjbasico = e.cnpjbasico WHERE capitalsocial &gt; 20000000 AND qualificacaosocio = 'PRESIDENTE' GROUP BY nomesociorazaosocial HAVING COUNT(DISTINCT uf) &gt; 4</t>
  </si>
  <si>
    <t>['COUNT', 'DISTINCT', 'NOMESOCIORAZAOSOCIAL', 'FROM', 'SOCIOS', 'JOIN', 'EMPRESAS', 'ON', 'CNPJBASICO', '=', 'CNPJBASICO', 'JOIN', 'ESTABELECIMENTOS', 'ON', 'CNPJBASICO', '=', 'CNPJBASICO', 'WHERE', 'CAPITALSOCIAL', '&gt;', '20000000', 'AND', 'QUALIFICACAOSOCIO', '=', 'PRESIDENTE', 'GROUP', 'BY', 'NOMESOCIORAZAOSOCIAL', 'HAVING', 'COUNT', 'DISTINCT', 'UF', '&gt;', '4']</t>
  </si>
  <si>
    <t>['COUNT', 'DISTINCT', 'NOMESOCIORAZAOSOCIAL', 'FROM', 'SOCIOS', 'JOIN', 'EMPRESAS', 'ON', 'CNPJBASICO', '=', 'CNPJBASICO', 'WHERE', 'CAPITALSOCIAL', '&gt;', '20000000', 'AND', 'QUALIFICACAOSOCIO', '=', 'PRESIDENTE', 'GROUP', 'BY', 'NOMESOCIORAZAOSOCIAL', 'HAVING', 'COUNT', 'DISTINCT', 'UF', '&gt;', '4']</t>
  </si>
  <si>
    <t>Quantas empresas têm capital social superior a 20 milhões e menos de dois sócios qualificados como DIRETOR  e estrangeiros (pais não é BRASIL)?</t>
  </si>
  <si>
    <t>SELECT COUNT(*) FROM public."EMPRESAS" e JOIN public."SOCIOS" s ON e.cnpjbasico = s.cnpjbasico WHERE e.capitalsocial &gt; 20000000 AND UPPER(s.qualificacaosocio) = 'DIRETOR' AND UPPER(s.pais) != 'BRASIL' GROUP BY e.razaosocial HAVING COUNT(s.cnpjbasico) &lt; 2;</t>
  </si>
  <si>
    <t>SELECT COUNT(*) FROM EMPRESAS e JOIN SOCIOS s ON e.cnpjbasico = s.cnpjbasico WHERE e.capitalsocial &gt; 20000000 AND UPPER(s.qualificacaosocio) = 'DIRETOR' AND UPPER(s.pais) != 'BRASIL' GROUP BY e.razaosocial HAVING COUNT(s.cnpjbasico) &lt; 2;</t>
  </si>
  <si>
    <t>SELECT COUNT(DISTINCT e.cnpjbasico) AS total_empresas FROM empresas e JOIN socios s ON e.cnpjbasico = s.cnpjbasico WHERE e.capitalsocial &gt; 20000000 AND s.qualificacaosocio = 'DIRETOR' AND s.pais &lt;&gt; 'BRASIL';</t>
  </si>
  <si>
    <t>['COUNT', '*', 'FROM', 'EMPRESAS', 'JOIN', 'SOCIOS', 'ON', 'CNPJBASICO', '=', 'CNPJBASICO', 'WHERE', 'CAPITALSOCIAL', '&gt;', '20000000', 'AND', 'QUALIFICACAOSOCIO', '=', 'DIRETOR', 'AND', 'PAIS', '!=', 'BRASIL', 'GROUP', 'BY', 'RAZAOSOCIAL', 'HAVING', 'COUNT', 'CNPJBASICO', '&lt;', '2']</t>
  </si>
  <si>
    <t>['COUNT', 'DISTINCT', 'CNPJBASICO', 'FROM', 'EMPRESAS', 'JOIN', 'SOCIOS', 'ON', 'CNPJBASICO', '=', 'CNPJBASICO', 'WHERE', 'CAPITALSOCIAL', '&gt;', '20000000', 'AND', 'QUALIFICACAOSOCIO', '=', 'DIRETOR', 'AND', 'PAIS', '!=', 'BRASIL']</t>
  </si>
  <si>
    <t>Quantos estabelecimentos têm CNAE principal no setor FINANCEIRO e foram fundados antes de 1990 com telefones informados?</t>
  </si>
  <si>
    <t>SELECT COUNT(*) FROM public."ESTABELECIMENTOS" est WHERE UPPER(est.cnaefiscalprincipal) LIKE '%FINANCEIRO%' AND EXTRACT(YEAR FROM est.datainicioatividade) &lt; 1990 AND est.telefone1 IS NOT NULL AND est.telefone2 IS NOT NULL;</t>
  </si>
  <si>
    <t>SELECT COUNT(*) FROM ESTABELECIMENTOS est WHERE UPPER(est.cnaefiscalprincipal) LIKE '%FINANCEIRO%' AND EXTRACT(YEAR FROM est.datainicioatividade) &lt; 1990 AND est.telefone1 IS NOT NULL AND est.telefone2 IS NOT NULL;</t>
  </si>
  <si>
    <t>SELECT COUNT(*)  FROM ESTABELECIMENTOS  WHERE UPPER(CNAEFISCALPRINCIPAL) = 'FINANCEIRO'  AND DATE_PART('year', DATAINICIOATIVIDADE) &lt; 1990  AND TELEFONE1 IS NOT NULL;</t>
  </si>
  <si>
    <t>['COUNT', '*', 'FROM', 'ESTABELECIMENTOS', 'WHERE', 'CNAEFISCALPRINCIPAL', 'LIKE', '%FINANCEIRO%', 'AND', 'EXTRACT', 'YEAR', 'FROM', 'DATAINICIOATIVIDADE', '&lt;', '1990', 'AND', 'TELEFONE1', 'IS', 'NOT', 'NULL', 'AND', 'TELEFONE2', 'IS', 'NOT', 'NULL']</t>
  </si>
  <si>
    <t>['COUNT', '*', 'FROM', 'ESTABELECIMENTOS', 'WHERE', 'CNAEFISCALPRINCIPAL', '=', 'FINANCEIRO', 'AND', 'EXTRACT', 'YEAR', 'FROM', 'DATAINICIOATIVIDADE', '&lt;', '1990', 'AND', 'TELEFONE1', 'IS', 'NOT', 'NULL']</t>
  </si>
  <si>
    <t>Quantas empresas têm capital social entre 20 milhões e 50 milhões e menos de cinco sócios qualificados como ADMINISTRADOR e estrangeiros (país não é BRASIL)?</t>
  </si>
  <si>
    <t>SELECT COUNT(*) FROM public."EMPRESAS" e JOIN public."SOCIOS" s ON e.cnpjbasico = s.cnpjbasico WHERE e.capitalsocial BETWEEN 20000000 AND 50000000 AND UPPER(s.qualificacaosocio) = 'ADMINISTRADOR' AND UPPER(s.pais) != 'BRASIL' GROUP BY e.razaosocial HAVING COUNT(s.cnpjbasico) &lt; 5;</t>
  </si>
  <si>
    <t>SELECT COUNT(*) FROM EMPRESAS e JOIN SOCIOS s ON e.cnpjbasico = s.cnpjbasico WHERE e.capitalsocial BETWEEN 20000000 AND 50000000 AND UPPER(s.qualificacaosocio) = 'ADMINISTRADOR' AND UPPER(s.pais) != 'BRASIL' GROUP BY e.razaosocial HAVING COUNT(s.cnpjbasico) &lt; 5;</t>
  </si>
  <si>
    <t>SELECT COUNT(DISTINCT e.cnpjbasico) AS total_empresas FROM empresas e JOIN socios s ON e.cnpjbasico = s.cnpjbasico WHERE e.capitalsocial BETWEEN 20000000 AND 50000000 AND s.qualificacaosocio = 'Administrador' AND s.pais &lt;&gt; 'BRASIL' GROUP BY e.cnpjbasico HAVING COUNT(DISTINCT s.nomesociorazaosocial) &lt; 5</t>
  </si>
  <si>
    <t>['COUNT', '*', 'FROM', 'EMPRESAS', 'JOIN', 'SOCIOS', 'ON', 'CNPJBASICO', '=', 'CNPJBASICO', 'WHERE', 'CAPITALSOCIAL', 'BETWEEN', '20000000', 'AND', '50000000', 'AND', 'QUALIFICACAOSOCIO', '=', 'ADMINISTRADOR', 'AND', 'PAIS', '!=', 'BRASIL', 'GROUP', 'BY', 'RAZAOSOCIAL', 'HAVING', 'COUNT', 'CNPJBASICO', '&lt;', '5']</t>
  </si>
  <si>
    <t>['COUNT', 'DISTINCT', 'CNPJBASICO', 'FROM', 'EMPRESAS', 'JOIN', 'SOCIOS', 'ON', 'CNPJBASICO', '=', 'CNPJBASICO', 'WHERE', 'CAPITALSOCIAL', 'BETWEEN', '20000000', 'AND', '50000000', 'AND', 'QUALIFICACAOSOCIO', '=', 'ADMINISTRADOR', 'AND', 'PAIS', '!=', 'BRASIL', 'GROUP', 'BY', 'CNPJBASICO', 'HAVING', 'COUNT', 'DISTINCT', 'NOMESOCIORAZAOSOCIAL', '&lt;', '5']</t>
  </si>
  <si>
    <t>Quantos estabelecimentos têm CNAE fiscal principal no setor de TECNOLOGIA e foram fundados antes de 2000 com situação especial informada?</t>
  </si>
  <si>
    <t>SELECT COUNT(*) FROM public."ESTABELECIMENTOS" est WHERE UPPER(est.cnaefiscalprincipal) LIKE '%TECNOLOGIA%' AND EXTRACT(YEAR FROM est.datainicioatividade) &lt; 2000 AND est.situacaoespecial IS NOT NULL;</t>
  </si>
  <si>
    <t>SELECT COUNT(*) FROM ESTABELECIMENTOS est WHERE UPPER(est.cnaefiscalprincipal) LIKE '%TECNOLOGIA%' AND EXTRACT(YEAR FROM est.datainicioatividade) &lt; 2000 AND est.situacaoespecial IS NOT NULL;</t>
  </si>
  <si>
    <t>SELECT COUNT(*)  FROM ESTABELECIMENTOS  WHERE UPPER(CNAEFISCALPRINCIPAL) LIKE '%TECNOLOGIA%'  AND DATE_PART('year', DATAINICIOATIVIDADE) &lt; 2000  AND SITUACAOESPECIAL IS NOT NULL;</t>
  </si>
  <si>
    <t>['COUNT', '*', 'FROM', 'ESTABELECIMENTOS', 'WHERE', 'CNAEFISCALPRINCIPAL', 'LIKE', '%TECNOLOGIA%', 'AND', 'EXTRACT', 'YEAR', 'FROM', 'DATAINICIOATIVIDADE', '&lt;', '2000', 'AND', 'SITUACAOESPECIAL', 'IS', 'NOT', 'NULL']</t>
  </si>
  <si>
    <t>Quantos sócios distintos distintos representam empresas com capital social acima de 30 milhões e têm qualificacao de DIRETOR em mais de três setores diferentes (CNAES principais de setores diferentes)?</t>
  </si>
  <si>
    <t>SELECT COUNT(DISTINCT s.nomesociorazaosocial) FROM public."SOCIOS" s JOIN public."EMPRESAS" e ON s.cnpjbasico = e.cnpjbasico JOIN public."ESTABELECIMENTOS" est ON e.cnpjbasico = est.cnpjbasico WHERE e.capitalsocial &gt; 30000000 AND UPPER(s.qualificacaosocio) = 'DIRETOR' GROUP BY s.nomesociorazaosocial HAVING COUNT(DISTINCT est.cnaefiscalprincipal) &gt; 3;</t>
  </si>
  <si>
    <t>SELECT COUNT(DISTINCT s.nomesociorazaosocial) FROM SOCIOS s JOIN EMPRESAS e ON s.cnpjbasico = e.cnpjbasico JOIN ESTABELECIMENTOS est ON e.cnpjbasico = est.cnpjbasico WHERE e.capitalsocial &gt; 30000000 AND UPPER(s.qualificacaosocio) = 'DIRETOR' GROUP BY s.nomesociorazaosocial HAVING COUNT(DISTINCT est.cnaefiscalprincipal) &gt; 3;</t>
  </si>
  <si>
    <t>SELECT COUNT(DISTINCT nomesociorazaosocial) AS total_socios FROM SOCIOS s JOIN EMPRESAS e ON s.cnpjbasico = e.cnpjbasico WHERE e.capitalsocial &gt; 30000000 AND s.qualificacaosocio = 'DIRETOR' GROUP BY s.nomesociorazaosocial HAVING COUNT(DISTINCT e.cnaefiscalprincipal) &gt; 3;</t>
  </si>
  <si>
    <t>['COUNT', 'DISTINCT', 'NOMESOCIORAZAOSOCIAL', 'FROM', 'SOCIOS', 'JOIN', 'EMPRESAS', 'ON', 'CNPJBASICO', '=', 'CNPJBASICO', 'JOIN', 'ESTABELECIMENTOS', 'ON', 'CNPJBASICO', '=', 'CNPJBASICO', 'WHERE', 'CAPITALSOCIAL', '&gt;', '30000000', 'AND', 'QUALIFICACAOSOCIO', '=', 'DIRETOR', 'GROUP', 'BY', 'NOMESOCIORAZAOSOCIAL', 'HAVING', 'COUNT', 'DISTINCT', 'CNAEFISCALPRINCIPAL', '&gt;', '3']</t>
  </si>
  <si>
    <t>['COUNT', 'DISTINCT', 'NOMESOCIORAZAOSOCIAL', 'FROM', 'SOCIOS', 'JOIN', 'EMPRESAS', 'ON', 'CNPJBASICO', '=', 'CNPJBASICO', 'WHERE', 'CAPITALSOCIAL', '&gt;', '30000000', 'AND', 'QUALIFICACAOSOCIO', '=', 'DIRETOR', 'GROUP', 'BY', 'NOMESOCIORAZAOSOCIAL', 'HAVING', 'COUNT', 'DISTINCT', 'CNAEFISCALPRINCIPAL', '&gt;', '3']</t>
  </si>
  <si>
    <t>Quantas empresas têm capital social superior a 15 milhões e menos de quatro sócios qualificados como ADMINISTRADOR e estrangeiros (país não é BRASIL)?</t>
  </si>
  <si>
    <t>SELECT COUNT(*) FROM public."EMPRESAS" e JOIN public."SOCIOS" s ON e.cnpjbasico = s.cnpjbasico WHERE e.capitalsocial &gt; 15000000 AND UPPER(s.qualificacaosocio) = 'ADMINISTRADOR' AND UPPER(s.pais) != 'BRASIL' GROUP BY e.razaosocial HAVING COUNT(s.cnpjbasico) &lt; 4;</t>
  </si>
  <si>
    <t>SELECT COUNT(*) FROM EMPRESAS e JOIN SOCIOS s ON e.cnpjbasico = s.cnpjbasico WHERE e.capitalsocial &gt; 15000000 AND UPPER(s.qualificacaosocio) = 'ADMINISTRADOR' AND UPPER(s.pais) != 'BRASIL' GROUP BY e.razaosocial HAVING COUNT(s.cnpjbasico) &lt; 4;</t>
  </si>
  <si>
    <t>SELECT COUNT(*)  FROM EMPRESAS E WHERE E.capitalsocial &gt; 15000000 AND (     SELECT COUNT(*)     FROM SOCIOS S     WHERE S.cnpjbasico = E.cnpjbasico     AND S.qualificacaosocio = 'ADMINISTRADOR'     AND UPPER(S.pais) &lt;&gt; 'BRASIL' ) &lt; 4;</t>
  </si>
  <si>
    <t>['COUNT', '*', 'FROM', 'EMPRESAS', 'JOIN', 'SOCIOS', 'ON', 'CNPJBASICO', '=', 'CNPJBASICO', 'WHERE', 'CAPITALSOCIAL', '&gt;', '15000000', 'AND', 'QUALIFICACAOSOCIO', '=', 'ADMINISTRADOR', 'AND', 'PAIS', '!=', 'BRASIL', 'GROUP', 'BY', 'RAZAOSOCIAL', 'HAVING', 'COUNT', 'CNPJBASICO', '&lt;', '4']</t>
  </si>
  <si>
    <t>['COUNT', '*', 'FROM', 'EMPRESAS', 'WHERE', 'CAPITALSOCIAL', '&gt;', '15000000', 'AND', 'COUNT', '*', 'FROM', 'SOCIOS', 'WHERE', 'CNPJBASICO', '=', 'CNPJBASICO', 'AND', 'QUALIFICACAOSOCIO', '=', 'ADMINISTRADOR', 'AND', 'PAIS', '!=', 'BRASIL', '&lt;', '4']</t>
  </si>
  <si>
    <t>Quantos estabelecimentos têm CNAE principal no setor de ENERGIA e foram fundados antes de 2000 com telefone secundário informado?</t>
  </si>
  <si>
    <t>SELECT COUNT(*) FROM public."ESTABELECIMENTOS" est WHERE UPPER(est.cnaefiscalprincipal) LIKE '%ENERGIA%' AND EXTRACT(YEAR FROM est.datainicioatividade) &lt; 2000 AND est.telefone2 IS NOT NULL;</t>
  </si>
  <si>
    <t>SELECT COUNT(*) FROM ESTABELECIMENTOS est WHERE UPPER(est.cnaefiscalprincipal) LIKE '%ENERGIA%' AND EXTRACT(YEAR FROM est.datainicioatividade) &lt; 2000 AND est.telefone2 IS NOT NULL;</t>
  </si>
  <si>
    <t>SELECT COUNT(*)  FROM ESTABELECIMENTOS  WHERE UPPER(CNAEFISCALPRINCIPAL) LIKE '%ENERGIA%'  AND DATE_PART('year', DATAINICIOATIVIDADE) &lt; 2000  AND TELEFONE2 IS NOT NULL;</t>
  </si>
  <si>
    <t>['COUNT', '*', 'FROM', 'ESTABELECIMENTOS', 'WHERE', 'CNAEFISCALPRINCIPAL', 'LIKE', '%ENERGIA%', 'AND', 'EXTRACT', 'YEAR', 'FROM', 'DATAINICIOATIVIDADE', '&lt;', '2000', 'AND', 'TELEFONE2', 'IS', 'NOT', 'NULL']</t>
  </si>
  <si>
    <t>Quantas empresas têm capital social entre 3 milhões e 12 milhões e menos de dois sócios qualificados como DIRETOR e estrangeiros (país não é BRASIL)?</t>
  </si>
  <si>
    <t>SELECT COUNT(*) FROM public."EMPRESAS" e JOIN public."SOCIOS" s ON e.cnpjbasico = s.cnpjbasico WHERE e.capitalsocial BETWEEN 3000000 AND 12000000 AND UPPER(s.qualificacaosocio) = 'DIRETOR' AND UPPER(s.pais) != 'BRASIL' GROUP BY e.razaosocial HAVING COUNT(s.cnpjbasico) &lt; 2;</t>
  </si>
  <si>
    <t>SELECT COUNT(*) FROM EMPRESAS e JOIN SOCIOS s ON e.cnpjbasico = s.cnpjbasico WHERE e.capitalsocial BETWEEN 3000000 AND 12000000 AND UPPER(s.qualificacaosocio) = 'DIRETOR' AND UPPER(s.pais) != 'BRASIL' GROUP BY e.razaosocial HAVING COUNT(s.cnpjbasico) &lt; 2;</t>
  </si>
  <si>
    <t>SELECT COUNT(DISTINCT e.cnpjbasico) AS total_empresas FROM empresas e JOIN socios s ON e.cnpjbasico = s.cnpjbasico WHERE e.capitalsocial BETWEEN 3000000 AND 12000000 AND s.qualificacaosocio = 'DIRETOR' AND s.pais &lt;&gt; 'BRASIL' GROUP BY e.cnpjbasico HAVING COUNT(DISTINCT s.identificadorsocio) &lt; 2;</t>
  </si>
  <si>
    <t>['COUNT', '*', 'FROM', 'EMPRESAS', 'JOIN', 'SOCIOS', 'ON', 'CNPJBASICO', '=', 'CNPJBASICO', 'WHERE', 'CAPITALSOCIAL', 'BETWEEN', '3000000', 'AND', '12000000', 'AND', 'QUALIFICACAOSOCIO', '=', 'DIRETOR', 'AND', 'PAIS', '!=', 'BRASIL', 'GROUP', 'BY', 'RAZAOSOCIAL', 'HAVING', 'COUNT', 'CNPJBASICO', '&lt;', '2']</t>
  </si>
  <si>
    <t>['COUNT', 'DISTINCT', 'CNPJBASICO', 'FROM', 'EMPRESAS', 'JOIN', 'SOCIOS', 'ON', 'CNPJBASICO', '=', 'CNPJBASICO', 'WHERE', 'CAPITALSOCIAL', 'BETWEEN', '3000000', 'AND', '12000000', 'AND', 'QUALIFICACAOSOCIO', '=', 'DIRETOR', 'AND', 'PAIS', '!=', 'BRASIL', 'GROUP', 'BY', 'CNPJBASICO', 'HAVING', 'COUNT', 'DISTINCT', 'IDENTIFICADORSOCIO', '&lt;', '2']</t>
  </si>
  <si>
    <t>Quantas empresas têm capital social acima de 10 milhões mais de três sócios qualificados como DIRETOR e pelo menos dois estabelecimentos em diferentes estados?</t>
  </si>
  <si>
    <t>SELECT COUNT(*) FROM public."EMPRESAS" e JOIN public."SOCIOS" s ON e.cnpjbasico = s.cnpjbasico JOIN public."ESTABELECIMENTOS" est ON e.cnpjbasico = est.cnpjbasico WHERE e.capitalsocial &gt; 10000000 AND UPPER(s.qualificacaosocio) = 'DIRETOR' GROUP BY e.razaosocial HAVING COUNT(s.cnpjbasico) &gt; 3 AND COUNT(DISTINCT est.uf) &gt;= 2;</t>
  </si>
  <si>
    <t>JOIN WHERE clause with AND condition GROUP BY HAVING clauses with COUNT DISTINCT</t>
  </si>
  <si>
    <t>SELECT COUNT(*) FROM EMPRESAS e JOIN SOCIOS s ON e.cnpjbasico = s.cnpjbasico JOIN ESTABELECIMENTOS est ON e.cnpjbasico = est.cnpjbasico WHERE e.capitalsocial &gt; 10000000 AND UPPER(s.qualificacaosocio) = 'DIRETOR' GROUP BY e.razaosocial HAVING COUNT(s.cnpjbasico) &gt; 3 AND COUNT(DISTINCT est.uf) &gt;= 2;</t>
  </si>
  <si>
    <t>SELECT COUNT(DISTINCT e.cnpjbasico) AS total_empresas FROM empresas e JOIN socios s ON e.cnpjbasico = s.cnpjbasico JOIN estabelecimentos est ON e.cnpjbasico = est.cnpjbasico WHERE e.capitalsocial &gt; 10000000 AND s.qualificacaosocio = 'DIRETOR' GROUP BY e.cnpjbasico HAVING COUNT(DISTINCT s.identificadorsocio) &gt; 3 AND COUNT(DISTINCT est.uf) &gt; 1;</t>
  </si>
  <si>
    <t>['COUNT', '*', 'FROM', 'EMPRESAS', 'JOIN', 'SOCIOS', 'ON', 'CNPJBASICO', '=', 'CNPJBASICO', 'JOIN', 'ESTABELECIMENTOS', 'ON', 'CNPJBASICO', '=', 'CNPJBASICO', 'WHERE', 'CAPITALSOCIAL', '&gt;', '10000000', 'AND', 'QUALIFICACAOSOCIO', '=', 'DIRETOR', 'GROUP', 'BY', 'RAZAOSOCIAL', 'HAVING', 'COUNT', 'CNPJBASICO', '&gt;', '3', 'AND', 'COUNT', 'DISTINCT', 'UF', '&gt;=', '2']</t>
  </si>
  <si>
    <t>['COUNT', 'DISTINCT', 'CNPJBASICO', 'FROM', 'EMPRESAS', 'JOIN', 'SOCIOS', 'ON', 'CNPJBASICO', '=', 'CNPJBASICO', 'JOIN', 'ESTABELECIMENTOS', 'ON', 'CNPJBASICO', '=', 'CNPJBASICO', 'WHERE', 'CAPITALSOCIAL', '&gt;', '10000000', 'AND', 'QUALIFICACAOSOCIO', '=', 'DIRETOR', 'GROUP', 'BY', 'CNPJBASICO', 'HAVING', 'COUNT', 'DISTINCT', 'IDENTIFICADORSOCIO', '&gt;', '3', 'AND', 'COUNT', 'DISTINCT', 'UF', '&gt;', '1']</t>
  </si>
  <si>
    <t>Quantos sócios distintos têm qualificacao de Presidente e representam empresas com capital social acima de 50 milhões e têm estabelecimentos em ao menos três setores diferentes (CNAES principais diferentres0 e foram fundadas após 2000?</t>
  </si>
  <si>
    <t>SELECT COUNT(DISTINCT s.nomesociorazaosocial) FROM public."SOCIOS" s JOIN public."EMPRESAS" e ON s.cnpjbasico = e.cnpjbasico JOIN public."ESTABELECIMENTOS" est ON e.cnpjbasico = est.cnpjbasico WHERE UPPER(s.qualificacaosocio) = 'PRESIDENTE' AND e.capitalsocial &gt; 50000000 AND EXTRACT(YEAR FROM est.datainicioatividade) &gt; 2000 GROUP BY s.nomesociorazaosocial HAVING COUNT(DISTINCT est.cnaefiscalprincipal) &gt;= 3;</t>
  </si>
  <si>
    <t>JOIN WHERE clause with AND condition GROUP BY HAVING clauses with COUNT DISTINCT EXTRACT function</t>
  </si>
  <si>
    <t>SELECT COUNT(DISTINCT s.nomesociorazaosocial) FROM SOCIOS s JOIN EMPRESAS e ON s.cnpjbasico = e.cnpjbasico JOIN ESTABELECIMENTOS est ON e.cnpjbasico = est.cnpjbasico WHERE UPPER(s.qualificacaosocio) = 'PRESIDENTE' AND e.capitalsocial &gt; 50000000 AND EXTRACT(YEAR FROM est.datainicioatividade) &gt; 2000 GROUP BY s.nomesociorazaosocial HAVING COUNT(DISTINCT est.cnaefiscalprincipal) &gt;= 3;</t>
  </si>
  <si>
    <t>SELECT COUNT(DISTINCT s.nomesociorazaosocial) AS total_socios FROM socios s JOIN empresas e ON s.cnpjbasico = e.cnpjbasico JOIN estabelecimentos est ON e.cnpjbasico = est.cnpjbasico WHERE s.qualificacaosocio = 'Presidente' AND e.capitalsocial &gt; 50000000 AND est.cnaefiscalprincipal IN (SELECT DISTINCT cnaefiscalprincipal FROM estabelecimentos WHERE EXTRACT(YEAR FROM datainicioatividade) &gt; 2000) GROUP BY s.nomesociorazaosocial HAVING COUNT(DISTINCT est.cnaefiscalprincipal) &gt;= 3;</t>
  </si>
  <si>
    <t>['COUNT', 'DISTINCT', 'NOMESOCIORAZAOSOCIAL', 'FROM', 'SOCIOS', 'JOIN', 'EMPRESAS', 'ON', 'CNPJBASICO', '=', 'CNPJBASICO', 'JOIN', 'ESTABELECIMENTOS', 'ON', 'CNPJBASICO', '=', 'CNPJBASICO', 'WHERE', 'QUALIFICACAOSOCIO', '=', 'PRESIDENTE', 'AND', 'CAPITALSOCIAL', '&gt;', '50000000', 'AND', 'EXTRACT', 'YEAR', 'FROM', 'DATAINICIOATIVIDADE', '&gt;', '2000', 'GROUP', 'BY', 'NOMESOCIORAZAOSOCIAL', 'HAVING', 'COUNT', 'DISTINCT', 'CNAEFISCALPRINCIPAL', '&gt;=', '3']</t>
  </si>
  <si>
    <t>['COUNT', 'DISTINCT', 'NOMESOCIORAZAOSOCIAL', 'FROM', 'SOCIOS', 'JOIN', 'EMPRESAS', 'ON', 'CNPJBASICO', '=', 'CNPJBASICO', 'JOIN', 'ESTABELECIMENTOS', 'ON', 'CNPJBASICO', '=', 'CNPJBASICO', 'WHERE', 'QUALIFICACAOSOCIO', '=', 'PRESIDENTE', 'AND', 'CAPITALSOCIAL', '&gt;', '50000000', 'AND', 'CNAEFISCALPRINCIPAL', 'IN', 'DISTINCT', 'CNAEFISCALPRINCIPAL', 'FROM', 'ESTABELECIMENTOS', 'WHERE', 'EXTRACT', 'YEAR', 'FROM', 'DATAINICIOATIVIDADE', '&gt;', '2000', 'GROUP', 'BY', 'NOMESOCIORAZAOSOCIAL', 'HAVING', 'COUNT', 'DISTINCT', 'CNAEFISCALPRINCIPAL', '&gt;=', '3']</t>
  </si>
  <si>
    <t>Quantos sócios distintos distintos representam empresas com capital social acima de 100 milhões e têm qualificacao de ADMINISTRADOR em ao menos quatro setores diferentes e faixa etária entre 31 e 40 anos (31-40)?</t>
  </si>
  <si>
    <t>SELECT COUNT(DISTINCT s.nomesociorazaosocial) FROM public."SOCIOS" s JOIN public."EMPRESAS" e ON s.cnpjbasico = e.cnpjbasico JOIN public."ESTABELECIMENTOS" est ON e.cnpjbasico = est.cnpjbasico WHERE e.capitalsocial &gt; 100000000 AND UPPER(s.qualificacaosocio) = 'ADMINISTRADOR' AND UPPER(s.faixaetaria) = '31-40' GROUP BY s.nomesociorazaosocial HAVING COUNT(DISTINCT est.cnaefiscalprincipal) &gt;= 4;</t>
  </si>
  <si>
    <t>SELECT COUNT(DISTINCT s.nomesociorazaosocial) FROM SOCIOS s JOIN EMPRESAS e ON s.cnpjbasico = e.cnpjbasico JOIN ESTABELECIMENTOS est ON e.cnpjbasico = est.cnpjbasico WHERE e.capitalsocial &gt; 100000000 AND UPPER(s.qualificacaosocio) = 'ADMINISTRADOR' AND UPPER(s.faixaetaria) = '31-40' GROUP BY s.nomesociorazaosocial HAVING COUNT(DISTINCT est.cnaefiscalprincipal) &gt;= 4;</t>
  </si>
  <si>
    <t>SELECT COUNT(DISTINCT nomesociorazaosocial) AS total_socios FROM SOCIOS WHERE cnpjbasico IN (     SELECT cnpjbasico     FROM EMPRESAS     WHERE capitalsocial &gt; 100000000 ) AND qualificacaosocio = 'ADMINISTRADOR' AND faixaetaria = '31-40' GROUP BY nomesociorazaosocial HAVING COUNT(DISTINCT UPPER(naturezajuridica)) &gt;= 4;</t>
  </si>
  <si>
    <t>['COUNT', 'DISTINCT', 'NOMESOCIORAZAOSOCIAL', 'FROM', 'SOCIOS', 'JOIN', 'EMPRESAS', 'ON', 'CNPJBASICO', '=', 'CNPJBASICO', 'JOIN', 'ESTABELECIMENTOS', 'ON', 'CNPJBASICO', '=', 'CNPJBASICO', 'WHERE', 'CAPITALSOCIAL', '&gt;', '100000000', 'AND', 'QUALIFICACAOSOCIO', '=', 'ADMINISTRADOR', 'AND', 'FAIXAETARIA', '=', '31-40', 'GROUP', 'BY', 'NOMESOCIORAZAOSOCIAL', 'HAVING', 'COUNT', 'DISTINCT', 'CNAEFISCALPRINCIPAL', '&gt;=', '4']</t>
  </si>
  <si>
    <t>['COUNT', 'DISTINCT', 'NOMESOCIORAZAOSOCIAL', 'FROM', 'SOCIOS', 'WHERE', 'CNPJBASICO', 'IN', 'CNPJBASICO', 'FROM', 'EMPRESAS', 'WHERE', 'CAPITALSOCIAL', '&gt;', '100000000', 'AND', 'QUALIFICACAOSOCIO', '=', 'ADMINISTRADOR', 'AND', 'FAIXAETARIA', '=', '31-40', 'GROUP', 'BY', 'NOMESOCIORAZAOSOCIAL', 'HAVING', 'COUNT', 'DISTINCT', 'NATUREZAJURIDICA', '&gt;=', '4']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</si>
</sst>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1"/>
  <sheetViews>
    <sheetView tabSelected="1" workbookViewId="0">
      <selection activeCell="F208" sqref="F208"/>
    </sheetView>
  </sheetViews>
  <sheetFormatPr defaultColWidth="12.6640625" defaultRowHeight="15.75" customHeight="1" x14ac:dyDescent="0.25"/>
  <cols>
    <col min="8" max="8" width="14.44140625" customWidth="1"/>
    <col min="17" max="17" width="18.21875" bestFit="1" customWidth="1"/>
  </cols>
  <sheetData>
    <row r="1" spans="1:1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3.2" x14ac:dyDescent="0.25">
      <c r="A2" s="1">
        <v>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17588501</v>
      </c>
      <c r="H2" s="1">
        <v>4.3976101875305202</v>
      </c>
      <c r="I2" s="1">
        <v>17588501</v>
      </c>
      <c r="J2" s="1">
        <v>2.4513537883758501</v>
      </c>
      <c r="K2" s="1" t="s">
        <v>22</v>
      </c>
      <c r="L2" s="1">
        <v>17588501</v>
      </c>
      <c r="M2" s="1">
        <v>54.532269477844203</v>
      </c>
      <c r="N2" s="1" t="s">
        <v>23</v>
      </c>
      <c r="O2" s="1" t="s">
        <v>23</v>
      </c>
      <c r="P2" s="1" t="b">
        <v>1</v>
      </c>
      <c r="Q2" s="1" t="b">
        <f t="shared" ref="Q2:Q3" si="0">IF(L2=I2,TRUE,FALSE)</f>
        <v>1</v>
      </c>
    </row>
    <row r="3" spans="1:17" ht="13.2" x14ac:dyDescent="0.25">
      <c r="A3" s="1">
        <v>1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>
        <v>14212370</v>
      </c>
      <c r="H3" s="1">
        <v>22.9568288326263</v>
      </c>
      <c r="I3" s="1">
        <v>14212370</v>
      </c>
      <c r="J3" s="1">
        <v>9.9841048717498797</v>
      </c>
      <c r="K3" s="1" t="s">
        <v>29</v>
      </c>
      <c r="L3" s="1">
        <v>14212370</v>
      </c>
      <c r="M3" s="1">
        <v>182.828188896179</v>
      </c>
      <c r="N3" s="1" t="s">
        <v>30</v>
      </c>
      <c r="O3" s="1" t="s">
        <v>30</v>
      </c>
      <c r="P3" s="1" t="b">
        <v>1</v>
      </c>
      <c r="Q3" s="1" t="b">
        <f t="shared" si="0"/>
        <v>1</v>
      </c>
    </row>
    <row r="4" spans="1:17" ht="13.2" x14ac:dyDescent="0.25">
      <c r="A4" s="1">
        <v>2</v>
      </c>
      <c r="B4" s="1" t="s">
        <v>31</v>
      </c>
      <c r="C4" s="1" t="s">
        <v>32</v>
      </c>
      <c r="D4" s="1" t="s">
        <v>19</v>
      </c>
      <c r="E4" s="1" t="s">
        <v>20</v>
      </c>
      <c r="F4" s="1" t="s">
        <v>33</v>
      </c>
      <c r="G4" s="1">
        <v>67227807</v>
      </c>
      <c r="H4" s="1">
        <v>6.8171761035919198</v>
      </c>
      <c r="I4" s="1">
        <v>67227807</v>
      </c>
      <c r="J4" s="1">
        <v>2.2427790164947501</v>
      </c>
      <c r="K4" s="1" t="s">
        <v>34</v>
      </c>
      <c r="L4" s="1">
        <v>22409269</v>
      </c>
      <c r="M4" s="1">
        <v>2.9041607379913299</v>
      </c>
      <c r="N4" s="1" t="s">
        <v>35</v>
      </c>
      <c r="O4" s="1" t="s">
        <v>35</v>
      </c>
      <c r="P4" s="1" t="b">
        <v>1</v>
      </c>
      <c r="Q4" s="1" t="b">
        <f>IF(G4=I4,TRUE,FALSE)</f>
        <v>1</v>
      </c>
    </row>
    <row r="5" spans="1:17" ht="13.2" x14ac:dyDescent="0.25">
      <c r="A5" s="1">
        <v>3</v>
      </c>
      <c r="B5" s="1" t="s">
        <v>36</v>
      </c>
      <c r="C5" s="1" t="s">
        <v>37</v>
      </c>
      <c r="D5" s="1" t="s">
        <v>26</v>
      </c>
      <c r="E5" s="1" t="s">
        <v>27</v>
      </c>
      <c r="F5" s="1" t="s">
        <v>38</v>
      </c>
      <c r="G5" s="1">
        <v>42388757</v>
      </c>
      <c r="H5" s="1">
        <v>4.7721936702728298</v>
      </c>
      <c r="I5" s="1">
        <v>42388757</v>
      </c>
      <c r="J5" s="1">
        <v>1.9661891460418699</v>
      </c>
      <c r="K5" s="1" t="s">
        <v>39</v>
      </c>
      <c r="L5" s="1">
        <v>42388757</v>
      </c>
      <c r="M5" s="1">
        <v>20.623695373535199</v>
      </c>
      <c r="N5" s="1" t="s">
        <v>40</v>
      </c>
      <c r="O5" s="1" t="s">
        <v>40</v>
      </c>
      <c r="P5" s="1" t="b">
        <v>1</v>
      </c>
      <c r="Q5" s="1" t="b">
        <f t="shared" ref="Q5:Q7" si="1">IF(L5=I5,TRUE,FALSE)</f>
        <v>1</v>
      </c>
    </row>
    <row r="6" spans="1:17" ht="13.2" x14ac:dyDescent="0.25">
      <c r="A6" s="1">
        <v>4</v>
      </c>
      <c r="B6" s="1" t="s">
        <v>41</v>
      </c>
      <c r="C6" s="1" t="s">
        <v>42</v>
      </c>
      <c r="D6" s="1" t="s">
        <v>26</v>
      </c>
      <c r="E6" s="1" t="s">
        <v>27</v>
      </c>
      <c r="F6" s="1" t="s">
        <v>43</v>
      </c>
      <c r="G6" s="1">
        <v>24443607</v>
      </c>
      <c r="H6" s="1">
        <v>3.0136406421661399</v>
      </c>
      <c r="I6" s="1">
        <v>24443607</v>
      </c>
      <c r="J6" s="1">
        <v>2.5018758773803702</v>
      </c>
      <c r="K6" s="1" t="s">
        <v>44</v>
      </c>
      <c r="L6" s="1">
        <v>24443607</v>
      </c>
      <c r="M6" s="1">
        <v>44.831204652786298</v>
      </c>
      <c r="N6" s="1" t="s">
        <v>45</v>
      </c>
      <c r="O6" s="1" t="s">
        <v>45</v>
      </c>
      <c r="P6" s="1" t="b">
        <v>1</v>
      </c>
      <c r="Q6" s="1" t="b">
        <f t="shared" si="1"/>
        <v>1</v>
      </c>
    </row>
    <row r="7" spans="1:17" ht="13.2" x14ac:dyDescent="0.25">
      <c r="A7" s="1">
        <v>5</v>
      </c>
      <c r="B7" s="1" t="s">
        <v>46</v>
      </c>
      <c r="C7" s="1" t="s">
        <v>47</v>
      </c>
      <c r="D7" s="1" t="s">
        <v>26</v>
      </c>
      <c r="E7" s="1" t="s">
        <v>27</v>
      </c>
      <c r="F7" s="1" t="s">
        <v>48</v>
      </c>
      <c r="G7" s="1">
        <v>326642</v>
      </c>
      <c r="H7" s="1">
        <v>2.7491867542266899</v>
      </c>
      <c r="I7" s="1">
        <v>326642</v>
      </c>
      <c r="J7" s="1">
        <v>0.81277346611023005</v>
      </c>
      <c r="K7" s="1" t="s">
        <v>49</v>
      </c>
      <c r="L7" s="1">
        <v>326642</v>
      </c>
      <c r="M7" s="1">
        <v>20.569217443466201</v>
      </c>
      <c r="N7" s="1" t="s">
        <v>50</v>
      </c>
      <c r="O7" s="1" t="s">
        <v>50</v>
      </c>
      <c r="P7" s="1" t="b">
        <v>1</v>
      </c>
      <c r="Q7" s="1" t="b">
        <f t="shared" si="1"/>
        <v>1</v>
      </c>
    </row>
    <row r="8" spans="1:17" ht="13.2" x14ac:dyDescent="0.25">
      <c r="A8" s="1">
        <v>6</v>
      </c>
      <c r="B8" s="1" t="s">
        <v>51</v>
      </c>
      <c r="C8" s="1" t="s">
        <v>52</v>
      </c>
      <c r="D8" s="1" t="s">
        <v>19</v>
      </c>
      <c r="E8" s="1" t="s">
        <v>20</v>
      </c>
      <c r="F8" s="1" t="s">
        <v>53</v>
      </c>
      <c r="G8" s="1">
        <v>60843100</v>
      </c>
      <c r="H8" s="1">
        <v>36.563164234161398</v>
      </c>
      <c r="I8" s="1">
        <v>57897330</v>
      </c>
      <c r="J8" s="1">
        <v>0.63627624511718806</v>
      </c>
      <c r="K8" s="1" t="s">
        <v>54</v>
      </c>
      <c r="L8" s="1">
        <v>60843100</v>
      </c>
      <c r="M8" s="1">
        <v>63.744392156601002</v>
      </c>
      <c r="N8" s="1" t="s">
        <v>55</v>
      </c>
      <c r="O8" s="1" t="s">
        <v>56</v>
      </c>
      <c r="P8" s="1" t="b">
        <v>0</v>
      </c>
      <c r="Q8" s="1" t="b">
        <f t="shared" ref="Q8:Q9" si="2">IF(G8=I8,TRUE,FALSE)</f>
        <v>0</v>
      </c>
    </row>
    <row r="9" spans="1:17" ht="13.2" x14ac:dyDescent="0.25">
      <c r="A9" s="1">
        <v>7</v>
      </c>
      <c r="B9" s="1" t="s">
        <v>59</v>
      </c>
      <c r="C9" s="1" t="s">
        <v>60</v>
      </c>
      <c r="D9" s="1" t="s">
        <v>26</v>
      </c>
      <c r="E9" s="1" t="s">
        <v>27</v>
      </c>
      <c r="F9" s="1" t="s">
        <v>61</v>
      </c>
      <c r="G9" s="1">
        <v>47341320</v>
      </c>
      <c r="H9" s="1">
        <v>7.6473305225372297</v>
      </c>
      <c r="I9" s="1">
        <v>47341320</v>
      </c>
      <c r="J9" s="1">
        <v>1.96671795845032</v>
      </c>
      <c r="K9" s="1" t="s">
        <v>62</v>
      </c>
      <c r="L9" s="1">
        <v>15780440</v>
      </c>
      <c r="M9" s="1">
        <v>3.2262873649597199</v>
      </c>
      <c r="N9" s="1" t="s">
        <v>63</v>
      </c>
      <c r="O9" s="1" t="s">
        <v>63</v>
      </c>
      <c r="P9" s="1" t="b">
        <v>1</v>
      </c>
      <c r="Q9" s="1" t="b">
        <f t="shared" si="2"/>
        <v>1</v>
      </c>
    </row>
    <row r="10" spans="1:17" ht="13.2" x14ac:dyDescent="0.25">
      <c r="A10" s="1">
        <v>8</v>
      </c>
      <c r="B10" s="1" t="s">
        <v>64</v>
      </c>
      <c r="C10" s="1" t="s">
        <v>65</v>
      </c>
      <c r="D10" s="1" t="s">
        <v>26</v>
      </c>
      <c r="E10" s="1" t="s">
        <v>27</v>
      </c>
      <c r="F10" s="1" t="s">
        <v>66</v>
      </c>
      <c r="G10" s="1">
        <v>261291</v>
      </c>
      <c r="H10" s="1">
        <v>4.7017159461975098</v>
      </c>
      <c r="I10" s="1">
        <v>261291</v>
      </c>
      <c r="J10" s="1">
        <v>3.2969193458557098</v>
      </c>
      <c r="K10" s="1" t="s">
        <v>67</v>
      </c>
      <c r="L10" s="1">
        <v>261291</v>
      </c>
      <c r="M10" s="1">
        <v>11.7035155296326</v>
      </c>
      <c r="N10" s="1" t="s">
        <v>68</v>
      </c>
      <c r="O10" s="1" t="s">
        <v>68</v>
      </c>
      <c r="P10" s="1" t="b">
        <v>1</v>
      </c>
      <c r="Q10" s="1" t="b">
        <f t="shared" ref="Q10:Q14" si="3">IF(L10=I10,TRUE,FALSE)</f>
        <v>1</v>
      </c>
    </row>
    <row r="11" spans="1:17" ht="13.2" x14ac:dyDescent="0.25">
      <c r="A11" s="1">
        <v>9</v>
      </c>
      <c r="B11" s="1" t="s">
        <v>69</v>
      </c>
      <c r="C11" s="1" t="s">
        <v>70</v>
      </c>
      <c r="D11" s="1" t="s">
        <v>26</v>
      </c>
      <c r="E11" s="1" t="s">
        <v>27</v>
      </c>
      <c r="F11" s="1" t="s">
        <v>71</v>
      </c>
      <c r="G11" s="1">
        <v>5223217</v>
      </c>
      <c r="H11" s="1">
        <v>3.12282013893127</v>
      </c>
      <c r="I11" s="1">
        <v>5223217</v>
      </c>
      <c r="J11" s="1">
        <v>2.0553455352783199</v>
      </c>
      <c r="K11" s="1" t="s">
        <v>72</v>
      </c>
      <c r="L11" s="1">
        <v>5223217</v>
      </c>
      <c r="M11" s="1">
        <v>44.771168470382698</v>
      </c>
      <c r="N11" s="1" t="s">
        <v>73</v>
      </c>
      <c r="O11" s="1" t="s">
        <v>73</v>
      </c>
      <c r="P11" s="1" t="b">
        <v>1</v>
      </c>
      <c r="Q11" s="1" t="b">
        <f t="shared" si="3"/>
        <v>1</v>
      </c>
    </row>
    <row r="12" spans="1:17" ht="13.2" x14ac:dyDescent="0.25">
      <c r="A12" s="1">
        <v>10</v>
      </c>
      <c r="B12" s="1" t="s">
        <v>74</v>
      </c>
      <c r="C12" s="1" t="s">
        <v>75</v>
      </c>
      <c r="D12" s="1" t="s">
        <v>26</v>
      </c>
      <c r="E12" s="1" t="s">
        <v>27</v>
      </c>
      <c r="F12" s="1" t="s">
        <v>76</v>
      </c>
      <c r="G12" s="1">
        <v>6629076</v>
      </c>
      <c r="H12" s="1">
        <v>1.84050297737122</v>
      </c>
      <c r="I12" s="1">
        <v>6629076</v>
      </c>
      <c r="J12" s="1">
        <v>1.48885202407837</v>
      </c>
      <c r="K12" s="1" t="s">
        <v>77</v>
      </c>
      <c r="L12" s="1">
        <v>6629076</v>
      </c>
      <c r="M12" s="1">
        <v>44.475629329681396</v>
      </c>
      <c r="N12" s="1" t="s">
        <v>78</v>
      </c>
      <c r="O12" s="1" t="s">
        <v>78</v>
      </c>
      <c r="P12" s="1" t="b">
        <v>1</v>
      </c>
      <c r="Q12" s="1" t="b">
        <f t="shared" si="3"/>
        <v>1</v>
      </c>
    </row>
    <row r="13" spans="1:17" ht="13.2" x14ac:dyDescent="0.25">
      <c r="A13" s="1">
        <v>11</v>
      </c>
      <c r="B13" s="1" t="s">
        <v>79</v>
      </c>
      <c r="C13" s="1" t="s">
        <v>80</v>
      </c>
      <c r="D13" s="1" t="s">
        <v>26</v>
      </c>
      <c r="E13" s="1" t="s">
        <v>27</v>
      </c>
      <c r="F13" s="1" t="s">
        <v>81</v>
      </c>
      <c r="G13" s="1">
        <v>13869829</v>
      </c>
      <c r="H13" s="1">
        <v>3.6182713508606001</v>
      </c>
      <c r="I13" s="1">
        <v>13869829</v>
      </c>
      <c r="J13" s="1">
        <v>1.00453209877014</v>
      </c>
      <c r="K13" s="1" t="s">
        <v>82</v>
      </c>
      <c r="L13" s="1">
        <v>13869829</v>
      </c>
      <c r="M13" s="1">
        <v>20.434405803680399</v>
      </c>
      <c r="N13" s="1" t="s">
        <v>83</v>
      </c>
      <c r="O13" s="1" t="s">
        <v>83</v>
      </c>
      <c r="P13" s="1" t="b">
        <v>1</v>
      </c>
      <c r="Q13" s="1" t="b">
        <f t="shared" si="3"/>
        <v>1</v>
      </c>
    </row>
    <row r="14" spans="1:17" ht="13.2" x14ac:dyDescent="0.25">
      <c r="A14" s="1">
        <v>12</v>
      </c>
      <c r="B14" s="1" t="s">
        <v>84</v>
      </c>
      <c r="C14" s="1" t="s">
        <v>85</v>
      </c>
      <c r="D14" s="1" t="s">
        <v>26</v>
      </c>
      <c r="E14" s="1" t="s">
        <v>27</v>
      </c>
      <c r="F14" s="1" t="s">
        <v>86</v>
      </c>
      <c r="G14" s="1">
        <v>54933291</v>
      </c>
      <c r="H14" s="1">
        <v>1.9747941493987999</v>
      </c>
      <c r="I14" s="1">
        <v>54933291</v>
      </c>
      <c r="J14" s="1">
        <v>0.90780854225158703</v>
      </c>
      <c r="K14" s="1" t="s">
        <v>87</v>
      </c>
      <c r="L14" s="1">
        <v>54933291</v>
      </c>
      <c r="M14" s="1">
        <v>3.44607782363892</v>
      </c>
      <c r="N14" s="1" t="s">
        <v>88</v>
      </c>
      <c r="O14" s="1" t="s">
        <v>88</v>
      </c>
      <c r="P14" s="1" t="b">
        <v>1</v>
      </c>
      <c r="Q14" s="1" t="b">
        <f t="shared" si="3"/>
        <v>1</v>
      </c>
    </row>
    <row r="15" spans="1:17" ht="13.2" x14ac:dyDescent="0.25">
      <c r="A15" s="1">
        <v>13</v>
      </c>
      <c r="B15" s="1" t="s">
        <v>89</v>
      </c>
      <c r="C15" s="1" t="s">
        <v>90</v>
      </c>
      <c r="D15" s="1" t="s">
        <v>26</v>
      </c>
      <c r="E15" s="1" t="s">
        <v>27</v>
      </c>
      <c r="F15" s="1" t="s">
        <v>91</v>
      </c>
      <c r="G15" s="1">
        <v>50897454</v>
      </c>
      <c r="H15" s="1">
        <v>2.3381969928741499</v>
      </c>
      <c r="I15" s="1">
        <v>50897454</v>
      </c>
      <c r="J15" s="1">
        <v>1.02754926681519</v>
      </c>
      <c r="K15" s="1" t="s">
        <v>92</v>
      </c>
      <c r="L15" s="1">
        <v>16965818</v>
      </c>
      <c r="M15" s="1">
        <v>0.90302133560180697</v>
      </c>
      <c r="N15" s="1" t="s">
        <v>93</v>
      </c>
      <c r="O15" s="1" t="s">
        <v>93</v>
      </c>
      <c r="P15" s="1" t="b">
        <v>1</v>
      </c>
      <c r="Q15" s="1" t="b">
        <f t="shared" ref="Q15:Q16" si="4">IF(G15=I15,TRUE,FALSE)</f>
        <v>1</v>
      </c>
    </row>
    <row r="16" spans="1:17" ht="13.2" x14ac:dyDescent="0.25">
      <c r="A16" s="1">
        <v>14</v>
      </c>
      <c r="B16" s="1" t="s">
        <v>94</v>
      </c>
      <c r="C16" s="1" t="s">
        <v>95</v>
      </c>
      <c r="D16" s="1" t="s">
        <v>26</v>
      </c>
      <c r="E16" s="1" t="s">
        <v>27</v>
      </c>
      <c r="F16" s="1" t="s">
        <v>96</v>
      </c>
      <c r="G16" s="1">
        <v>37407903</v>
      </c>
      <c r="H16" s="1">
        <v>0.996165990829468</v>
      </c>
      <c r="I16" s="1">
        <v>11925</v>
      </c>
      <c r="J16" s="1">
        <v>3.5558221340179399</v>
      </c>
      <c r="K16" s="1" t="s">
        <v>97</v>
      </c>
      <c r="L16" s="1">
        <v>12469301</v>
      </c>
      <c r="M16" s="1">
        <v>0.99646997451782204</v>
      </c>
      <c r="N16" s="1" t="s">
        <v>98</v>
      </c>
      <c r="O16" s="1" t="s">
        <v>99</v>
      </c>
      <c r="P16" s="1" t="b">
        <v>0</v>
      </c>
      <c r="Q16" s="1" t="b">
        <f t="shared" si="4"/>
        <v>0</v>
      </c>
    </row>
    <row r="17" spans="1:17" ht="13.2" x14ac:dyDescent="0.25">
      <c r="A17" s="1">
        <v>15</v>
      </c>
      <c r="B17" s="1" t="s">
        <v>100</v>
      </c>
      <c r="C17" s="1" t="s">
        <v>101</v>
      </c>
      <c r="D17" s="1" t="s">
        <v>26</v>
      </c>
      <c r="E17" s="1" t="s">
        <v>27</v>
      </c>
      <c r="F17" s="1" t="s">
        <v>102</v>
      </c>
      <c r="G17" s="1">
        <v>441398</v>
      </c>
      <c r="H17" s="1">
        <v>4.6887688636779803</v>
      </c>
      <c r="I17" s="1">
        <v>441398</v>
      </c>
      <c r="J17" s="1">
        <v>4.66886210441589</v>
      </c>
      <c r="K17" s="1" t="s">
        <v>103</v>
      </c>
      <c r="L17" s="1">
        <v>441398</v>
      </c>
      <c r="M17" s="1">
        <v>6.9047186374664298</v>
      </c>
      <c r="N17" s="1" t="s">
        <v>104</v>
      </c>
      <c r="O17" s="1" t="s">
        <v>104</v>
      </c>
      <c r="P17" s="1" t="b">
        <v>1</v>
      </c>
      <c r="Q17" s="1" t="b">
        <f t="shared" ref="Q17:Q51" si="5">IF(L17=I17,TRUE,FALSE)</f>
        <v>1</v>
      </c>
    </row>
    <row r="18" spans="1:17" ht="13.2" x14ac:dyDescent="0.25">
      <c r="A18" s="1">
        <v>16</v>
      </c>
      <c r="B18" s="1" t="s">
        <v>105</v>
      </c>
      <c r="C18" s="1" t="s">
        <v>106</v>
      </c>
      <c r="D18" s="1" t="s">
        <v>26</v>
      </c>
      <c r="E18" s="1" t="s">
        <v>27</v>
      </c>
      <c r="F18" s="1" t="s">
        <v>107</v>
      </c>
      <c r="G18" s="1">
        <v>95536</v>
      </c>
      <c r="H18" s="1">
        <v>1.39320087432861</v>
      </c>
      <c r="I18" s="1">
        <v>95536</v>
      </c>
      <c r="J18" s="1">
        <v>0.75887584686279297</v>
      </c>
      <c r="K18" s="1" t="s">
        <v>108</v>
      </c>
      <c r="L18" s="1">
        <v>95536</v>
      </c>
      <c r="M18" s="1">
        <v>2.6209261417388898</v>
      </c>
      <c r="N18" s="1" t="s">
        <v>109</v>
      </c>
      <c r="O18" s="1" t="s">
        <v>109</v>
      </c>
      <c r="P18" s="1" t="b">
        <v>1</v>
      </c>
      <c r="Q18" s="1" t="b">
        <f t="shared" si="5"/>
        <v>1</v>
      </c>
    </row>
    <row r="19" spans="1:17" ht="13.2" x14ac:dyDescent="0.25">
      <c r="A19" s="1">
        <v>17</v>
      </c>
      <c r="B19" s="1" t="s">
        <v>110</v>
      </c>
      <c r="C19" s="1" t="s">
        <v>111</v>
      </c>
      <c r="D19" s="1" t="s">
        <v>26</v>
      </c>
      <c r="E19" s="1" t="s">
        <v>27</v>
      </c>
      <c r="F19" s="1" t="s">
        <v>112</v>
      </c>
      <c r="G19" s="1">
        <v>65751</v>
      </c>
      <c r="H19" s="1">
        <v>1.00620889663696</v>
      </c>
      <c r="I19" s="1">
        <v>65751</v>
      </c>
      <c r="J19" s="1">
        <v>0.50486755371093806</v>
      </c>
      <c r="K19" s="1" t="s">
        <v>113</v>
      </c>
      <c r="L19" s="1">
        <v>65751</v>
      </c>
      <c r="M19" s="1">
        <v>2.0721490383148198</v>
      </c>
      <c r="N19" s="1" t="s">
        <v>114</v>
      </c>
      <c r="O19" s="1" t="s">
        <v>114</v>
      </c>
      <c r="P19" s="1" t="b">
        <v>1</v>
      </c>
      <c r="Q19" s="1" t="b">
        <f t="shared" si="5"/>
        <v>1</v>
      </c>
    </row>
    <row r="20" spans="1:17" ht="13.2" x14ac:dyDescent="0.25">
      <c r="A20" s="1">
        <v>18</v>
      </c>
      <c r="B20" s="1" t="s">
        <v>115</v>
      </c>
      <c r="C20" s="1" t="s">
        <v>116</v>
      </c>
      <c r="D20" s="1" t="s">
        <v>26</v>
      </c>
      <c r="E20" s="1" t="s">
        <v>27</v>
      </c>
      <c r="F20" s="1" t="s">
        <v>117</v>
      </c>
      <c r="G20" s="1">
        <v>303489</v>
      </c>
      <c r="H20" s="1">
        <v>3.0339772701263401</v>
      </c>
      <c r="I20" s="1">
        <v>303489</v>
      </c>
      <c r="J20" s="1">
        <v>3.5345017910003702</v>
      </c>
      <c r="K20" s="1" t="s">
        <v>118</v>
      </c>
      <c r="L20" s="1">
        <v>303489</v>
      </c>
      <c r="M20" s="1">
        <v>11.3063273429871</v>
      </c>
      <c r="N20" s="1" t="s">
        <v>119</v>
      </c>
      <c r="O20" s="1" t="s">
        <v>119</v>
      </c>
      <c r="P20" s="1" t="b">
        <v>1</v>
      </c>
      <c r="Q20" s="1" t="b">
        <f t="shared" si="5"/>
        <v>1</v>
      </c>
    </row>
    <row r="21" spans="1:17" ht="13.2" x14ac:dyDescent="0.25">
      <c r="A21" s="1">
        <v>19</v>
      </c>
      <c r="B21" s="1" t="s">
        <v>120</v>
      </c>
      <c r="C21" s="1" t="s">
        <v>121</v>
      </c>
      <c r="D21" s="1" t="s">
        <v>26</v>
      </c>
      <c r="E21" s="1" t="s">
        <v>27</v>
      </c>
      <c r="F21" s="1" t="s">
        <v>122</v>
      </c>
      <c r="G21" s="1">
        <v>71953</v>
      </c>
      <c r="H21" s="1">
        <v>2.3676521778106698</v>
      </c>
      <c r="I21" s="1">
        <v>71953</v>
      </c>
      <c r="J21" s="1">
        <v>1.6654789447784399</v>
      </c>
      <c r="K21" s="1" t="s">
        <v>123</v>
      </c>
      <c r="L21" s="1">
        <v>71953</v>
      </c>
      <c r="M21" s="1">
        <v>19.267335414886499</v>
      </c>
      <c r="N21" s="1" t="s">
        <v>124</v>
      </c>
      <c r="O21" s="1" t="s">
        <v>124</v>
      </c>
      <c r="P21" s="1" t="b">
        <v>1</v>
      </c>
      <c r="Q21" s="1" t="b">
        <f t="shared" si="5"/>
        <v>1</v>
      </c>
    </row>
    <row r="22" spans="1:17" ht="13.2" x14ac:dyDescent="0.25">
      <c r="A22" s="1">
        <v>20</v>
      </c>
      <c r="B22" s="1" t="s">
        <v>125</v>
      </c>
      <c r="C22" s="1" t="s">
        <v>126</v>
      </c>
      <c r="D22" s="1" t="s">
        <v>19</v>
      </c>
      <c r="E22" s="1" t="s">
        <v>127</v>
      </c>
      <c r="F22" s="1" t="s">
        <v>128</v>
      </c>
      <c r="G22" s="1">
        <v>4012651</v>
      </c>
      <c r="H22" s="1">
        <v>2.0882024765014702</v>
      </c>
      <c r="I22" s="1">
        <v>4012651</v>
      </c>
      <c r="J22" s="1">
        <v>1.5420684814453101</v>
      </c>
      <c r="K22" s="1" t="s">
        <v>129</v>
      </c>
      <c r="L22" s="1">
        <v>4012651</v>
      </c>
      <c r="M22" s="1">
        <v>45.2708160877228</v>
      </c>
      <c r="N22" s="1" t="s">
        <v>130</v>
      </c>
      <c r="O22" s="1" t="s">
        <v>130</v>
      </c>
      <c r="P22" s="1" t="b">
        <v>1</v>
      </c>
      <c r="Q22" s="1" t="b">
        <f t="shared" si="5"/>
        <v>1</v>
      </c>
    </row>
    <row r="23" spans="1:17" ht="13.2" x14ac:dyDescent="0.25">
      <c r="A23" s="1">
        <v>21</v>
      </c>
      <c r="B23" s="1" t="s">
        <v>131</v>
      </c>
      <c r="C23" s="1" t="s">
        <v>132</v>
      </c>
      <c r="D23" s="1" t="s">
        <v>26</v>
      </c>
      <c r="E23" s="1" t="s">
        <v>27</v>
      </c>
      <c r="F23" s="1" t="s">
        <v>133</v>
      </c>
      <c r="G23" s="1">
        <v>93584</v>
      </c>
      <c r="H23" s="1">
        <v>1.97700524330139</v>
      </c>
      <c r="I23" s="1">
        <v>93584</v>
      </c>
      <c r="J23" s="1">
        <v>1.9189612865448</v>
      </c>
      <c r="K23" s="1" t="s">
        <v>134</v>
      </c>
      <c r="L23" s="1">
        <v>93584</v>
      </c>
      <c r="M23" s="1">
        <v>23.1654100418091</v>
      </c>
      <c r="N23" s="1" t="s">
        <v>135</v>
      </c>
      <c r="O23" s="1" t="s">
        <v>135</v>
      </c>
      <c r="P23" s="1" t="b">
        <v>1</v>
      </c>
      <c r="Q23" s="1" t="b">
        <f t="shared" si="5"/>
        <v>1</v>
      </c>
    </row>
    <row r="24" spans="1:17" ht="13.2" x14ac:dyDescent="0.25">
      <c r="A24" s="1">
        <v>22</v>
      </c>
      <c r="B24" s="1" t="s">
        <v>136</v>
      </c>
      <c r="C24" s="1" t="s">
        <v>137</v>
      </c>
      <c r="D24" s="1" t="s">
        <v>26</v>
      </c>
      <c r="E24" s="1" t="s">
        <v>27</v>
      </c>
      <c r="F24" s="1" t="s">
        <v>138</v>
      </c>
      <c r="G24" s="1">
        <v>8601006</v>
      </c>
      <c r="H24" s="1">
        <v>1.89851999282837</v>
      </c>
      <c r="I24" s="1">
        <v>8601006</v>
      </c>
      <c r="J24" s="1">
        <v>1.94738817214966</v>
      </c>
      <c r="K24" s="1" t="s">
        <v>139</v>
      </c>
      <c r="L24" s="1">
        <v>8601006</v>
      </c>
      <c r="M24" s="1">
        <v>22.7811763286591</v>
      </c>
      <c r="N24" s="1" t="s">
        <v>140</v>
      </c>
      <c r="O24" s="1" t="s">
        <v>140</v>
      </c>
      <c r="P24" s="1" t="b">
        <v>1</v>
      </c>
      <c r="Q24" s="1" t="b">
        <f t="shared" si="5"/>
        <v>1</v>
      </c>
    </row>
    <row r="25" spans="1:17" ht="13.2" x14ac:dyDescent="0.25">
      <c r="A25" s="1">
        <v>23</v>
      </c>
      <c r="B25" s="1" t="s">
        <v>141</v>
      </c>
      <c r="C25" s="1" t="s">
        <v>142</v>
      </c>
      <c r="D25" s="1" t="s">
        <v>26</v>
      </c>
      <c r="E25" s="1" t="s">
        <v>27</v>
      </c>
      <c r="F25" s="1" t="s">
        <v>143</v>
      </c>
      <c r="G25" s="1">
        <v>27538072</v>
      </c>
      <c r="H25" s="1">
        <v>2.08195281028748</v>
      </c>
      <c r="I25" s="1">
        <v>27538072</v>
      </c>
      <c r="J25" s="1">
        <v>2.0403642654418901</v>
      </c>
      <c r="K25" s="1" t="s">
        <v>144</v>
      </c>
      <c r="L25" s="1">
        <v>27538072</v>
      </c>
      <c r="M25" s="1">
        <v>7.2637777328491202</v>
      </c>
      <c r="N25" s="1" t="s">
        <v>145</v>
      </c>
      <c r="O25" s="1" t="s">
        <v>145</v>
      </c>
      <c r="P25" s="1" t="b">
        <v>1</v>
      </c>
      <c r="Q25" s="1" t="b">
        <f t="shared" si="5"/>
        <v>1</v>
      </c>
    </row>
    <row r="26" spans="1:17" ht="13.2" x14ac:dyDescent="0.25">
      <c r="A26" s="1">
        <v>24</v>
      </c>
      <c r="B26" s="1" t="s">
        <v>146</v>
      </c>
      <c r="C26" s="1" t="s">
        <v>147</v>
      </c>
      <c r="D26" s="1" t="s">
        <v>26</v>
      </c>
      <c r="E26" s="1" t="s">
        <v>27</v>
      </c>
      <c r="F26" s="1" t="s">
        <v>148</v>
      </c>
      <c r="G26" s="1">
        <v>3166</v>
      </c>
      <c r="H26" s="1">
        <v>5.7907257080078098</v>
      </c>
      <c r="I26" s="1">
        <v>3166</v>
      </c>
      <c r="J26" s="1">
        <v>5.8543899059295699</v>
      </c>
      <c r="K26" s="1" t="s">
        <v>149</v>
      </c>
      <c r="L26" s="1">
        <v>3166</v>
      </c>
      <c r="M26" s="1">
        <v>20.683642387390101</v>
      </c>
      <c r="N26" s="1" t="s">
        <v>150</v>
      </c>
      <c r="O26" s="1" t="s">
        <v>150</v>
      </c>
      <c r="P26" s="1" t="b">
        <v>1</v>
      </c>
      <c r="Q26" s="1" t="b">
        <f t="shared" si="5"/>
        <v>1</v>
      </c>
    </row>
    <row r="27" spans="1:17" ht="13.2" x14ac:dyDescent="0.25">
      <c r="A27" s="1">
        <v>25</v>
      </c>
      <c r="B27" s="1" t="s">
        <v>151</v>
      </c>
      <c r="C27" s="1" t="s">
        <v>152</v>
      </c>
      <c r="D27" s="1" t="s">
        <v>26</v>
      </c>
      <c r="E27" s="1" t="s">
        <v>27</v>
      </c>
      <c r="F27" s="1" t="s">
        <v>153</v>
      </c>
      <c r="G27" s="1">
        <v>13798874</v>
      </c>
      <c r="H27" s="1">
        <v>5.8167362213134801</v>
      </c>
      <c r="I27" s="1">
        <v>13798874</v>
      </c>
      <c r="J27" s="1">
        <v>5.7601032257080096</v>
      </c>
      <c r="K27" s="1" t="s">
        <v>154</v>
      </c>
      <c r="L27" s="1">
        <v>13798874</v>
      </c>
      <c r="M27" s="1">
        <v>14.902535438537599</v>
      </c>
      <c r="N27" s="1" t="s">
        <v>155</v>
      </c>
      <c r="O27" s="1" t="s">
        <v>155</v>
      </c>
      <c r="P27" s="1" t="b">
        <v>1</v>
      </c>
      <c r="Q27" s="1" t="b">
        <f t="shared" si="5"/>
        <v>1</v>
      </c>
    </row>
    <row r="28" spans="1:17" ht="13.2" x14ac:dyDescent="0.25">
      <c r="A28" s="1">
        <v>26</v>
      </c>
      <c r="B28" s="1" t="s">
        <v>156</v>
      </c>
      <c r="C28" s="1" t="s">
        <v>157</v>
      </c>
      <c r="D28" s="1" t="s">
        <v>26</v>
      </c>
      <c r="E28" s="1" t="s">
        <v>27</v>
      </c>
      <c r="F28" s="1" t="s">
        <v>158</v>
      </c>
      <c r="G28" s="1">
        <v>37042209</v>
      </c>
      <c r="H28" s="1">
        <v>5.6579928398132298</v>
      </c>
      <c r="I28" s="1">
        <v>37042209</v>
      </c>
      <c r="J28" s="1">
        <v>5.8622760772705096</v>
      </c>
      <c r="K28" s="1" t="s">
        <v>159</v>
      </c>
      <c r="L28" s="1">
        <v>37042209</v>
      </c>
      <c r="M28" s="1">
        <v>9.1476008892059308</v>
      </c>
      <c r="N28" s="1" t="s">
        <v>160</v>
      </c>
      <c r="O28" s="1" t="s">
        <v>160</v>
      </c>
      <c r="P28" s="1" t="b">
        <v>1</v>
      </c>
      <c r="Q28" s="1" t="b">
        <f t="shared" si="5"/>
        <v>1</v>
      </c>
    </row>
    <row r="29" spans="1:17" ht="13.2" x14ac:dyDescent="0.25">
      <c r="A29" s="1">
        <v>27</v>
      </c>
      <c r="B29" s="1" t="s">
        <v>161</v>
      </c>
      <c r="C29" s="1" t="s">
        <v>162</v>
      </c>
      <c r="D29" s="1" t="s">
        <v>26</v>
      </c>
      <c r="E29" s="1" t="s">
        <v>27</v>
      </c>
      <c r="F29" s="1" t="s">
        <v>163</v>
      </c>
      <c r="G29" s="1">
        <v>1188967</v>
      </c>
      <c r="H29" s="1">
        <v>2.0190243721008301</v>
      </c>
      <c r="I29" s="1">
        <v>1188967</v>
      </c>
      <c r="J29" s="1">
        <v>1.93382549285889</v>
      </c>
      <c r="K29" s="1" t="s">
        <v>164</v>
      </c>
      <c r="L29" s="1">
        <v>1188967</v>
      </c>
      <c r="M29" s="1">
        <v>17.892901659011802</v>
      </c>
      <c r="N29" s="1" t="s">
        <v>165</v>
      </c>
      <c r="O29" s="1" t="s">
        <v>165</v>
      </c>
      <c r="P29" s="1" t="b">
        <v>1</v>
      </c>
      <c r="Q29" s="1" t="b">
        <f t="shared" si="5"/>
        <v>1</v>
      </c>
    </row>
    <row r="30" spans="1:17" ht="13.2" x14ac:dyDescent="0.25">
      <c r="A30" s="1">
        <v>28</v>
      </c>
      <c r="B30" s="1" t="s">
        <v>166</v>
      </c>
      <c r="C30" s="1" t="s">
        <v>167</v>
      </c>
      <c r="D30" s="1" t="s">
        <v>26</v>
      </c>
      <c r="E30" s="1" t="s">
        <v>27</v>
      </c>
      <c r="F30" s="1" t="s">
        <v>168</v>
      </c>
      <c r="G30" s="1">
        <v>2828555</v>
      </c>
      <c r="H30" s="1">
        <v>3.0169658660888699</v>
      </c>
      <c r="I30" s="1">
        <v>2828555</v>
      </c>
      <c r="J30" s="1">
        <v>3.0009729862213099</v>
      </c>
      <c r="K30" s="1" t="s">
        <v>169</v>
      </c>
      <c r="L30" s="1">
        <v>2828555</v>
      </c>
      <c r="M30" s="1">
        <v>34.842403411865199</v>
      </c>
      <c r="N30" s="1" t="s">
        <v>170</v>
      </c>
      <c r="O30" s="1" t="s">
        <v>170</v>
      </c>
      <c r="P30" s="1" t="b">
        <v>1</v>
      </c>
      <c r="Q30" s="1" t="b">
        <f t="shared" si="5"/>
        <v>1</v>
      </c>
    </row>
    <row r="31" spans="1:17" ht="13.2" x14ac:dyDescent="0.25">
      <c r="A31" s="1">
        <v>29</v>
      </c>
      <c r="B31" s="1" t="s">
        <v>171</v>
      </c>
      <c r="C31" s="1" t="s">
        <v>172</v>
      </c>
      <c r="D31" s="1" t="s">
        <v>19</v>
      </c>
      <c r="E31" s="1" t="s">
        <v>173</v>
      </c>
      <c r="F31" s="1" t="s">
        <v>174</v>
      </c>
      <c r="G31" s="1">
        <v>7688</v>
      </c>
      <c r="H31" s="1">
        <v>11.1676251888275</v>
      </c>
      <c r="I31" s="1">
        <v>7688</v>
      </c>
      <c r="J31" s="1">
        <v>11.953113317489599</v>
      </c>
      <c r="K31" s="1" t="s">
        <v>175</v>
      </c>
      <c r="L31" s="1">
        <v>7688</v>
      </c>
      <c r="M31" s="1">
        <v>34.682746887207003</v>
      </c>
      <c r="N31" s="1" t="s">
        <v>176</v>
      </c>
      <c r="O31" s="1" t="s">
        <v>176</v>
      </c>
      <c r="P31" s="1" t="b">
        <v>1</v>
      </c>
      <c r="Q31" s="1" t="b">
        <f t="shared" si="5"/>
        <v>1</v>
      </c>
    </row>
    <row r="32" spans="1:17" ht="13.2" x14ac:dyDescent="0.25">
      <c r="A32" s="1">
        <v>30</v>
      </c>
      <c r="B32" s="1" t="s">
        <v>177</v>
      </c>
      <c r="C32" s="1" t="s">
        <v>178</v>
      </c>
      <c r="D32" s="1" t="s">
        <v>26</v>
      </c>
      <c r="E32" s="1" t="s">
        <v>179</v>
      </c>
      <c r="F32" s="1" t="s">
        <v>180</v>
      </c>
      <c r="G32" s="1">
        <v>174204</v>
      </c>
      <c r="H32" s="1">
        <v>11.8743920326233</v>
      </c>
      <c r="I32" s="1">
        <v>174204</v>
      </c>
      <c r="J32" s="1">
        <v>11.001972675323501</v>
      </c>
      <c r="K32" s="1" t="s">
        <v>181</v>
      </c>
      <c r="L32" s="1">
        <v>174204</v>
      </c>
      <c r="M32" s="1">
        <v>40.256951093673699</v>
      </c>
      <c r="N32" s="1" t="s">
        <v>182</v>
      </c>
      <c r="O32" s="1" t="s">
        <v>182</v>
      </c>
      <c r="P32" s="1" t="b">
        <v>1</v>
      </c>
      <c r="Q32" s="1" t="b">
        <f t="shared" si="5"/>
        <v>1</v>
      </c>
    </row>
    <row r="33" spans="1:17" ht="13.2" x14ac:dyDescent="0.25">
      <c r="A33" s="1">
        <v>31</v>
      </c>
      <c r="B33" s="1" t="s">
        <v>183</v>
      </c>
      <c r="C33" s="1" t="s">
        <v>184</v>
      </c>
      <c r="D33" s="1" t="s">
        <v>26</v>
      </c>
      <c r="E33" s="1" t="s">
        <v>179</v>
      </c>
      <c r="F33" s="1" t="s">
        <v>185</v>
      </c>
      <c r="G33" s="1">
        <v>2352</v>
      </c>
      <c r="H33" s="1">
        <v>10.9142060279846</v>
      </c>
      <c r="I33" s="1">
        <v>2352</v>
      </c>
      <c r="J33" s="1">
        <v>11.1194500923157</v>
      </c>
      <c r="K33" s="1" t="s">
        <v>186</v>
      </c>
      <c r="L33" s="1">
        <v>2352</v>
      </c>
      <c r="M33" s="1">
        <v>31.206668853759801</v>
      </c>
      <c r="N33" s="1" t="s">
        <v>187</v>
      </c>
      <c r="O33" s="1" t="s">
        <v>187</v>
      </c>
      <c r="P33" s="1" t="b">
        <v>1</v>
      </c>
      <c r="Q33" s="1" t="b">
        <f t="shared" si="5"/>
        <v>1</v>
      </c>
    </row>
    <row r="34" spans="1:17" ht="15.6" x14ac:dyDescent="0.25">
      <c r="A34" s="1">
        <v>32</v>
      </c>
      <c r="B34" s="1" t="s">
        <v>188</v>
      </c>
      <c r="C34" s="1" t="s">
        <v>189</v>
      </c>
      <c r="D34" s="1" t="s">
        <v>26</v>
      </c>
      <c r="E34" s="1" t="s">
        <v>190</v>
      </c>
      <c r="F34" s="1" t="s">
        <v>191</v>
      </c>
      <c r="G34" s="1">
        <v>7278826</v>
      </c>
      <c r="H34" s="1">
        <v>0.95382571220398005</v>
      </c>
      <c r="I34" s="1">
        <v>7278826</v>
      </c>
      <c r="J34" s="1">
        <v>0.88171815872192405</v>
      </c>
      <c r="K34" s="1" t="s">
        <v>192</v>
      </c>
      <c r="L34" s="1">
        <v>7278826</v>
      </c>
      <c r="M34" s="1">
        <v>4.9631781578064</v>
      </c>
      <c r="N34" s="1" t="s">
        <v>193</v>
      </c>
      <c r="O34" s="1" t="s">
        <v>193</v>
      </c>
      <c r="P34" s="1" t="b">
        <v>1</v>
      </c>
      <c r="Q34" s="1" t="b">
        <f t="shared" si="5"/>
        <v>1</v>
      </c>
    </row>
    <row r="35" spans="1:17" ht="13.2" x14ac:dyDescent="0.25">
      <c r="A35" s="1">
        <v>33</v>
      </c>
      <c r="B35" s="1" t="s">
        <v>194</v>
      </c>
      <c r="C35" s="1" t="s">
        <v>195</v>
      </c>
      <c r="D35" s="1" t="s">
        <v>26</v>
      </c>
      <c r="E35" s="1" t="s">
        <v>190</v>
      </c>
      <c r="F35" s="1" t="s">
        <v>196</v>
      </c>
      <c r="G35" s="1">
        <v>38704997</v>
      </c>
      <c r="H35" s="1">
        <v>1.2506029605865501</v>
      </c>
      <c r="I35" s="1">
        <v>38704997</v>
      </c>
      <c r="J35" s="1">
        <v>1.27613973617554</v>
      </c>
      <c r="K35" s="1" t="s">
        <v>197</v>
      </c>
      <c r="L35" s="1">
        <v>38704997</v>
      </c>
      <c r="M35" s="1">
        <v>5.2249402999877903</v>
      </c>
      <c r="N35" s="1" t="s">
        <v>198</v>
      </c>
      <c r="O35" s="1" t="s">
        <v>198</v>
      </c>
      <c r="P35" s="1" t="b">
        <v>1</v>
      </c>
      <c r="Q35" s="1" t="b">
        <f t="shared" si="5"/>
        <v>1</v>
      </c>
    </row>
    <row r="36" spans="1:17" ht="13.2" x14ac:dyDescent="0.25">
      <c r="A36" s="1">
        <v>34</v>
      </c>
      <c r="B36" s="1" t="s">
        <v>199</v>
      </c>
      <c r="C36" s="1" t="s">
        <v>200</v>
      </c>
      <c r="D36" s="1" t="s">
        <v>26</v>
      </c>
      <c r="E36" s="1" t="s">
        <v>201</v>
      </c>
      <c r="F36" s="1" t="s">
        <v>202</v>
      </c>
      <c r="G36" s="1">
        <v>2703148</v>
      </c>
      <c r="H36" s="1">
        <v>1.63930463790894</v>
      </c>
      <c r="I36" s="1">
        <v>2703148</v>
      </c>
      <c r="J36" s="1">
        <v>0.68975043296813998</v>
      </c>
      <c r="K36" s="1" t="s">
        <v>203</v>
      </c>
      <c r="L36" s="1">
        <v>2703148</v>
      </c>
      <c r="M36" s="1">
        <v>20.626728773117101</v>
      </c>
      <c r="N36" s="1" t="s">
        <v>204</v>
      </c>
      <c r="O36" s="1" t="s">
        <v>204</v>
      </c>
      <c r="P36" s="1" t="b">
        <v>1</v>
      </c>
      <c r="Q36" s="1" t="b">
        <f t="shared" si="5"/>
        <v>1</v>
      </c>
    </row>
    <row r="37" spans="1:17" ht="13.2" x14ac:dyDescent="0.25">
      <c r="A37" s="1">
        <v>35</v>
      </c>
      <c r="B37" s="1" t="s">
        <v>205</v>
      </c>
      <c r="C37" s="1" t="s">
        <v>206</v>
      </c>
      <c r="D37" s="1" t="s">
        <v>26</v>
      </c>
      <c r="E37" s="1" t="s">
        <v>201</v>
      </c>
      <c r="F37" s="1" t="s">
        <v>207</v>
      </c>
      <c r="G37" s="1">
        <v>304726</v>
      </c>
      <c r="H37" s="1">
        <v>1.2369847297668499</v>
      </c>
      <c r="I37" s="1">
        <v>304726</v>
      </c>
      <c r="J37" s="1">
        <v>1.3062846660614</v>
      </c>
      <c r="K37" s="1" t="s">
        <v>208</v>
      </c>
      <c r="L37" s="1">
        <v>304726</v>
      </c>
      <c r="M37" s="1">
        <v>11.8786571025848</v>
      </c>
      <c r="N37" s="1" t="s">
        <v>209</v>
      </c>
      <c r="O37" s="1" t="s">
        <v>209</v>
      </c>
      <c r="P37" s="1" t="b">
        <v>1</v>
      </c>
      <c r="Q37" s="1" t="b">
        <f t="shared" si="5"/>
        <v>1</v>
      </c>
    </row>
    <row r="38" spans="1:17" ht="13.2" x14ac:dyDescent="0.25">
      <c r="A38" s="1">
        <v>36</v>
      </c>
      <c r="B38" s="1" t="s">
        <v>210</v>
      </c>
      <c r="C38" s="1" t="s">
        <v>211</v>
      </c>
      <c r="D38" s="1" t="s">
        <v>26</v>
      </c>
      <c r="E38" s="1" t="s">
        <v>27</v>
      </c>
      <c r="F38" s="1" t="s">
        <v>212</v>
      </c>
      <c r="G38" s="1">
        <v>72539</v>
      </c>
      <c r="H38" s="1">
        <v>1.0718584060668901</v>
      </c>
      <c r="I38" s="1">
        <v>72539</v>
      </c>
      <c r="J38" s="1">
        <v>0.78865003585815396</v>
      </c>
      <c r="K38" s="1" t="s">
        <v>213</v>
      </c>
      <c r="L38" s="1">
        <v>72539</v>
      </c>
      <c r="M38" s="1">
        <v>2.7804706096649201</v>
      </c>
      <c r="N38" s="1" t="s">
        <v>214</v>
      </c>
      <c r="O38" s="1" t="s">
        <v>214</v>
      </c>
      <c r="P38" s="1" t="b">
        <v>1</v>
      </c>
      <c r="Q38" s="1" t="b">
        <f t="shared" si="5"/>
        <v>1</v>
      </c>
    </row>
    <row r="39" spans="1:17" ht="13.2" x14ac:dyDescent="0.25">
      <c r="A39" s="1">
        <v>37</v>
      </c>
      <c r="B39" s="1" t="s">
        <v>215</v>
      </c>
      <c r="C39" s="1" t="s">
        <v>216</v>
      </c>
      <c r="D39" s="1" t="s">
        <v>26</v>
      </c>
      <c r="E39" s="1" t="s">
        <v>27</v>
      </c>
      <c r="F39" s="1" t="s">
        <v>217</v>
      </c>
      <c r="G39" s="1">
        <v>50623</v>
      </c>
      <c r="H39" s="1">
        <v>1.46578168869019</v>
      </c>
      <c r="I39" s="1">
        <v>50623</v>
      </c>
      <c r="J39" s="1">
        <v>0.96669745445251498</v>
      </c>
      <c r="K39" s="1" t="s">
        <v>218</v>
      </c>
      <c r="L39" s="1">
        <v>50623</v>
      </c>
      <c r="M39" s="1">
        <v>2.71522188186646</v>
      </c>
      <c r="N39" s="1" t="s">
        <v>219</v>
      </c>
      <c r="O39" s="1" t="s">
        <v>219</v>
      </c>
      <c r="P39" s="1" t="b">
        <v>1</v>
      </c>
      <c r="Q39" s="1" t="b">
        <f t="shared" si="5"/>
        <v>1</v>
      </c>
    </row>
    <row r="40" spans="1:17" ht="13.2" x14ac:dyDescent="0.25">
      <c r="A40" s="1">
        <v>38</v>
      </c>
      <c r="B40" s="1" t="s">
        <v>220</v>
      </c>
      <c r="C40" s="1" t="s">
        <v>221</v>
      </c>
      <c r="D40" s="1" t="s">
        <v>26</v>
      </c>
      <c r="E40" s="1" t="s">
        <v>27</v>
      </c>
      <c r="F40" s="1" t="s">
        <v>222</v>
      </c>
      <c r="G40" s="1">
        <v>4621</v>
      </c>
      <c r="H40" s="1">
        <v>1.34555244445801</v>
      </c>
      <c r="I40" s="1">
        <v>4621</v>
      </c>
      <c r="J40" s="1">
        <v>0.66491436958312999</v>
      </c>
      <c r="K40" s="1" t="s">
        <v>223</v>
      </c>
      <c r="L40" s="1">
        <v>4621</v>
      </c>
      <c r="M40" s="1">
        <v>2.65621757507324</v>
      </c>
      <c r="N40" s="1" t="s">
        <v>224</v>
      </c>
      <c r="O40" s="1" t="s">
        <v>224</v>
      </c>
      <c r="P40" s="1" t="b">
        <v>1</v>
      </c>
      <c r="Q40" s="1" t="b">
        <f t="shared" si="5"/>
        <v>1</v>
      </c>
    </row>
    <row r="41" spans="1:17" ht="13.2" x14ac:dyDescent="0.25">
      <c r="A41" s="1">
        <v>39</v>
      </c>
      <c r="B41" s="1" t="s">
        <v>225</v>
      </c>
      <c r="C41" s="1" t="s">
        <v>226</v>
      </c>
      <c r="D41" s="1" t="s">
        <v>26</v>
      </c>
      <c r="E41" s="1" t="s">
        <v>190</v>
      </c>
      <c r="F41" s="1" t="s">
        <v>227</v>
      </c>
      <c r="G41" s="1">
        <v>48514287</v>
      </c>
      <c r="H41" s="1">
        <v>1.7611789703369101</v>
      </c>
      <c r="I41" s="1">
        <v>48514287</v>
      </c>
      <c r="J41" s="1">
        <v>1.57635974884033</v>
      </c>
      <c r="K41" s="1" t="s">
        <v>228</v>
      </c>
      <c r="L41" s="1">
        <v>48514287</v>
      </c>
      <c r="M41" s="1">
        <v>45.225228309631397</v>
      </c>
      <c r="N41" s="1" t="s">
        <v>229</v>
      </c>
      <c r="O41" s="1" t="s">
        <v>229</v>
      </c>
      <c r="P41" s="1" t="b">
        <v>1</v>
      </c>
      <c r="Q41" s="1" t="b">
        <f t="shared" si="5"/>
        <v>1</v>
      </c>
    </row>
    <row r="42" spans="1:17" ht="13.2" x14ac:dyDescent="0.25">
      <c r="A42" s="1">
        <v>40</v>
      </c>
      <c r="B42" s="1" t="s">
        <v>230</v>
      </c>
      <c r="C42" s="1" t="s">
        <v>231</v>
      </c>
      <c r="D42" s="1" t="s">
        <v>26</v>
      </c>
      <c r="E42" s="1" t="s">
        <v>190</v>
      </c>
      <c r="F42" s="1" t="s">
        <v>232</v>
      </c>
      <c r="G42" s="1">
        <v>5041808</v>
      </c>
      <c r="H42" s="1">
        <v>0.95543742179870605</v>
      </c>
      <c r="I42" s="1">
        <v>5041808</v>
      </c>
      <c r="J42" s="1">
        <v>0.87009453773498502</v>
      </c>
      <c r="K42" s="1" t="s">
        <v>233</v>
      </c>
      <c r="L42" s="1">
        <v>5041808</v>
      </c>
      <c r="M42" s="1">
        <v>10.1397488117218</v>
      </c>
      <c r="N42" s="1" t="s">
        <v>234</v>
      </c>
      <c r="O42" s="1" t="s">
        <v>234</v>
      </c>
      <c r="P42" s="1" t="b">
        <v>1</v>
      </c>
      <c r="Q42" s="1" t="b">
        <f t="shared" si="5"/>
        <v>1</v>
      </c>
    </row>
    <row r="43" spans="1:17" ht="13.2" x14ac:dyDescent="0.25">
      <c r="A43" s="1">
        <v>41</v>
      </c>
      <c r="B43" s="1" t="s">
        <v>235</v>
      </c>
      <c r="C43" s="1" t="s">
        <v>236</v>
      </c>
      <c r="D43" s="1" t="s">
        <v>26</v>
      </c>
      <c r="E43" s="1" t="s">
        <v>190</v>
      </c>
      <c r="F43" s="1" t="s">
        <v>237</v>
      </c>
      <c r="G43" s="1">
        <v>14276737</v>
      </c>
      <c r="H43" s="1">
        <v>10.5289595127106</v>
      </c>
      <c r="I43" s="1">
        <v>14276737</v>
      </c>
      <c r="J43" s="1">
        <v>9.0852077007293701</v>
      </c>
      <c r="K43" s="1" t="s">
        <v>238</v>
      </c>
      <c r="L43" s="1">
        <v>14276737</v>
      </c>
      <c r="M43" s="1">
        <v>194.75077390670799</v>
      </c>
      <c r="N43" s="1" t="s">
        <v>239</v>
      </c>
      <c r="O43" s="1" t="s">
        <v>239</v>
      </c>
      <c r="P43" s="1" t="b">
        <v>1</v>
      </c>
      <c r="Q43" s="1" t="b">
        <f t="shared" si="5"/>
        <v>1</v>
      </c>
    </row>
    <row r="44" spans="1:17" ht="13.2" x14ac:dyDescent="0.25">
      <c r="A44" s="1">
        <v>42</v>
      </c>
      <c r="B44" s="1" t="s">
        <v>240</v>
      </c>
      <c r="C44" s="1" t="s">
        <v>241</v>
      </c>
      <c r="D44" s="1" t="s">
        <v>26</v>
      </c>
      <c r="E44" s="1" t="s">
        <v>190</v>
      </c>
      <c r="F44" s="1" t="s">
        <v>242</v>
      </c>
      <c r="G44" s="1">
        <v>14276737</v>
      </c>
      <c r="H44" s="1">
        <v>8.7238750457763707</v>
      </c>
      <c r="I44" s="1">
        <v>14276737</v>
      </c>
      <c r="J44" s="1">
        <v>8.5843286514282209</v>
      </c>
      <c r="K44" s="1" t="s">
        <v>238</v>
      </c>
      <c r="L44" s="1">
        <v>14276737</v>
      </c>
      <c r="M44" s="1">
        <v>192.12588500976599</v>
      </c>
      <c r="N44" s="1" t="s">
        <v>239</v>
      </c>
      <c r="O44" s="1" t="s">
        <v>239</v>
      </c>
      <c r="P44" s="1" t="b">
        <v>1</v>
      </c>
      <c r="Q44" s="1" t="b">
        <f t="shared" si="5"/>
        <v>1</v>
      </c>
    </row>
    <row r="45" spans="1:17" ht="13.2" x14ac:dyDescent="0.25">
      <c r="A45" s="1">
        <v>43</v>
      </c>
      <c r="B45" s="1" t="s">
        <v>243</v>
      </c>
      <c r="C45" s="1" t="s">
        <v>244</v>
      </c>
      <c r="D45" s="1" t="s">
        <v>26</v>
      </c>
      <c r="E45" s="1" t="s">
        <v>190</v>
      </c>
      <c r="F45" s="1" t="s">
        <v>245</v>
      </c>
      <c r="G45" s="1">
        <v>378909</v>
      </c>
      <c r="H45" s="1">
        <v>1.0130355358123799</v>
      </c>
      <c r="I45" s="1">
        <v>378909</v>
      </c>
      <c r="J45" s="1">
        <v>1.29484391212463</v>
      </c>
      <c r="K45" s="1" t="s">
        <v>246</v>
      </c>
      <c r="L45" s="1">
        <v>378909</v>
      </c>
      <c r="M45" s="1">
        <v>3.3179121017456099</v>
      </c>
      <c r="N45" s="1" t="s">
        <v>247</v>
      </c>
      <c r="O45" s="1" t="s">
        <v>247</v>
      </c>
      <c r="P45" s="1" t="b">
        <v>1</v>
      </c>
      <c r="Q45" s="1" t="b">
        <f t="shared" si="5"/>
        <v>1</v>
      </c>
    </row>
    <row r="46" spans="1:17" ht="13.2" x14ac:dyDescent="0.25">
      <c r="A46" s="1">
        <v>44</v>
      </c>
      <c r="B46" s="1" t="s">
        <v>248</v>
      </c>
      <c r="C46" s="1" t="s">
        <v>249</v>
      </c>
      <c r="D46" s="1" t="s">
        <v>26</v>
      </c>
      <c r="E46" s="1" t="s">
        <v>27</v>
      </c>
      <c r="F46" s="1" t="s">
        <v>250</v>
      </c>
      <c r="G46" s="1">
        <v>204025</v>
      </c>
      <c r="H46" s="1">
        <v>2.5495457649231001</v>
      </c>
      <c r="I46" s="1">
        <v>204025</v>
      </c>
      <c r="J46" s="1">
        <v>3.0991640090942401</v>
      </c>
      <c r="K46" s="1" t="s">
        <v>251</v>
      </c>
      <c r="L46" s="1">
        <v>204025</v>
      </c>
      <c r="M46" s="1">
        <v>4.2229845523834202</v>
      </c>
      <c r="N46" s="1" t="s">
        <v>252</v>
      </c>
      <c r="O46" s="1" t="s">
        <v>252</v>
      </c>
      <c r="P46" s="1" t="b">
        <v>1</v>
      </c>
      <c r="Q46" s="1" t="b">
        <f t="shared" si="5"/>
        <v>1</v>
      </c>
    </row>
    <row r="47" spans="1:17" ht="13.2" x14ac:dyDescent="0.25">
      <c r="A47" s="1">
        <v>45</v>
      </c>
      <c r="B47" s="1" t="s">
        <v>253</v>
      </c>
      <c r="C47" s="1" t="s">
        <v>254</v>
      </c>
      <c r="D47" s="1" t="s">
        <v>26</v>
      </c>
      <c r="E47" s="1" t="s">
        <v>27</v>
      </c>
      <c r="F47" s="1" t="s">
        <v>255</v>
      </c>
      <c r="G47" s="1">
        <v>638</v>
      </c>
      <c r="H47" s="1">
        <v>2.0239274501800502</v>
      </c>
      <c r="I47" s="1">
        <v>638</v>
      </c>
      <c r="J47" s="1">
        <v>2.3567056655883798</v>
      </c>
      <c r="K47" s="1" t="s">
        <v>256</v>
      </c>
      <c r="L47" s="1">
        <v>638</v>
      </c>
      <c r="M47" s="1">
        <v>2.9388411045074498</v>
      </c>
      <c r="N47" s="1" t="s">
        <v>257</v>
      </c>
      <c r="O47" s="1" t="s">
        <v>257</v>
      </c>
      <c r="P47" s="1" t="b">
        <v>1</v>
      </c>
      <c r="Q47" s="1" t="b">
        <f t="shared" si="5"/>
        <v>1</v>
      </c>
    </row>
    <row r="48" spans="1:17" ht="13.2" x14ac:dyDescent="0.25">
      <c r="A48" s="1">
        <v>46</v>
      </c>
      <c r="B48" s="1" t="s">
        <v>258</v>
      </c>
      <c r="C48" s="1" t="s">
        <v>259</v>
      </c>
      <c r="D48" s="1" t="s">
        <v>26</v>
      </c>
      <c r="E48" s="1" t="s">
        <v>27</v>
      </c>
      <c r="F48" s="1" t="s">
        <v>260</v>
      </c>
      <c r="G48" s="1">
        <v>1632</v>
      </c>
      <c r="H48" s="1">
        <v>2.2211353778839098</v>
      </c>
      <c r="I48" s="1">
        <v>1632</v>
      </c>
      <c r="J48" s="1">
        <v>2.3143310546875</v>
      </c>
      <c r="K48" s="1" t="s">
        <v>261</v>
      </c>
      <c r="L48" s="1">
        <v>1632</v>
      </c>
      <c r="M48" s="1">
        <v>2.96164751052856</v>
      </c>
      <c r="N48" s="1" t="s">
        <v>262</v>
      </c>
      <c r="O48" s="1" t="s">
        <v>262</v>
      </c>
      <c r="P48" s="1" t="b">
        <v>1</v>
      </c>
      <c r="Q48" s="1" t="b">
        <f t="shared" si="5"/>
        <v>1</v>
      </c>
    </row>
    <row r="49" spans="1:17" ht="13.2" x14ac:dyDescent="0.25">
      <c r="A49" s="1">
        <v>47</v>
      </c>
      <c r="B49" s="1" t="s">
        <v>263</v>
      </c>
      <c r="C49" s="1" t="s">
        <v>264</v>
      </c>
      <c r="D49" s="1" t="s">
        <v>26</v>
      </c>
      <c r="E49" s="1" t="s">
        <v>190</v>
      </c>
      <c r="F49" s="1" t="s">
        <v>265</v>
      </c>
      <c r="G49" s="1">
        <v>31013</v>
      </c>
      <c r="H49" s="1">
        <v>0.72926092147827204</v>
      </c>
      <c r="I49" s="1">
        <v>31013</v>
      </c>
      <c r="J49" s="1">
        <v>0.56277894973754905</v>
      </c>
      <c r="K49" s="1" t="s">
        <v>266</v>
      </c>
      <c r="L49" s="1">
        <v>31013</v>
      </c>
      <c r="M49" s="1">
        <v>45.147623062133803</v>
      </c>
      <c r="N49" s="1" t="s">
        <v>267</v>
      </c>
      <c r="O49" s="1" t="s">
        <v>267</v>
      </c>
      <c r="P49" s="1" t="b">
        <v>1</v>
      </c>
      <c r="Q49" s="1" t="b">
        <f t="shared" si="5"/>
        <v>1</v>
      </c>
    </row>
    <row r="50" spans="1:17" ht="13.2" x14ac:dyDescent="0.25">
      <c r="A50" s="1">
        <v>48</v>
      </c>
      <c r="B50" s="1" t="s">
        <v>268</v>
      </c>
      <c r="C50" s="1" t="s">
        <v>269</v>
      </c>
      <c r="D50" s="1" t="s">
        <v>26</v>
      </c>
      <c r="E50" s="1" t="s">
        <v>190</v>
      </c>
      <c r="F50" s="1" t="s">
        <v>270</v>
      </c>
      <c r="G50" s="1">
        <v>30995</v>
      </c>
      <c r="H50" s="1">
        <v>0.57030725479125999</v>
      </c>
      <c r="I50" s="1">
        <v>30995</v>
      </c>
      <c r="J50" s="1">
        <v>0.68806004524231001</v>
      </c>
      <c r="K50" s="1" t="s">
        <v>271</v>
      </c>
      <c r="L50" s="1">
        <v>30995</v>
      </c>
      <c r="M50" s="1">
        <v>5.3696401119232204</v>
      </c>
      <c r="N50" s="1" t="s">
        <v>272</v>
      </c>
      <c r="O50" s="1" t="s">
        <v>272</v>
      </c>
      <c r="P50" s="1" t="b">
        <v>1</v>
      </c>
      <c r="Q50" s="1" t="b">
        <f t="shared" si="5"/>
        <v>1</v>
      </c>
    </row>
    <row r="51" spans="1:17" ht="13.2" x14ac:dyDescent="0.25">
      <c r="A51" s="1">
        <v>49</v>
      </c>
      <c r="B51" s="1" t="s">
        <v>273</v>
      </c>
      <c r="C51" s="1" t="s">
        <v>274</v>
      </c>
      <c r="D51" s="1" t="s">
        <v>26</v>
      </c>
      <c r="E51" s="1" t="s">
        <v>190</v>
      </c>
      <c r="F51" s="1" t="s">
        <v>275</v>
      </c>
      <c r="G51" s="1">
        <v>14276737</v>
      </c>
      <c r="H51" s="1">
        <v>10.6933922767639</v>
      </c>
      <c r="I51" s="1">
        <v>14276737</v>
      </c>
      <c r="J51" s="1">
        <v>8.9887011051177996</v>
      </c>
      <c r="K51" s="1" t="s">
        <v>276</v>
      </c>
      <c r="L51" s="1">
        <v>14276737</v>
      </c>
      <c r="M51" s="1">
        <v>192.692005634308</v>
      </c>
      <c r="N51" s="1" t="s">
        <v>277</v>
      </c>
      <c r="O51" s="1" t="s">
        <v>277</v>
      </c>
      <c r="P51" s="1" t="b">
        <v>1</v>
      </c>
      <c r="Q51" s="1" t="b">
        <f t="shared" si="5"/>
        <v>1</v>
      </c>
    </row>
    <row r="52" spans="1:17" ht="13.2" x14ac:dyDescent="0.25">
      <c r="A52" s="1">
        <v>50</v>
      </c>
      <c r="B52" s="1" t="s">
        <v>278</v>
      </c>
      <c r="C52" s="1" t="s">
        <v>279</v>
      </c>
      <c r="D52" s="1" t="s">
        <v>26</v>
      </c>
      <c r="E52" s="1" t="s">
        <v>190</v>
      </c>
      <c r="F52" s="1" t="s">
        <v>280</v>
      </c>
      <c r="G52" s="1">
        <v>14265479</v>
      </c>
      <c r="H52" s="1">
        <v>8.9160194396972692</v>
      </c>
      <c r="I52" s="1">
        <v>14265479</v>
      </c>
      <c r="J52" s="1">
        <v>6.1548936367034903</v>
      </c>
      <c r="K52" s="1" t="s">
        <v>281</v>
      </c>
      <c r="L52" s="1">
        <v>1245799</v>
      </c>
      <c r="M52" s="1">
        <v>103.402749538422</v>
      </c>
      <c r="N52" s="1" t="s">
        <v>282</v>
      </c>
      <c r="O52" s="1" t="s">
        <v>282</v>
      </c>
      <c r="P52" s="1" t="b">
        <v>1</v>
      </c>
      <c r="Q52" s="1" t="b">
        <f>IF(G52=I52,TRUE,FALSE)</f>
        <v>1</v>
      </c>
    </row>
    <row r="53" spans="1:17" ht="13.2" x14ac:dyDescent="0.25">
      <c r="A53" s="1">
        <v>51</v>
      </c>
      <c r="B53" s="1" t="s">
        <v>283</v>
      </c>
      <c r="C53" s="1" t="s">
        <v>284</v>
      </c>
      <c r="D53" s="1" t="s">
        <v>26</v>
      </c>
      <c r="E53" s="1" t="s">
        <v>190</v>
      </c>
      <c r="F53" s="1" t="s">
        <v>285</v>
      </c>
      <c r="G53" s="1">
        <v>14276737</v>
      </c>
      <c r="H53" s="1">
        <v>8.8801062107086199</v>
      </c>
      <c r="I53" s="1">
        <v>14276737</v>
      </c>
      <c r="J53" s="1">
        <v>8.7767271995544398</v>
      </c>
      <c r="K53" s="1" t="s">
        <v>286</v>
      </c>
      <c r="L53" s="1">
        <v>14276737</v>
      </c>
      <c r="M53" s="1">
        <v>178.627419233322</v>
      </c>
      <c r="N53" s="1" t="s">
        <v>287</v>
      </c>
      <c r="O53" s="1" t="s">
        <v>287</v>
      </c>
      <c r="P53" s="1" t="b">
        <v>1</v>
      </c>
      <c r="Q53" s="1" t="b">
        <f t="shared" ref="Q53:Q54" si="6">IF(L53=I53,TRUE,FALSE)</f>
        <v>1</v>
      </c>
    </row>
    <row r="54" spans="1:17" ht="13.2" x14ac:dyDescent="0.25">
      <c r="A54" s="1">
        <v>52</v>
      </c>
      <c r="B54" s="1" t="s">
        <v>288</v>
      </c>
      <c r="C54" s="1" t="s">
        <v>289</v>
      </c>
      <c r="D54" s="1" t="s">
        <v>26</v>
      </c>
      <c r="E54" s="1" t="s">
        <v>190</v>
      </c>
      <c r="F54" s="1" t="s">
        <v>290</v>
      </c>
      <c r="G54" s="1">
        <v>14276737</v>
      </c>
      <c r="H54" s="1">
        <v>10.510439157485999</v>
      </c>
      <c r="I54" s="1">
        <v>14276737</v>
      </c>
      <c r="J54" s="1">
        <v>9.6641600131988508</v>
      </c>
      <c r="K54" s="1" t="s">
        <v>291</v>
      </c>
      <c r="L54" s="1">
        <v>14276737</v>
      </c>
      <c r="M54" s="1">
        <v>179.00611710548401</v>
      </c>
      <c r="N54" s="1" t="s">
        <v>292</v>
      </c>
      <c r="O54" s="1" t="s">
        <v>292</v>
      </c>
      <c r="P54" s="1" t="b">
        <v>1</v>
      </c>
      <c r="Q54" s="1" t="b">
        <f t="shared" si="6"/>
        <v>1</v>
      </c>
    </row>
    <row r="55" spans="1:17" ht="13.2" x14ac:dyDescent="0.25">
      <c r="A55" s="1">
        <v>53</v>
      </c>
      <c r="B55" s="1" t="s">
        <v>293</v>
      </c>
      <c r="C55" s="1" t="s">
        <v>289</v>
      </c>
      <c r="D55" s="1" t="s">
        <v>26</v>
      </c>
      <c r="E55" s="1" t="s">
        <v>190</v>
      </c>
      <c r="F55" s="1" t="s">
        <v>294</v>
      </c>
      <c r="G55" s="1">
        <v>14276737</v>
      </c>
      <c r="H55" s="1">
        <v>8.6850106716156006</v>
      </c>
      <c r="I55" s="1">
        <v>71953</v>
      </c>
      <c r="J55" s="1">
        <v>1.7520608901977499</v>
      </c>
      <c r="K55" s="1" t="s">
        <v>295</v>
      </c>
      <c r="L55" s="1">
        <v>14276737</v>
      </c>
      <c r="M55" s="1">
        <v>178.883597373962</v>
      </c>
      <c r="N55" s="1" t="s">
        <v>292</v>
      </c>
      <c r="O55" s="1" t="s">
        <v>124</v>
      </c>
      <c r="P55" s="1" t="b">
        <v>0</v>
      </c>
      <c r="Q55" s="1" t="b">
        <f>IF(G55=I55,TRUE,FALSE)</f>
        <v>0</v>
      </c>
    </row>
    <row r="56" spans="1:17" ht="13.2" x14ac:dyDescent="0.25">
      <c r="A56" s="1">
        <v>54</v>
      </c>
      <c r="B56" s="1" t="s">
        <v>296</v>
      </c>
      <c r="C56" s="1" t="s">
        <v>297</v>
      </c>
      <c r="D56" s="1" t="s">
        <v>26</v>
      </c>
      <c r="E56" s="1" t="s">
        <v>190</v>
      </c>
      <c r="F56" s="1" t="s">
        <v>298</v>
      </c>
      <c r="G56" s="1">
        <v>14276737</v>
      </c>
      <c r="H56" s="1">
        <v>9.0212867259979301</v>
      </c>
      <c r="I56" s="1">
        <v>14276737</v>
      </c>
      <c r="J56" s="1">
        <v>9.4695308208465594</v>
      </c>
      <c r="K56" s="1" t="s">
        <v>299</v>
      </c>
      <c r="L56" s="1">
        <v>14276737</v>
      </c>
      <c r="M56" s="1">
        <v>179.160454511642</v>
      </c>
      <c r="N56" s="1" t="s">
        <v>300</v>
      </c>
      <c r="O56" s="1" t="s">
        <v>300</v>
      </c>
      <c r="P56" s="1" t="b">
        <v>1</v>
      </c>
      <c r="Q56" s="1" t="b">
        <f t="shared" ref="Q56:Q62" si="7">IF(L56=I56,TRUE,FALSE)</f>
        <v>1</v>
      </c>
    </row>
    <row r="57" spans="1:17" ht="13.2" x14ac:dyDescent="0.25">
      <c r="A57" s="1">
        <v>55</v>
      </c>
      <c r="B57" s="1" t="s">
        <v>301</v>
      </c>
      <c r="C57" s="1" t="s">
        <v>302</v>
      </c>
      <c r="D57" s="1" t="s">
        <v>26</v>
      </c>
      <c r="E57" s="1" t="s">
        <v>190</v>
      </c>
      <c r="F57" s="1" t="s">
        <v>303</v>
      </c>
      <c r="G57" s="1">
        <v>24474341</v>
      </c>
      <c r="H57" s="1">
        <v>0.89739894866943404</v>
      </c>
      <c r="I57" s="1">
        <v>24474341</v>
      </c>
      <c r="J57" s="1">
        <v>1.2919828891754199</v>
      </c>
      <c r="K57" s="1" t="s">
        <v>304</v>
      </c>
      <c r="L57" s="1">
        <v>24474341</v>
      </c>
      <c r="M57" s="1">
        <v>44.801480293273897</v>
      </c>
      <c r="N57" s="1" t="s">
        <v>305</v>
      </c>
      <c r="O57" s="1" t="s">
        <v>305</v>
      </c>
      <c r="P57" s="1" t="b">
        <v>1</v>
      </c>
      <c r="Q57" s="1" t="b">
        <f t="shared" si="7"/>
        <v>1</v>
      </c>
    </row>
    <row r="58" spans="1:17" ht="13.2" x14ac:dyDescent="0.25">
      <c r="A58" s="1">
        <v>56</v>
      </c>
      <c r="B58" s="1" t="s">
        <v>306</v>
      </c>
      <c r="C58" s="1" t="s">
        <v>307</v>
      </c>
      <c r="D58" s="1" t="s">
        <v>26</v>
      </c>
      <c r="E58" s="1" t="s">
        <v>190</v>
      </c>
      <c r="F58" s="1" t="s">
        <v>308</v>
      </c>
      <c r="G58" s="1">
        <v>60944816</v>
      </c>
      <c r="H58" s="1">
        <v>0.88832306861877397</v>
      </c>
      <c r="I58" s="1">
        <v>60944816</v>
      </c>
      <c r="J58" s="1">
        <v>0.91745090484619096</v>
      </c>
      <c r="K58" s="1" t="s">
        <v>309</v>
      </c>
      <c r="L58" s="1">
        <v>60944816</v>
      </c>
      <c r="M58" s="1">
        <v>4.1633381843566903</v>
      </c>
      <c r="N58" s="1" t="s">
        <v>310</v>
      </c>
      <c r="O58" s="1" t="s">
        <v>310</v>
      </c>
      <c r="P58" s="1" t="b">
        <v>1</v>
      </c>
      <c r="Q58" s="1" t="b">
        <f t="shared" si="7"/>
        <v>1</v>
      </c>
    </row>
    <row r="59" spans="1:17" ht="13.2" x14ac:dyDescent="0.25">
      <c r="A59" s="1">
        <v>57</v>
      </c>
      <c r="B59" s="1" t="s">
        <v>311</v>
      </c>
      <c r="C59" s="1" t="s">
        <v>312</v>
      </c>
      <c r="D59" s="1" t="s">
        <v>26</v>
      </c>
      <c r="E59" s="1" t="s">
        <v>190</v>
      </c>
      <c r="F59" s="1" t="s">
        <v>313</v>
      </c>
      <c r="G59" s="1">
        <v>27873241</v>
      </c>
      <c r="H59" s="1">
        <v>0.91451287269592296</v>
      </c>
      <c r="I59" s="1">
        <v>27873241</v>
      </c>
      <c r="J59" s="1">
        <v>1.23869609832764</v>
      </c>
      <c r="K59" s="1" t="s">
        <v>314</v>
      </c>
      <c r="L59" s="1">
        <v>27873241</v>
      </c>
      <c r="M59" s="1">
        <v>3.9517154693603498</v>
      </c>
      <c r="N59" s="1" t="s">
        <v>315</v>
      </c>
      <c r="O59" s="1" t="s">
        <v>315</v>
      </c>
      <c r="P59" s="1" t="b">
        <v>1</v>
      </c>
      <c r="Q59" s="1" t="b">
        <f t="shared" si="7"/>
        <v>1</v>
      </c>
    </row>
    <row r="60" spans="1:17" ht="13.2" x14ac:dyDescent="0.25">
      <c r="A60" s="1">
        <v>58</v>
      </c>
      <c r="B60" s="1" t="s">
        <v>316</v>
      </c>
      <c r="C60" s="1" t="s">
        <v>317</v>
      </c>
      <c r="D60" s="1" t="s">
        <v>26</v>
      </c>
      <c r="E60" s="1" t="s">
        <v>190</v>
      </c>
      <c r="F60" s="1" t="s">
        <v>318</v>
      </c>
      <c r="G60" s="1">
        <v>60025788</v>
      </c>
      <c r="H60" s="1">
        <v>1.4150476455688501</v>
      </c>
      <c r="I60" s="1">
        <v>60025788</v>
      </c>
      <c r="J60" s="1">
        <v>1.46989893913269</v>
      </c>
      <c r="K60" s="1" t="s">
        <v>319</v>
      </c>
      <c r="L60" s="1">
        <v>60025788</v>
      </c>
      <c r="M60" s="1">
        <v>4.1672079563140896</v>
      </c>
      <c r="N60" s="1" t="s">
        <v>320</v>
      </c>
      <c r="O60" s="1" t="s">
        <v>320</v>
      </c>
      <c r="P60" s="1" t="b">
        <v>1</v>
      </c>
      <c r="Q60" s="1" t="b">
        <f t="shared" si="7"/>
        <v>1</v>
      </c>
    </row>
    <row r="61" spans="1:17" ht="13.2" x14ac:dyDescent="0.25">
      <c r="A61" s="1">
        <v>59</v>
      </c>
      <c r="B61" s="1" t="s">
        <v>321</v>
      </c>
      <c r="C61" s="1" t="s">
        <v>322</v>
      </c>
      <c r="D61" s="1" t="s">
        <v>26</v>
      </c>
      <c r="E61" s="1" t="s">
        <v>190</v>
      </c>
      <c r="F61" s="1" t="s">
        <v>323</v>
      </c>
      <c r="G61" s="1">
        <v>60942794</v>
      </c>
      <c r="H61" s="1">
        <v>1.3531396389007599</v>
      </c>
      <c r="I61" s="1">
        <v>60942794</v>
      </c>
      <c r="J61" s="1">
        <v>2.0193207263946502</v>
      </c>
      <c r="K61" s="1" t="s">
        <v>324</v>
      </c>
      <c r="L61" s="1">
        <v>60942794</v>
      </c>
      <c r="M61" s="1">
        <v>4.2919430732727104</v>
      </c>
      <c r="N61" s="1" t="s">
        <v>325</v>
      </c>
      <c r="O61" s="1" t="s">
        <v>325</v>
      </c>
      <c r="P61" s="1" t="b">
        <v>1</v>
      </c>
      <c r="Q61" s="1" t="b">
        <f t="shared" si="7"/>
        <v>1</v>
      </c>
    </row>
    <row r="62" spans="1:17" ht="13.2" x14ac:dyDescent="0.25">
      <c r="A62" s="1">
        <v>60</v>
      </c>
      <c r="B62" s="1" t="s">
        <v>326</v>
      </c>
      <c r="C62" s="1" t="s">
        <v>327</v>
      </c>
      <c r="D62" s="1" t="s">
        <v>26</v>
      </c>
      <c r="E62" s="1" t="s">
        <v>190</v>
      </c>
      <c r="F62" s="1" t="s">
        <v>328</v>
      </c>
      <c r="G62" s="1">
        <v>60944813</v>
      </c>
      <c r="H62" s="1">
        <v>1.23104476928711</v>
      </c>
      <c r="I62" s="1">
        <v>60944813</v>
      </c>
      <c r="J62" s="1">
        <v>1.3783583641052199</v>
      </c>
      <c r="K62" s="1" t="s">
        <v>329</v>
      </c>
      <c r="L62" s="1">
        <v>60944813</v>
      </c>
      <c r="M62" s="1">
        <v>4.4518225193023699</v>
      </c>
      <c r="N62" s="1" t="s">
        <v>330</v>
      </c>
      <c r="O62" s="1" t="s">
        <v>330</v>
      </c>
      <c r="P62" s="1" t="b">
        <v>1</v>
      </c>
      <c r="Q62" s="1" t="b">
        <f t="shared" si="7"/>
        <v>1</v>
      </c>
    </row>
    <row r="63" spans="1:17" ht="13.2" x14ac:dyDescent="0.25">
      <c r="A63" s="1">
        <v>61</v>
      </c>
      <c r="B63" s="1" t="s">
        <v>331</v>
      </c>
      <c r="C63" s="1" t="s">
        <v>332</v>
      </c>
      <c r="D63" s="1" t="s">
        <v>26</v>
      </c>
      <c r="E63" s="1" t="s">
        <v>190</v>
      </c>
      <c r="F63" s="1" t="s">
        <v>333</v>
      </c>
      <c r="G63" s="1">
        <v>25664218</v>
      </c>
      <c r="H63" s="1">
        <v>1.37733125686646</v>
      </c>
      <c r="I63" s="1">
        <v>25664218</v>
      </c>
      <c r="J63" s="1">
        <v>0.95615410804748502</v>
      </c>
      <c r="K63" s="1" t="s">
        <v>334</v>
      </c>
      <c r="L63" s="1">
        <v>25664220</v>
      </c>
      <c r="M63" s="1">
        <v>4.3064498901367196</v>
      </c>
      <c r="N63" s="1" t="s">
        <v>335</v>
      </c>
      <c r="O63" s="1" t="s">
        <v>335</v>
      </c>
      <c r="P63" s="1" t="b">
        <v>1</v>
      </c>
      <c r="Q63" s="1" t="b">
        <f>IF(G63=I63,TRUE,FALSE)</f>
        <v>1</v>
      </c>
    </row>
    <row r="64" spans="1:17" ht="13.2" x14ac:dyDescent="0.25">
      <c r="A64" s="1">
        <v>62</v>
      </c>
      <c r="B64" s="1" t="s">
        <v>336</v>
      </c>
      <c r="C64" s="1" t="s">
        <v>337</v>
      </c>
      <c r="D64" s="1" t="s">
        <v>26</v>
      </c>
      <c r="E64" s="1" t="s">
        <v>190</v>
      </c>
      <c r="F64" s="1" t="s">
        <v>338</v>
      </c>
      <c r="G64" s="1">
        <v>60565128</v>
      </c>
      <c r="H64" s="1">
        <v>1.1515758037567101</v>
      </c>
      <c r="I64" s="1">
        <v>60565128</v>
      </c>
      <c r="J64" s="1">
        <v>2.2150340080261199</v>
      </c>
      <c r="K64" s="1" t="s">
        <v>339</v>
      </c>
      <c r="L64" s="1">
        <v>60565128</v>
      </c>
      <c r="M64" s="1">
        <v>4.5567269325256401</v>
      </c>
      <c r="N64" s="1" t="s">
        <v>340</v>
      </c>
      <c r="O64" s="1" t="s">
        <v>340</v>
      </c>
      <c r="P64" s="1" t="b">
        <v>1</v>
      </c>
      <c r="Q64" s="1" t="b">
        <f t="shared" ref="Q64:Q88" si="8">IF(L64=I64,TRUE,FALSE)</f>
        <v>1</v>
      </c>
    </row>
    <row r="65" spans="1:17" ht="13.2" x14ac:dyDescent="0.25">
      <c r="A65" s="1">
        <v>63</v>
      </c>
      <c r="B65" s="1" t="s">
        <v>341</v>
      </c>
      <c r="C65" s="1" t="s">
        <v>342</v>
      </c>
      <c r="D65" s="1" t="s">
        <v>26</v>
      </c>
      <c r="E65" s="1" t="s">
        <v>190</v>
      </c>
      <c r="F65" s="1" t="s">
        <v>343</v>
      </c>
      <c r="G65" s="1">
        <v>60784734</v>
      </c>
      <c r="H65" s="1">
        <v>1.4039070606231701</v>
      </c>
      <c r="I65" s="1">
        <v>60784734</v>
      </c>
      <c r="J65" s="1">
        <v>1.2747387886047401</v>
      </c>
      <c r="K65" s="1" t="s">
        <v>344</v>
      </c>
      <c r="L65" s="1">
        <v>60784734</v>
      </c>
      <c r="M65" s="1">
        <v>4.6496319770812997</v>
      </c>
      <c r="N65" s="1" t="s">
        <v>345</v>
      </c>
      <c r="O65" s="1" t="s">
        <v>345</v>
      </c>
      <c r="P65" s="1" t="b">
        <v>1</v>
      </c>
      <c r="Q65" s="1" t="b">
        <f t="shared" si="8"/>
        <v>1</v>
      </c>
    </row>
    <row r="66" spans="1:17" ht="13.2" x14ac:dyDescent="0.25">
      <c r="A66" s="1">
        <v>64</v>
      </c>
      <c r="B66" s="1" t="s">
        <v>346</v>
      </c>
      <c r="C66" s="1" t="s">
        <v>347</v>
      </c>
      <c r="D66" s="1" t="s">
        <v>26</v>
      </c>
      <c r="E66" s="1" t="s">
        <v>190</v>
      </c>
      <c r="F66" s="1" t="s">
        <v>348</v>
      </c>
      <c r="G66" s="1">
        <v>60944825</v>
      </c>
      <c r="H66" s="1">
        <v>1.1505618095398</v>
      </c>
      <c r="I66" s="1">
        <v>60944825</v>
      </c>
      <c r="J66" s="1">
        <v>1.12347340583801</v>
      </c>
      <c r="K66" s="1" t="s">
        <v>349</v>
      </c>
      <c r="L66" s="1">
        <v>60944825</v>
      </c>
      <c r="M66" s="1">
        <v>4.7983410358428999</v>
      </c>
      <c r="N66" s="1" t="s">
        <v>350</v>
      </c>
      <c r="O66" s="1" t="s">
        <v>350</v>
      </c>
      <c r="P66" s="1" t="b">
        <v>1</v>
      </c>
      <c r="Q66" s="1" t="b">
        <f t="shared" si="8"/>
        <v>1</v>
      </c>
    </row>
    <row r="67" spans="1:17" ht="13.2" x14ac:dyDescent="0.25">
      <c r="A67" s="1">
        <v>65</v>
      </c>
      <c r="B67" s="1" t="s">
        <v>351</v>
      </c>
      <c r="C67" s="1" t="s">
        <v>352</v>
      </c>
      <c r="D67" s="1" t="s">
        <v>26</v>
      </c>
      <c r="E67" s="1" t="s">
        <v>190</v>
      </c>
      <c r="F67" s="1" t="s">
        <v>353</v>
      </c>
      <c r="G67" s="1">
        <v>60944754</v>
      </c>
      <c r="H67" s="1">
        <v>1.3575022220611599</v>
      </c>
      <c r="I67" s="1">
        <v>60944754</v>
      </c>
      <c r="J67" s="1">
        <v>1.2726843357086199</v>
      </c>
      <c r="K67" s="1" t="s">
        <v>354</v>
      </c>
      <c r="L67" s="1">
        <v>60944754</v>
      </c>
      <c r="M67" s="1">
        <v>4.7737913131713903</v>
      </c>
      <c r="N67" s="1" t="s">
        <v>355</v>
      </c>
      <c r="O67" s="1" t="s">
        <v>355</v>
      </c>
      <c r="P67" s="1" t="b">
        <v>1</v>
      </c>
      <c r="Q67" s="1" t="b">
        <f t="shared" si="8"/>
        <v>1</v>
      </c>
    </row>
    <row r="68" spans="1:17" ht="13.2" x14ac:dyDescent="0.25">
      <c r="A68" s="1">
        <v>66</v>
      </c>
      <c r="B68" s="1" t="s">
        <v>356</v>
      </c>
      <c r="C68" s="1" t="s">
        <v>357</v>
      </c>
      <c r="D68" s="1" t="s">
        <v>26</v>
      </c>
      <c r="E68" s="1" t="s">
        <v>190</v>
      </c>
      <c r="F68" s="1" t="s">
        <v>358</v>
      </c>
      <c r="G68" s="1">
        <v>48514144</v>
      </c>
      <c r="H68" s="1">
        <v>1.1831426620483401</v>
      </c>
      <c r="I68" s="1">
        <v>48514144</v>
      </c>
      <c r="J68" s="1">
        <v>0.93173360824585005</v>
      </c>
      <c r="K68" s="1" t="s">
        <v>359</v>
      </c>
      <c r="L68" s="1">
        <v>48514144</v>
      </c>
      <c r="M68" s="1">
        <v>4.7566540241241499</v>
      </c>
      <c r="N68" s="1" t="s">
        <v>360</v>
      </c>
      <c r="O68" s="1" t="s">
        <v>360</v>
      </c>
      <c r="P68" s="1" t="b">
        <v>1</v>
      </c>
      <c r="Q68" s="1" t="b">
        <f t="shared" si="8"/>
        <v>1</v>
      </c>
    </row>
    <row r="69" spans="1:17" ht="13.2" x14ac:dyDescent="0.25">
      <c r="A69" s="1">
        <v>67</v>
      </c>
      <c r="B69" s="1" t="s">
        <v>361</v>
      </c>
      <c r="C69" s="1" t="s">
        <v>362</v>
      </c>
      <c r="D69" s="1" t="s">
        <v>26</v>
      </c>
      <c r="E69" s="1" t="s">
        <v>190</v>
      </c>
      <c r="F69" s="1" t="s">
        <v>363</v>
      </c>
      <c r="G69" s="1">
        <v>48514182</v>
      </c>
      <c r="H69" s="1">
        <v>1.2660827636718801</v>
      </c>
      <c r="I69" s="1">
        <v>48514182</v>
      </c>
      <c r="J69" s="1">
        <v>1.0462348461151101</v>
      </c>
      <c r="K69" s="1" t="s">
        <v>364</v>
      </c>
      <c r="L69" s="1">
        <v>48514182</v>
      </c>
      <c r="M69" s="1">
        <v>5.07490801811218</v>
      </c>
      <c r="N69" s="1" t="s">
        <v>365</v>
      </c>
      <c r="O69" s="1" t="s">
        <v>365</v>
      </c>
      <c r="P69" s="1" t="b">
        <v>1</v>
      </c>
      <c r="Q69" s="1" t="b">
        <f t="shared" si="8"/>
        <v>1</v>
      </c>
    </row>
    <row r="70" spans="1:17" ht="13.2" x14ac:dyDescent="0.25">
      <c r="A70" s="1">
        <v>68</v>
      </c>
      <c r="B70" s="1" t="s">
        <v>366</v>
      </c>
      <c r="C70" s="1" t="s">
        <v>367</v>
      </c>
      <c r="D70" s="1" t="s">
        <v>26</v>
      </c>
      <c r="E70" s="1" t="s">
        <v>190</v>
      </c>
      <c r="F70" s="1" t="s">
        <v>368</v>
      </c>
      <c r="G70" s="1">
        <v>5048798</v>
      </c>
      <c r="H70" s="1">
        <v>0.78015112876892101</v>
      </c>
      <c r="I70" s="1">
        <v>5048798</v>
      </c>
      <c r="J70" s="1">
        <v>0.655964136123657</v>
      </c>
      <c r="K70" s="1" t="s">
        <v>369</v>
      </c>
      <c r="L70" s="1">
        <v>5048798</v>
      </c>
      <c r="M70" s="1">
        <v>4.6552615165710503</v>
      </c>
      <c r="N70" s="1" t="s">
        <v>370</v>
      </c>
      <c r="O70" s="1" t="s">
        <v>370</v>
      </c>
      <c r="P70" s="1" t="b">
        <v>1</v>
      </c>
      <c r="Q70" s="1" t="b">
        <f t="shared" si="8"/>
        <v>1</v>
      </c>
    </row>
    <row r="71" spans="1:17" ht="13.2" x14ac:dyDescent="0.25">
      <c r="A71" s="1">
        <v>69</v>
      </c>
      <c r="B71" s="1" t="s">
        <v>371</v>
      </c>
      <c r="C71" s="1" t="s">
        <v>231</v>
      </c>
      <c r="D71" s="1" t="s">
        <v>26</v>
      </c>
      <c r="E71" s="1" t="s">
        <v>190</v>
      </c>
      <c r="F71" s="1" t="s">
        <v>232</v>
      </c>
      <c r="G71" s="1">
        <v>5041808</v>
      </c>
      <c r="H71" s="1">
        <v>0.68130946159362804</v>
      </c>
      <c r="I71" s="1">
        <v>5041808</v>
      </c>
      <c r="J71" s="1">
        <v>0.57011675834655795</v>
      </c>
      <c r="K71" s="1" t="s">
        <v>233</v>
      </c>
      <c r="L71" s="1">
        <v>5041808</v>
      </c>
      <c r="M71" s="1">
        <v>4.7097349166870099</v>
      </c>
      <c r="N71" s="1" t="s">
        <v>234</v>
      </c>
      <c r="O71" s="1" t="s">
        <v>234</v>
      </c>
      <c r="P71" s="1" t="b">
        <v>1</v>
      </c>
      <c r="Q71" s="1" t="b">
        <f t="shared" si="8"/>
        <v>1</v>
      </c>
    </row>
    <row r="72" spans="1:17" ht="13.2" x14ac:dyDescent="0.25">
      <c r="A72" s="1">
        <v>70</v>
      </c>
      <c r="B72" s="1" t="s">
        <v>372</v>
      </c>
      <c r="C72" s="1" t="s">
        <v>373</v>
      </c>
      <c r="D72" s="1" t="s">
        <v>26</v>
      </c>
      <c r="E72" s="1" t="s">
        <v>190</v>
      </c>
      <c r="F72" s="1" t="s">
        <v>374</v>
      </c>
      <c r="G72" s="1">
        <v>7274004</v>
      </c>
      <c r="H72" s="1">
        <v>0.98562479019164995</v>
      </c>
      <c r="I72" s="1">
        <v>7274004</v>
      </c>
      <c r="J72" s="1">
        <v>0.66762900352478005</v>
      </c>
      <c r="K72" s="1" t="s">
        <v>375</v>
      </c>
      <c r="L72" s="1">
        <v>7274004</v>
      </c>
      <c r="M72" s="1">
        <v>4.7195284366607702</v>
      </c>
      <c r="N72" s="1" t="s">
        <v>376</v>
      </c>
      <c r="O72" s="1" t="s">
        <v>376</v>
      </c>
      <c r="P72" s="1" t="b">
        <v>1</v>
      </c>
      <c r="Q72" s="1" t="b">
        <f t="shared" si="8"/>
        <v>1</v>
      </c>
    </row>
    <row r="73" spans="1:17" ht="13.2" x14ac:dyDescent="0.25">
      <c r="A73" s="1">
        <v>71</v>
      </c>
      <c r="B73" s="1" t="s">
        <v>377</v>
      </c>
      <c r="C73" s="1" t="s">
        <v>378</v>
      </c>
      <c r="D73" s="1" t="s">
        <v>26</v>
      </c>
      <c r="E73" s="1" t="s">
        <v>190</v>
      </c>
      <c r="F73" s="1" t="s">
        <v>379</v>
      </c>
      <c r="G73" s="1">
        <v>34681</v>
      </c>
      <c r="H73" s="1">
        <v>0.75270605087280296</v>
      </c>
      <c r="I73" s="1">
        <v>34681</v>
      </c>
      <c r="J73" s="1">
        <v>0.59216213226318404</v>
      </c>
      <c r="K73" s="1" t="s">
        <v>380</v>
      </c>
      <c r="L73" s="1">
        <v>34681</v>
      </c>
      <c r="M73" s="1">
        <v>3.45075631141663</v>
      </c>
      <c r="N73" s="1" t="s">
        <v>381</v>
      </c>
      <c r="O73" s="1" t="s">
        <v>381</v>
      </c>
      <c r="P73" s="1" t="b">
        <v>1</v>
      </c>
      <c r="Q73" s="1" t="b">
        <f t="shared" si="8"/>
        <v>1</v>
      </c>
    </row>
    <row r="74" spans="1:17" ht="13.2" x14ac:dyDescent="0.25">
      <c r="A74" s="1">
        <v>72</v>
      </c>
      <c r="B74" s="1" t="s">
        <v>382</v>
      </c>
      <c r="C74" s="1" t="s">
        <v>383</v>
      </c>
      <c r="D74" s="1" t="s">
        <v>26</v>
      </c>
      <c r="E74" s="1" t="s">
        <v>190</v>
      </c>
      <c r="F74" s="1" t="s">
        <v>384</v>
      </c>
      <c r="G74" s="1">
        <v>1055033</v>
      </c>
      <c r="H74" s="1">
        <v>0.565260410308838</v>
      </c>
      <c r="I74" s="1">
        <v>1055033</v>
      </c>
      <c r="J74" s="1">
        <v>0.64951586723327603</v>
      </c>
      <c r="K74" s="1" t="s">
        <v>385</v>
      </c>
      <c r="L74" s="1">
        <v>1055033</v>
      </c>
      <c r="M74" s="1">
        <v>3.6594896316528298</v>
      </c>
      <c r="N74" s="1" t="s">
        <v>386</v>
      </c>
      <c r="O74" s="1" t="s">
        <v>386</v>
      </c>
      <c r="P74" s="1" t="b">
        <v>1</v>
      </c>
      <c r="Q74" s="1" t="b">
        <f t="shared" si="8"/>
        <v>1</v>
      </c>
    </row>
    <row r="75" spans="1:17" ht="13.2" x14ac:dyDescent="0.25">
      <c r="A75" s="1">
        <v>73</v>
      </c>
      <c r="B75" s="1" t="s">
        <v>387</v>
      </c>
      <c r="C75" s="1" t="s">
        <v>388</v>
      </c>
      <c r="D75" s="1" t="s">
        <v>26</v>
      </c>
      <c r="E75" s="1" t="s">
        <v>179</v>
      </c>
      <c r="F75" s="1" t="s">
        <v>389</v>
      </c>
      <c r="G75" s="1">
        <v>219376</v>
      </c>
      <c r="H75" s="1">
        <v>11.3445115089417</v>
      </c>
      <c r="I75" s="1">
        <v>219376</v>
      </c>
      <c r="J75" s="1">
        <v>11.3558027744293</v>
      </c>
      <c r="K75" s="1" t="s">
        <v>390</v>
      </c>
      <c r="L75" s="1">
        <v>219376</v>
      </c>
      <c r="M75" s="1">
        <v>20.036095142364498</v>
      </c>
      <c r="N75" s="1" t="s">
        <v>391</v>
      </c>
      <c r="O75" s="1" t="s">
        <v>391</v>
      </c>
      <c r="P75" s="1" t="b">
        <v>1</v>
      </c>
      <c r="Q75" s="1" t="b">
        <f t="shared" si="8"/>
        <v>1</v>
      </c>
    </row>
    <row r="76" spans="1:17" ht="13.2" x14ac:dyDescent="0.25">
      <c r="A76" s="1">
        <v>74</v>
      </c>
      <c r="B76" s="1" t="s">
        <v>392</v>
      </c>
      <c r="C76" s="1" t="s">
        <v>393</v>
      </c>
      <c r="D76" s="1" t="s">
        <v>26</v>
      </c>
      <c r="E76" s="1" t="s">
        <v>179</v>
      </c>
      <c r="F76" s="1" t="s">
        <v>394</v>
      </c>
      <c r="G76" s="1">
        <v>48584</v>
      </c>
      <c r="H76" s="1">
        <v>11.252766132354701</v>
      </c>
      <c r="I76" s="1">
        <v>48584</v>
      </c>
      <c r="J76" s="1">
        <v>11.121721982955901</v>
      </c>
      <c r="K76" s="1" t="s">
        <v>395</v>
      </c>
      <c r="L76" s="1">
        <v>48584</v>
      </c>
      <c r="M76" s="1">
        <v>19.775260925293001</v>
      </c>
      <c r="N76" s="1" t="s">
        <v>396</v>
      </c>
      <c r="O76" s="1" t="s">
        <v>396</v>
      </c>
      <c r="P76" s="1" t="b">
        <v>1</v>
      </c>
      <c r="Q76" s="1" t="b">
        <f t="shared" si="8"/>
        <v>1</v>
      </c>
    </row>
    <row r="77" spans="1:17" ht="13.2" x14ac:dyDescent="0.25">
      <c r="A77" s="1">
        <v>75</v>
      </c>
      <c r="B77" s="1" t="s">
        <v>397</v>
      </c>
      <c r="C77" s="1" t="s">
        <v>398</v>
      </c>
      <c r="D77" s="1" t="s">
        <v>26</v>
      </c>
      <c r="E77" s="1" t="s">
        <v>179</v>
      </c>
      <c r="F77" s="1" t="s">
        <v>399</v>
      </c>
      <c r="G77" s="1">
        <v>0</v>
      </c>
      <c r="H77" s="1">
        <v>10.6481509208679</v>
      </c>
      <c r="I77" s="1">
        <v>0</v>
      </c>
      <c r="J77" s="1">
        <v>10.760927200317401</v>
      </c>
      <c r="K77" s="1" t="s">
        <v>400</v>
      </c>
      <c r="L77" s="1">
        <v>0</v>
      </c>
      <c r="M77" s="1">
        <v>19.504181623458901</v>
      </c>
      <c r="N77" s="1" t="s">
        <v>401</v>
      </c>
      <c r="O77" s="1" t="s">
        <v>401</v>
      </c>
      <c r="P77" s="1" t="b">
        <v>1</v>
      </c>
      <c r="Q77" s="1" t="b">
        <f t="shared" si="8"/>
        <v>1</v>
      </c>
    </row>
    <row r="78" spans="1:17" ht="13.2" x14ac:dyDescent="0.25">
      <c r="A78" s="1">
        <v>76</v>
      </c>
      <c r="B78" s="1" t="s">
        <v>402</v>
      </c>
      <c r="C78" s="1" t="s">
        <v>403</v>
      </c>
      <c r="D78" s="1" t="s">
        <v>26</v>
      </c>
      <c r="E78" s="1" t="s">
        <v>179</v>
      </c>
      <c r="F78" s="1" t="s">
        <v>404</v>
      </c>
      <c r="G78" s="1">
        <v>45394</v>
      </c>
      <c r="H78" s="1">
        <v>11.1830854415894</v>
      </c>
      <c r="I78" s="1">
        <v>45394</v>
      </c>
      <c r="J78" s="1">
        <v>10.801238775253299</v>
      </c>
      <c r="K78" s="1" t="s">
        <v>405</v>
      </c>
      <c r="L78" s="1">
        <v>45394</v>
      </c>
      <c r="M78" s="1">
        <v>19.0448241233826</v>
      </c>
      <c r="N78" s="1" t="s">
        <v>406</v>
      </c>
      <c r="O78" s="1" t="s">
        <v>406</v>
      </c>
      <c r="P78" s="1" t="b">
        <v>1</v>
      </c>
      <c r="Q78" s="1" t="b">
        <f t="shared" si="8"/>
        <v>1</v>
      </c>
    </row>
    <row r="79" spans="1:17" ht="13.2" x14ac:dyDescent="0.25">
      <c r="A79" s="1">
        <v>77</v>
      </c>
      <c r="B79" s="1" t="s">
        <v>407</v>
      </c>
      <c r="C79" s="1" t="s">
        <v>408</v>
      </c>
      <c r="D79" s="1" t="s">
        <v>26</v>
      </c>
      <c r="E79" s="1" t="s">
        <v>179</v>
      </c>
      <c r="F79" s="1" t="s">
        <v>409</v>
      </c>
      <c r="G79" s="1">
        <v>2391172</v>
      </c>
      <c r="H79" s="1">
        <v>10.8577432632446</v>
      </c>
      <c r="I79" s="1">
        <v>2391172</v>
      </c>
      <c r="J79" s="1">
        <v>10.9075381755829</v>
      </c>
      <c r="K79" s="1" t="s">
        <v>410</v>
      </c>
      <c r="L79" s="1">
        <v>2391172</v>
      </c>
      <c r="M79" s="1">
        <v>19.492271900176998</v>
      </c>
      <c r="N79" s="1" t="s">
        <v>411</v>
      </c>
      <c r="O79" s="1" t="s">
        <v>411</v>
      </c>
      <c r="P79" s="1" t="b">
        <v>1</v>
      </c>
      <c r="Q79" s="1" t="b">
        <f t="shared" si="8"/>
        <v>1</v>
      </c>
    </row>
    <row r="80" spans="1:17" ht="13.2" x14ac:dyDescent="0.25">
      <c r="A80" s="1">
        <v>78</v>
      </c>
      <c r="B80" s="1" t="s">
        <v>412</v>
      </c>
      <c r="C80" s="1" t="s">
        <v>413</v>
      </c>
      <c r="D80" s="1" t="s">
        <v>26</v>
      </c>
      <c r="E80" s="1" t="s">
        <v>27</v>
      </c>
      <c r="F80" s="1" t="s">
        <v>414</v>
      </c>
      <c r="G80" s="1">
        <v>102112</v>
      </c>
      <c r="H80" s="1">
        <v>1.2524399757385301</v>
      </c>
      <c r="I80" s="1">
        <v>102112</v>
      </c>
      <c r="J80" s="1">
        <v>1.22862124443054</v>
      </c>
      <c r="K80" s="1" t="s">
        <v>415</v>
      </c>
      <c r="L80" s="1">
        <v>102112</v>
      </c>
      <c r="M80" s="1">
        <v>10.549408197403</v>
      </c>
      <c r="N80" s="1" t="s">
        <v>416</v>
      </c>
      <c r="O80" s="1" t="s">
        <v>416</v>
      </c>
      <c r="P80" s="1" t="b">
        <v>1</v>
      </c>
      <c r="Q80" s="1" t="b">
        <f t="shared" si="8"/>
        <v>1</v>
      </c>
    </row>
    <row r="81" spans="1:17" ht="13.2" x14ac:dyDescent="0.25">
      <c r="A81" s="1">
        <v>79</v>
      </c>
      <c r="B81" s="1" t="s">
        <v>417</v>
      </c>
      <c r="C81" s="1" t="s">
        <v>418</v>
      </c>
      <c r="D81" s="1" t="s">
        <v>26</v>
      </c>
      <c r="E81" s="1" t="s">
        <v>179</v>
      </c>
      <c r="F81" s="1" t="s">
        <v>419</v>
      </c>
      <c r="G81" s="1">
        <v>83063</v>
      </c>
      <c r="H81" s="1">
        <v>10.6582655906677</v>
      </c>
      <c r="I81" s="1">
        <v>83063</v>
      </c>
      <c r="J81" s="1">
        <v>11.0252959728241</v>
      </c>
      <c r="K81" s="1" t="s">
        <v>420</v>
      </c>
      <c r="L81" s="1">
        <v>83063</v>
      </c>
      <c r="M81" s="1">
        <v>45.195817947387702</v>
      </c>
      <c r="N81" s="1" t="s">
        <v>421</v>
      </c>
      <c r="O81" s="1" t="s">
        <v>421</v>
      </c>
      <c r="P81" s="1" t="b">
        <v>1</v>
      </c>
      <c r="Q81" s="1" t="b">
        <f t="shared" si="8"/>
        <v>1</v>
      </c>
    </row>
    <row r="82" spans="1:17" ht="13.2" x14ac:dyDescent="0.25">
      <c r="A82" s="1">
        <v>80</v>
      </c>
      <c r="B82" s="1" t="s">
        <v>422</v>
      </c>
      <c r="C82" s="1" t="s">
        <v>423</v>
      </c>
      <c r="D82" s="1" t="s">
        <v>26</v>
      </c>
      <c r="E82" s="1" t="s">
        <v>179</v>
      </c>
      <c r="F82" s="1" t="s">
        <v>424</v>
      </c>
      <c r="G82" s="1">
        <v>45174</v>
      </c>
      <c r="H82" s="1">
        <v>11.362192630767799</v>
      </c>
      <c r="I82" s="1">
        <v>45174</v>
      </c>
      <c r="J82" s="1">
        <v>11.394921064376801</v>
      </c>
      <c r="K82" s="1" t="s">
        <v>425</v>
      </c>
      <c r="L82" s="1">
        <v>45174</v>
      </c>
      <c r="M82" s="1">
        <v>20.426882505416899</v>
      </c>
      <c r="N82" s="1" t="s">
        <v>426</v>
      </c>
      <c r="O82" s="1" t="s">
        <v>426</v>
      </c>
      <c r="P82" s="1" t="b">
        <v>1</v>
      </c>
      <c r="Q82" s="1" t="b">
        <f t="shared" si="8"/>
        <v>1</v>
      </c>
    </row>
    <row r="83" spans="1:17" ht="13.2" x14ac:dyDescent="0.25">
      <c r="A83" s="1">
        <v>81</v>
      </c>
      <c r="B83" s="1" t="s">
        <v>427</v>
      </c>
      <c r="C83" s="1" t="s">
        <v>428</v>
      </c>
      <c r="D83" s="1" t="s">
        <v>26</v>
      </c>
      <c r="E83" s="1" t="s">
        <v>179</v>
      </c>
      <c r="F83" s="1" t="s">
        <v>429</v>
      </c>
      <c r="G83" s="1">
        <v>231592</v>
      </c>
      <c r="H83" s="1">
        <v>10.770721912383999</v>
      </c>
      <c r="I83" s="1">
        <v>231592</v>
      </c>
      <c r="J83" s="1">
        <v>10.6965878009796</v>
      </c>
      <c r="K83" s="1" t="s">
        <v>430</v>
      </c>
      <c r="L83" s="1">
        <v>231592</v>
      </c>
      <c r="M83" s="1">
        <v>19.5452029705048</v>
      </c>
      <c r="N83" s="1" t="s">
        <v>431</v>
      </c>
      <c r="O83" s="1" t="s">
        <v>431</v>
      </c>
      <c r="P83" s="1" t="b">
        <v>1</v>
      </c>
      <c r="Q83" s="1" t="b">
        <f t="shared" si="8"/>
        <v>1</v>
      </c>
    </row>
    <row r="84" spans="1:17" ht="13.2" x14ac:dyDescent="0.25">
      <c r="A84" s="1">
        <v>82</v>
      </c>
      <c r="B84" s="1" t="s">
        <v>432</v>
      </c>
      <c r="C84" s="1" t="s">
        <v>65</v>
      </c>
      <c r="D84" s="1" t="s">
        <v>26</v>
      </c>
      <c r="E84" s="1" t="s">
        <v>27</v>
      </c>
      <c r="F84" s="1" t="s">
        <v>66</v>
      </c>
      <c r="G84" s="1">
        <v>261291</v>
      </c>
      <c r="H84" s="1">
        <v>2.24384641647339</v>
      </c>
      <c r="I84" s="1">
        <v>261291</v>
      </c>
      <c r="J84" s="1">
        <v>2.5908665657043501</v>
      </c>
      <c r="K84" s="1" t="s">
        <v>433</v>
      </c>
      <c r="L84" s="1">
        <v>261291</v>
      </c>
      <c r="M84" s="1">
        <v>11.771018743515</v>
      </c>
      <c r="N84" s="1" t="s">
        <v>68</v>
      </c>
      <c r="O84" s="1" t="s">
        <v>68</v>
      </c>
      <c r="P84" s="1" t="b">
        <v>1</v>
      </c>
      <c r="Q84" s="1" t="b">
        <f t="shared" si="8"/>
        <v>1</v>
      </c>
    </row>
    <row r="85" spans="1:17" ht="13.2" x14ac:dyDescent="0.25">
      <c r="A85" s="1">
        <v>83</v>
      </c>
      <c r="B85" s="1" t="s">
        <v>434</v>
      </c>
      <c r="C85" s="1" t="s">
        <v>116</v>
      </c>
      <c r="D85" s="1" t="s">
        <v>26</v>
      </c>
      <c r="E85" s="1" t="s">
        <v>27</v>
      </c>
      <c r="F85" s="1" t="s">
        <v>117</v>
      </c>
      <c r="G85" s="1">
        <v>303489</v>
      </c>
      <c r="H85" s="1">
        <v>2.3362078666686998</v>
      </c>
      <c r="I85" s="1">
        <v>303489</v>
      </c>
      <c r="J85" s="1">
        <v>2.3474197387695299</v>
      </c>
      <c r="K85" s="1" t="s">
        <v>118</v>
      </c>
      <c r="L85" s="1">
        <v>303489</v>
      </c>
      <c r="M85" s="1">
        <v>4.6193547248840297</v>
      </c>
      <c r="N85" s="1" t="s">
        <v>119</v>
      </c>
      <c r="O85" s="1" t="s">
        <v>119</v>
      </c>
      <c r="P85" s="1" t="b">
        <v>1</v>
      </c>
      <c r="Q85" s="1" t="b">
        <f t="shared" si="8"/>
        <v>1</v>
      </c>
    </row>
    <row r="86" spans="1:17" ht="13.2" x14ac:dyDescent="0.25">
      <c r="A86" s="1">
        <v>84</v>
      </c>
      <c r="B86" s="1" t="s">
        <v>435</v>
      </c>
      <c r="C86" s="1" t="s">
        <v>436</v>
      </c>
      <c r="D86" s="1" t="s">
        <v>26</v>
      </c>
      <c r="E86" s="1" t="s">
        <v>27</v>
      </c>
      <c r="F86" s="1" t="s">
        <v>437</v>
      </c>
      <c r="G86" s="1">
        <v>1193907</v>
      </c>
      <c r="H86" s="1">
        <v>2.88893747329712</v>
      </c>
      <c r="I86" s="1">
        <v>1193907</v>
      </c>
      <c r="J86" s="1">
        <v>2.73101806640625</v>
      </c>
      <c r="K86" s="1" t="s">
        <v>438</v>
      </c>
      <c r="L86" s="1">
        <v>1193907</v>
      </c>
      <c r="M86" s="1">
        <v>10.540568590164201</v>
      </c>
      <c r="N86" s="1" t="s">
        <v>439</v>
      </c>
      <c r="O86" s="1" t="s">
        <v>439</v>
      </c>
      <c r="P86" s="1" t="b">
        <v>1</v>
      </c>
      <c r="Q86" s="1" t="b">
        <f t="shared" si="8"/>
        <v>1</v>
      </c>
    </row>
    <row r="87" spans="1:17" ht="13.2" x14ac:dyDescent="0.25">
      <c r="A87" s="1">
        <v>85</v>
      </c>
      <c r="B87" s="1" t="s">
        <v>440</v>
      </c>
      <c r="C87" s="1" t="s">
        <v>441</v>
      </c>
      <c r="D87" s="1" t="s">
        <v>26</v>
      </c>
      <c r="E87" s="1" t="s">
        <v>27</v>
      </c>
      <c r="F87" s="1" t="s">
        <v>442</v>
      </c>
      <c r="G87" s="1">
        <v>49842</v>
      </c>
      <c r="H87" s="1">
        <v>2.2660169601440399</v>
      </c>
      <c r="I87" s="1">
        <v>49842</v>
      </c>
      <c r="J87" s="1">
        <v>2.0900628566741899</v>
      </c>
      <c r="K87" s="1" t="s">
        <v>443</v>
      </c>
      <c r="L87" s="1">
        <v>49842</v>
      </c>
      <c r="M87" s="1">
        <v>3.2563402652740501</v>
      </c>
      <c r="N87" s="1" t="s">
        <v>444</v>
      </c>
      <c r="O87" s="1" t="s">
        <v>444</v>
      </c>
      <c r="P87" s="1" t="b">
        <v>1</v>
      </c>
      <c r="Q87" s="1" t="b">
        <f t="shared" si="8"/>
        <v>1</v>
      </c>
    </row>
    <row r="88" spans="1:17" ht="13.2" x14ac:dyDescent="0.25">
      <c r="A88" s="1">
        <v>86</v>
      </c>
      <c r="B88" s="1" t="s">
        <v>445</v>
      </c>
      <c r="C88" s="1" t="s">
        <v>446</v>
      </c>
      <c r="D88" s="1" t="s">
        <v>26</v>
      </c>
      <c r="E88" s="1" t="s">
        <v>27</v>
      </c>
      <c r="F88" s="1" t="s">
        <v>447</v>
      </c>
      <c r="G88" s="1">
        <v>308136</v>
      </c>
      <c r="H88" s="1">
        <v>2.3127927780151398</v>
      </c>
      <c r="I88" s="1">
        <v>308136</v>
      </c>
      <c r="J88" s="1">
        <v>2.25467133522034</v>
      </c>
      <c r="K88" s="1" t="s">
        <v>448</v>
      </c>
      <c r="L88" s="1">
        <v>308136</v>
      </c>
      <c r="M88" s="1">
        <v>4.7894823551177996</v>
      </c>
      <c r="N88" s="1" t="s">
        <v>449</v>
      </c>
      <c r="O88" s="1" t="s">
        <v>449</v>
      </c>
      <c r="P88" s="1" t="b">
        <v>1</v>
      </c>
      <c r="Q88" s="1" t="b">
        <f t="shared" si="8"/>
        <v>1</v>
      </c>
    </row>
    <row r="89" spans="1:17" ht="13.2" x14ac:dyDescent="0.25">
      <c r="A89" s="1">
        <v>87</v>
      </c>
      <c r="B89" s="1" t="s">
        <v>450</v>
      </c>
      <c r="C89" s="1" t="s">
        <v>90</v>
      </c>
      <c r="D89" s="1" t="s">
        <v>26</v>
      </c>
      <c r="E89" s="1" t="s">
        <v>190</v>
      </c>
      <c r="F89" s="1" t="s">
        <v>91</v>
      </c>
      <c r="G89" s="1">
        <v>50897454</v>
      </c>
      <c r="H89" s="1">
        <v>2.0246877670288099</v>
      </c>
      <c r="I89" s="1">
        <v>50897454</v>
      </c>
      <c r="J89" s="1">
        <v>2.0976042747497599</v>
      </c>
      <c r="K89" s="1" t="s">
        <v>451</v>
      </c>
      <c r="L89" s="1">
        <v>16965818</v>
      </c>
      <c r="M89" s="1">
        <v>0.88861560821533203</v>
      </c>
      <c r="N89" s="1" t="s">
        <v>93</v>
      </c>
      <c r="O89" s="1" t="s">
        <v>93</v>
      </c>
      <c r="P89" s="1" t="b">
        <v>1</v>
      </c>
      <c r="Q89" s="1" t="b">
        <f t="shared" ref="Q89:Q92" si="9">IF(G89=I89,TRUE,FALSE)</f>
        <v>1</v>
      </c>
    </row>
    <row r="90" spans="1:17" ht="13.2" x14ac:dyDescent="0.25">
      <c r="A90" s="1">
        <v>88</v>
      </c>
      <c r="B90" s="1" t="s">
        <v>452</v>
      </c>
      <c r="C90" s="1" t="s">
        <v>95</v>
      </c>
      <c r="D90" s="1" t="s">
        <v>26</v>
      </c>
      <c r="E90" s="1" t="s">
        <v>190</v>
      </c>
      <c r="F90" s="1" t="s">
        <v>96</v>
      </c>
      <c r="G90" s="1">
        <v>37407903</v>
      </c>
      <c r="H90" s="1">
        <v>0.77459931373596203</v>
      </c>
      <c r="I90" s="1">
        <v>37407903</v>
      </c>
      <c r="J90" s="1">
        <v>0.89889121055603005</v>
      </c>
      <c r="K90" s="1" t="s">
        <v>453</v>
      </c>
      <c r="L90" s="1">
        <v>12469301</v>
      </c>
      <c r="M90" s="1">
        <v>1.0022540092468299</v>
      </c>
      <c r="N90" s="1" t="s">
        <v>98</v>
      </c>
      <c r="O90" s="1" t="s">
        <v>98</v>
      </c>
      <c r="P90" s="1" t="b">
        <v>1</v>
      </c>
      <c r="Q90" s="1" t="b">
        <f t="shared" si="9"/>
        <v>1</v>
      </c>
    </row>
    <row r="91" spans="1:17" ht="13.2" x14ac:dyDescent="0.25">
      <c r="A91" s="1">
        <v>89</v>
      </c>
      <c r="B91" s="1" t="s">
        <v>454</v>
      </c>
      <c r="C91" s="1" t="s">
        <v>455</v>
      </c>
      <c r="D91" s="1" t="s">
        <v>26</v>
      </c>
      <c r="E91" s="1" t="s">
        <v>190</v>
      </c>
      <c r="F91" s="1" t="s">
        <v>456</v>
      </c>
      <c r="G91" s="1">
        <v>118119045</v>
      </c>
      <c r="H91" s="1">
        <v>0.81637597084045399</v>
      </c>
      <c r="I91" s="1">
        <v>118119045</v>
      </c>
      <c r="J91" s="1">
        <v>1.0729923248291</v>
      </c>
      <c r="K91" s="1" t="s">
        <v>457</v>
      </c>
      <c r="L91" s="1">
        <v>39373015</v>
      </c>
      <c r="M91" s="1">
        <v>0.98267459869384799</v>
      </c>
      <c r="N91" s="1" t="s">
        <v>458</v>
      </c>
      <c r="O91" s="1" t="s">
        <v>458</v>
      </c>
      <c r="P91" s="1" t="b">
        <v>1</v>
      </c>
      <c r="Q91" s="1" t="b">
        <f t="shared" si="9"/>
        <v>1</v>
      </c>
    </row>
    <row r="92" spans="1:17" ht="13.2" x14ac:dyDescent="0.25">
      <c r="A92" s="1">
        <v>90</v>
      </c>
      <c r="B92" s="1" t="s">
        <v>459</v>
      </c>
      <c r="C92" s="1" t="s">
        <v>460</v>
      </c>
      <c r="D92" s="1" t="s">
        <v>26</v>
      </c>
      <c r="E92" s="1" t="s">
        <v>190</v>
      </c>
      <c r="F92" s="1" t="s">
        <v>461</v>
      </c>
      <c r="G92" s="1">
        <v>47341320</v>
      </c>
      <c r="H92" s="1">
        <v>2.0700132846832302</v>
      </c>
      <c r="I92" s="1">
        <v>4734132</v>
      </c>
      <c r="J92" s="1">
        <v>0.89023327827453602</v>
      </c>
      <c r="K92" s="1" t="s">
        <v>462</v>
      </c>
      <c r="L92" s="1">
        <v>28245766</v>
      </c>
      <c r="M92" s="1">
        <v>1.0459456443786601</v>
      </c>
      <c r="N92" s="1" t="s">
        <v>463</v>
      </c>
      <c r="O92" s="1" t="s">
        <v>464</v>
      </c>
      <c r="P92" s="1" t="b">
        <v>0</v>
      </c>
      <c r="Q92" s="1" t="b">
        <f t="shared" si="9"/>
        <v>0</v>
      </c>
    </row>
    <row r="93" spans="1:17" ht="13.2" x14ac:dyDescent="0.25">
      <c r="A93" s="1">
        <v>91</v>
      </c>
      <c r="B93" s="1" t="s">
        <v>465</v>
      </c>
      <c r="C93" s="1" t="s">
        <v>466</v>
      </c>
      <c r="D93" s="1" t="s">
        <v>26</v>
      </c>
      <c r="E93" s="1" t="s">
        <v>201</v>
      </c>
      <c r="F93" s="1" t="s">
        <v>467</v>
      </c>
      <c r="G93" s="1">
        <v>11169590</v>
      </c>
      <c r="H93" s="1">
        <v>0.87926483154296897</v>
      </c>
      <c r="I93" s="1">
        <v>11169590</v>
      </c>
      <c r="J93" s="1">
        <v>1.69365882873535</v>
      </c>
      <c r="K93" s="1" t="s">
        <v>468</v>
      </c>
      <c r="L93" s="1">
        <v>11169590</v>
      </c>
      <c r="M93" s="1">
        <v>20.6073930263519</v>
      </c>
      <c r="N93" s="1" t="s">
        <v>469</v>
      </c>
      <c r="O93" s="1" t="s">
        <v>469</v>
      </c>
      <c r="P93" s="1" t="b">
        <v>1</v>
      </c>
      <c r="Q93" s="1" t="b">
        <f t="shared" ref="Q93:Q104" si="10">IF(L93=I93,TRUE,FALSE)</f>
        <v>1</v>
      </c>
    </row>
    <row r="94" spans="1:17" ht="13.2" x14ac:dyDescent="0.25">
      <c r="A94" s="1">
        <v>92</v>
      </c>
      <c r="B94" s="1" t="s">
        <v>470</v>
      </c>
      <c r="C94" s="1" t="s">
        <v>471</v>
      </c>
      <c r="D94" s="1" t="s">
        <v>26</v>
      </c>
      <c r="E94" s="1" t="s">
        <v>201</v>
      </c>
      <c r="F94" s="1" t="s">
        <v>472</v>
      </c>
      <c r="G94" s="1">
        <v>3612311</v>
      </c>
      <c r="H94" s="1">
        <v>1.5041205883026101</v>
      </c>
      <c r="I94" s="1">
        <v>3612311</v>
      </c>
      <c r="J94" s="1">
        <v>0.89023327827453602</v>
      </c>
      <c r="K94" s="1" t="s">
        <v>473</v>
      </c>
      <c r="L94" s="1">
        <v>3612311</v>
      </c>
      <c r="M94" s="1">
        <v>20.6149098873138</v>
      </c>
      <c r="N94" s="1" t="s">
        <v>474</v>
      </c>
      <c r="O94" s="1" t="s">
        <v>474</v>
      </c>
      <c r="P94" s="1" t="b">
        <v>1</v>
      </c>
      <c r="Q94" s="1" t="b">
        <f t="shared" si="10"/>
        <v>1</v>
      </c>
    </row>
    <row r="95" spans="1:17" ht="13.2" x14ac:dyDescent="0.25">
      <c r="A95" s="1">
        <v>93</v>
      </c>
      <c r="B95" s="1" t="s">
        <v>475</v>
      </c>
      <c r="C95" s="1" t="s">
        <v>476</v>
      </c>
      <c r="D95" s="1" t="s">
        <v>26</v>
      </c>
      <c r="E95" s="1" t="s">
        <v>201</v>
      </c>
      <c r="F95" s="1" t="s">
        <v>477</v>
      </c>
      <c r="G95" s="1">
        <v>296174</v>
      </c>
      <c r="H95" s="1">
        <v>1.0347900390625</v>
      </c>
      <c r="I95" s="1">
        <v>296174</v>
      </c>
      <c r="J95" s="1">
        <v>1.3103542327880899</v>
      </c>
      <c r="K95" s="1" t="s">
        <v>478</v>
      </c>
      <c r="L95" s="1">
        <v>296174</v>
      </c>
      <c r="M95" s="1">
        <v>2.8609466552734402</v>
      </c>
      <c r="N95" s="1" t="s">
        <v>479</v>
      </c>
      <c r="O95" s="1" t="s">
        <v>479</v>
      </c>
      <c r="P95" s="1" t="b">
        <v>1</v>
      </c>
      <c r="Q95" s="1" t="b">
        <f t="shared" si="10"/>
        <v>1</v>
      </c>
    </row>
    <row r="96" spans="1:17" ht="13.2" x14ac:dyDescent="0.25">
      <c r="A96" s="1">
        <v>94</v>
      </c>
      <c r="B96" s="1" t="s">
        <v>480</v>
      </c>
      <c r="C96" s="1" t="s">
        <v>481</v>
      </c>
      <c r="D96" s="1" t="s">
        <v>26</v>
      </c>
      <c r="E96" s="1" t="s">
        <v>201</v>
      </c>
      <c r="F96" s="1" t="s">
        <v>482</v>
      </c>
      <c r="G96" s="1">
        <v>261312</v>
      </c>
      <c r="H96" s="1">
        <v>0.93260216712951705</v>
      </c>
      <c r="I96" s="1">
        <v>261312</v>
      </c>
      <c r="J96" s="1">
        <v>0.860687255859375</v>
      </c>
      <c r="K96" s="1" t="s">
        <v>483</v>
      </c>
      <c r="L96" s="1">
        <v>261312</v>
      </c>
      <c r="M96" s="1">
        <v>2.6570453643798801</v>
      </c>
      <c r="N96" s="1" t="s">
        <v>484</v>
      </c>
      <c r="O96" s="1" t="s">
        <v>484</v>
      </c>
      <c r="P96" s="1" t="b">
        <v>1</v>
      </c>
      <c r="Q96" s="1" t="b">
        <f t="shared" si="10"/>
        <v>1</v>
      </c>
    </row>
    <row r="97" spans="1:17" ht="13.2" x14ac:dyDescent="0.25">
      <c r="A97" s="1">
        <v>95</v>
      </c>
      <c r="B97" s="1" t="s">
        <v>485</v>
      </c>
      <c r="C97" s="1" t="s">
        <v>486</v>
      </c>
      <c r="D97" s="1" t="s">
        <v>26</v>
      </c>
      <c r="E97" s="1" t="s">
        <v>201</v>
      </c>
      <c r="F97" s="1" t="s">
        <v>487</v>
      </c>
      <c r="G97" s="1">
        <v>50192</v>
      </c>
      <c r="H97" s="1">
        <v>1.0795531272888199</v>
      </c>
      <c r="I97" s="1">
        <v>50192</v>
      </c>
      <c r="J97" s="1">
        <v>1.36095643043518</v>
      </c>
      <c r="K97" s="1" t="s">
        <v>488</v>
      </c>
      <c r="L97" s="1">
        <v>50192</v>
      </c>
      <c r="M97" s="1">
        <v>2.7209119796752899</v>
      </c>
      <c r="N97" s="1" t="s">
        <v>489</v>
      </c>
      <c r="O97" s="1" t="s">
        <v>489</v>
      </c>
      <c r="P97" s="1" t="b">
        <v>1</v>
      </c>
      <c r="Q97" s="1" t="b">
        <f t="shared" si="10"/>
        <v>1</v>
      </c>
    </row>
    <row r="98" spans="1:17" ht="13.2" x14ac:dyDescent="0.25">
      <c r="A98" s="1">
        <v>96</v>
      </c>
      <c r="B98" s="1" t="s">
        <v>490</v>
      </c>
      <c r="C98" s="1" t="s">
        <v>491</v>
      </c>
      <c r="D98" s="1" t="s">
        <v>26</v>
      </c>
      <c r="E98" s="1" t="s">
        <v>27</v>
      </c>
      <c r="F98" s="1" t="s">
        <v>492</v>
      </c>
      <c r="G98" s="1">
        <v>25898</v>
      </c>
      <c r="H98" s="1">
        <v>0.97199773788452204</v>
      </c>
      <c r="I98" s="1">
        <v>25898</v>
      </c>
      <c r="J98" s="1">
        <v>1.1919088363647501</v>
      </c>
      <c r="K98" s="1" t="s">
        <v>493</v>
      </c>
      <c r="L98" s="1">
        <v>25898</v>
      </c>
      <c r="M98" s="1">
        <v>2.7167618274688698</v>
      </c>
      <c r="N98" s="1" t="s">
        <v>494</v>
      </c>
      <c r="O98" s="1" t="s">
        <v>494</v>
      </c>
      <c r="P98" s="1" t="b">
        <v>1</v>
      </c>
      <c r="Q98" s="1" t="b">
        <f t="shared" si="10"/>
        <v>1</v>
      </c>
    </row>
    <row r="99" spans="1:17" ht="13.2" x14ac:dyDescent="0.25">
      <c r="A99" s="1">
        <v>97</v>
      </c>
      <c r="B99" s="1" t="s">
        <v>495</v>
      </c>
      <c r="C99" s="1" t="s">
        <v>496</v>
      </c>
      <c r="D99" s="1" t="s">
        <v>26</v>
      </c>
      <c r="E99" s="1" t="s">
        <v>27</v>
      </c>
      <c r="F99" s="1" t="s">
        <v>497</v>
      </c>
      <c r="G99" s="1">
        <v>1198784</v>
      </c>
      <c r="H99" s="1">
        <v>0.92039990425109897</v>
      </c>
      <c r="I99" s="1">
        <v>1198784</v>
      </c>
      <c r="J99" s="1">
        <v>1.40745377540588</v>
      </c>
      <c r="K99" s="1" t="s">
        <v>498</v>
      </c>
      <c r="L99" s="1">
        <v>1198784</v>
      </c>
      <c r="M99" s="1">
        <v>2.66001677513123</v>
      </c>
      <c r="N99" s="1" t="s">
        <v>499</v>
      </c>
      <c r="O99" s="1" t="s">
        <v>499</v>
      </c>
      <c r="P99" s="1" t="b">
        <v>1</v>
      </c>
      <c r="Q99" s="1" t="b">
        <f t="shared" si="10"/>
        <v>1</v>
      </c>
    </row>
    <row r="100" spans="1:17" ht="13.2" x14ac:dyDescent="0.25">
      <c r="A100" s="1">
        <v>98</v>
      </c>
      <c r="B100" s="1" t="s">
        <v>500</v>
      </c>
      <c r="C100" s="1" t="s">
        <v>501</v>
      </c>
      <c r="D100" s="1" t="s">
        <v>26</v>
      </c>
      <c r="E100" s="1" t="s">
        <v>27</v>
      </c>
      <c r="F100" s="1" t="s">
        <v>502</v>
      </c>
      <c r="G100" s="1">
        <v>1021454</v>
      </c>
      <c r="H100" s="1">
        <v>1.47667908668518</v>
      </c>
      <c r="I100" s="1">
        <v>1021454</v>
      </c>
      <c r="J100" s="1">
        <v>1.2057631015777599</v>
      </c>
      <c r="K100" s="1" t="s">
        <v>503</v>
      </c>
      <c r="L100" s="1">
        <v>1021454</v>
      </c>
      <c r="M100" s="1">
        <v>2.6660621166229301</v>
      </c>
      <c r="N100" s="1" t="s">
        <v>504</v>
      </c>
      <c r="O100" s="1" t="s">
        <v>504</v>
      </c>
      <c r="P100" s="1" t="b">
        <v>1</v>
      </c>
      <c r="Q100" s="1" t="b">
        <f t="shared" si="10"/>
        <v>1</v>
      </c>
    </row>
    <row r="101" spans="1:17" ht="13.2" x14ac:dyDescent="0.25">
      <c r="A101" s="1">
        <v>99</v>
      </c>
      <c r="B101" s="1" t="s">
        <v>105</v>
      </c>
      <c r="C101" s="1" t="s">
        <v>106</v>
      </c>
      <c r="D101" s="1" t="s">
        <v>26</v>
      </c>
      <c r="E101" s="1" t="s">
        <v>27</v>
      </c>
      <c r="F101" s="1" t="s">
        <v>107</v>
      </c>
      <c r="G101" s="1">
        <v>95536</v>
      </c>
      <c r="H101" s="1">
        <v>0.98849272727966297</v>
      </c>
      <c r="I101" s="1">
        <v>95536</v>
      </c>
      <c r="J101" s="1">
        <v>0.67982959747314498</v>
      </c>
      <c r="K101" s="1" t="s">
        <v>505</v>
      </c>
      <c r="L101" s="1">
        <v>95536</v>
      </c>
      <c r="M101" s="1">
        <v>2.66926240921021</v>
      </c>
      <c r="N101" s="1" t="s">
        <v>109</v>
      </c>
      <c r="O101" s="1" t="s">
        <v>109</v>
      </c>
      <c r="P101" s="1" t="b">
        <v>1</v>
      </c>
      <c r="Q101" s="1" t="b">
        <f t="shared" si="10"/>
        <v>1</v>
      </c>
    </row>
    <row r="102" spans="1:17" ht="13.2" x14ac:dyDescent="0.25">
      <c r="A102" s="1">
        <v>100</v>
      </c>
      <c r="B102" s="1" t="s">
        <v>506</v>
      </c>
      <c r="C102" s="1" t="s">
        <v>507</v>
      </c>
      <c r="D102" s="1" t="s">
        <v>26</v>
      </c>
      <c r="E102" s="1" t="s">
        <v>27</v>
      </c>
      <c r="F102" s="1" t="s">
        <v>508</v>
      </c>
      <c r="G102" s="1">
        <v>6778</v>
      </c>
      <c r="H102" s="1">
        <v>1.3226635456085201</v>
      </c>
      <c r="I102" s="1">
        <v>6778</v>
      </c>
      <c r="J102" s="1">
        <v>1.38467693328857</v>
      </c>
      <c r="K102" s="1" t="s">
        <v>509</v>
      </c>
      <c r="L102" s="1">
        <v>6778</v>
      </c>
      <c r="M102" s="1">
        <v>2.6310803890228298</v>
      </c>
      <c r="N102" s="1" t="s">
        <v>510</v>
      </c>
      <c r="O102" s="1" t="s">
        <v>510</v>
      </c>
      <c r="P102" s="1" t="b">
        <v>1</v>
      </c>
      <c r="Q102" s="1" t="b">
        <f t="shared" si="10"/>
        <v>1</v>
      </c>
    </row>
    <row r="103" spans="1:17" ht="13.2" x14ac:dyDescent="0.25">
      <c r="A103" s="1">
        <v>101</v>
      </c>
      <c r="B103" s="1" t="s">
        <v>220</v>
      </c>
      <c r="C103" s="1" t="s">
        <v>221</v>
      </c>
      <c r="D103" s="1" t="s">
        <v>26</v>
      </c>
      <c r="E103" s="1" t="s">
        <v>27</v>
      </c>
      <c r="F103" s="1" t="s">
        <v>222</v>
      </c>
      <c r="G103" s="1">
        <v>4621</v>
      </c>
      <c r="H103" s="1">
        <v>0.55088067054748502</v>
      </c>
      <c r="I103" s="1">
        <v>4621</v>
      </c>
      <c r="J103" s="1">
        <v>0.50128364562988303</v>
      </c>
      <c r="K103" s="1" t="s">
        <v>223</v>
      </c>
      <c r="L103" s="1">
        <v>4621</v>
      </c>
      <c r="M103" s="1">
        <v>2.7482135295867902</v>
      </c>
      <c r="N103" s="1" t="s">
        <v>224</v>
      </c>
      <c r="O103" s="1" t="s">
        <v>224</v>
      </c>
      <c r="P103" s="1" t="b">
        <v>1</v>
      </c>
      <c r="Q103" s="1" t="b">
        <f t="shared" si="10"/>
        <v>1</v>
      </c>
    </row>
    <row r="104" spans="1:17" ht="13.2" x14ac:dyDescent="0.25">
      <c r="A104" s="1">
        <v>102</v>
      </c>
      <c r="B104" s="1" t="s">
        <v>511</v>
      </c>
      <c r="C104" s="1" t="s">
        <v>512</v>
      </c>
      <c r="D104" s="1" t="s">
        <v>26</v>
      </c>
      <c r="E104" s="1" t="s">
        <v>27</v>
      </c>
      <c r="F104" s="1" t="s">
        <v>513</v>
      </c>
      <c r="G104" s="1">
        <v>746</v>
      </c>
      <c r="H104" s="1">
        <v>1.16268634796143</v>
      </c>
      <c r="I104" s="1">
        <v>746</v>
      </c>
      <c r="J104" s="1">
        <v>1.1640827655792201</v>
      </c>
      <c r="K104" s="1" t="s">
        <v>514</v>
      </c>
      <c r="L104" s="1">
        <v>746</v>
      </c>
      <c r="M104" s="1">
        <v>2.6388602256774898</v>
      </c>
      <c r="N104" s="1" t="s">
        <v>515</v>
      </c>
      <c r="O104" s="1" t="s">
        <v>515</v>
      </c>
      <c r="P104" s="1" t="b">
        <v>1</v>
      </c>
      <c r="Q104" s="1" t="b">
        <f t="shared" si="10"/>
        <v>1</v>
      </c>
    </row>
    <row r="105" spans="1:17" ht="13.2" x14ac:dyDescent="0.25">
      <c r="A105" s="1">
        <v>103</v>
      </c>
      <c r="B105" s="1" t="s">
        <v>516</v>
      </c>
      <c r="C105" s="1" t="s">
        <v>517</v>
      </c>
      <c r="D105" s="1" t="s">
        <v>19</v>
      </c>
      <c r="E105" s="1" t="s">
        <v>518</v>
      </c>
      <c r="F105" s="1" t="s">
        <v>519</v>
      </c>
      <c r="G105" s="1">
        <v>467994</v>
      </c>
      <c r="H105" s="1">
        <v>11.5218570232391</v>
      </c>
      <c r="K105" s="1" t="s">
        <v>520</v>
      </c>
      <c r="L105" s="1">
        <v>467994</v>
      </c>
      <c r="M105" s="1">
        <v>50.1435577869415</v>
      </c>
      <c r="N105" s="1" t="s">
        <v>521</v>
      </c>
      <c r="O105" s="1" t="s">
        <v>522</v>
      </c>
      <c r="P105" s="1" t="b">
        <v>0</v>
      </c>
      <c r="Q105" s="1" t="b">
        <f>IF(G105=I105,TRUE,FALSE)</f>
        <v>0</v>
      </c>
    </row>
    <row r="106" spans="1:17" ht="13.2" x14ac:dyDescent="0.25">
      <c r="A106" s="1">
        <v>104</v>
      </c>
      <c r="B106" s="1" t="s">
        <v>523</v>
      </c>
      <c r="C106" s="1" t="s">
        <v>524</v>
      </c>
      <c r="D106" s="1" t="s">
        <v>19</v>
      </c>
      <c r="E106" s="1" t="s">
        <v>525</v>
      </c>
      <c r="F106" s="1" t="s">
        <v>526</v>
      </c>
      <c r="G106" s="1">
        <v>1</v>
      </c>
      <c r="H106" s="1">
        <v>12.9410319328308</v>
      </c>
      <c r="I106" s="1">
        <v>1</v>
      </c>
      <c r="J106" s="1">
        <v>4.4327523708343497</v>
      </c>
      <c r="K106" s="1" t="s">
        <v>527</v>
      </c>
      <c r="L106" s="1">
        <v>1</v>
      </c>
      <c r="M106" s="1">
        <v>31.291351795196501</v>
      </c>
      <c r="N106" s="1" t="s">
        <v>528</v>
      </c>
      <c r="O106" s="1" t="s">
        <v>529</v>
      </c>
      <c r="P106" s="1" t="b">
        <v>0</v>
      </c>
      <c r="Q106" s="1" t="b">
        <f>IF(L106=I106,TRUE,FALSE)</f>
        <v>1</v>
      </c>
    </row>
    <row r="107" spans="1:17" ht="13.2" x14ac:dyDescent="0.25">
      <c r="A107" s="1">
        <v>105</v>
      </c>
      <c r="B107" s="1" t="s">
        <v>530</v>
      </c>
      <c r="C107" s="1" t="s">
        <v>531</v>
      </c>
      <c r="D107" s="1" t="s">
        <v>19</v>
      </c>
      <c r="E107" s="1" t="s">
        <v>532</v>
      </c>
      <c r="F107" s="1" t="s">
        <v>533</v>
      </c>
      <c r="G107" s="1">
        <v>30469</v>
      </c>
      <c r="H107" s="1">
        <v>5.29781150817871</v>
      </c>
      <c r="I107" s="1">
        <v>0</v>
      </c>
      <c r="J107" s="1">
        <v>1.79421830177307</v>
      </c>
      <c r="K107" s="1" t="s">
        <v>534</v>
      </c>
      <c r="L107" s="1">
        <v>30469</v>
      </c>
      <c r="M107" s="1">
        <v>47.876086950302103</v>
      </c>
      <c r="N107" s="1" t="s">
        <v>535</v>
      </c>
      <c r="O107" s="1" t="s">
        <v>536</v>
      </c>
      <c r="P107" s="1" t="b">
        <v>0</v>
      </c>
      <c r="Q107" s="1" t="b">
        <f t="shared" ref="Q107:Q110" si="11">IF(G107=I107,TRUE,FALSE)</f>
        <v>0</v>
      </c>
    </row>
    <row r="108" spans="1:17" ht="13.2" x14ac:dyDescent="0.25">
      <c r="A108" s="1">
        <v>106</v>
      </c>
      <c r="B108" s="1" t="s">
        <v>537</v>
      </c>
      <c r="C108" s="1" t="s">
        <v>538</v>
      </c>
      <c r="D108" s="1" t="s">
        <v>19</v>
      </c>
      <c r="E108" s="1" t="s">
        <v>518</v>
      </c>
      <c r="F108" s="1" t="s">
        <v>539</v>
      </c>
      <c r="G108" s="1">
        <v>13871704</v>
      </c>
      <c r="H108" s="1">
        <v>2.3362236022949201</v>
      </c>
      <c r="I108" s="1">
        <v>15106264</v>
      </c>
      <c r="J108" s="1">
        <v>2.23463106155396</v>
      </c>
      <c r="K108" s="1" t="s">
        <v>540</v>
      </c>
      <c r="L108" s="1">
        <v>13871704</v>
      </c>
      <c r="M108" s="1">
        <v>15.856630325317401</v>
      </c>
      <c r="N108" s="1" t="s">
        <v>541</v>
      </c>
      <c r="O108" s="1" t="s">
        <v>542</v>
      </c>
      <c r="P108" s="1" t="b">
        <v>0</v>
      </c>
      <c r="Q108" s="1" t="b">
        <f t="shared" si="11"/>
        <v>0</v>
      </c>
    </row>
    <row r="109" spans="1:17" ht="13.2" x14ac:dyDescent="0.25">
      <c r="A109" s="1">
        <v>107</v>
      </c>
      <c r="B109" s="1" t="s">
        <v>543</v>
      </c>
      <c r="C109" s="1" t="s">
        <v>544</v>
      </c>
      <c r="D109" s="1" t="s">
        <v>19</v>
      </c>
      <c r="E109" s="1" t="s">
        <v>545</v>
      </c>
      <c r="F109" s="1" t="s">
        <v>546</v>
      </c>
      <c r="G109" s="1">
        <v>166990</v>
      </c>
      <c r="H109" s="1">
        <v>6.32682609558106</v>
      </c>
      <c r="I109" s="1">
        <v>0</v>
      </c>
      <c r="J109" s="1">
        <v>0.936015605926514</v>
      </c>
      <c r="K109" s="1" t="s">
        <v>547</v>
      </c>
      <c r="L109" s="1">
        <v>166990</v>
      </c>
      <c r="M109" s="1">
        <v>65.718982696533203</v>
      </c>
      <c r="N109" s="1" t="s">
        <v>548</v>
      </c>
      <c r="O109" s="1" t="s">
        <v>549</v>
      </c>
      <c r="P109" s="1" t="b">
        <v>0</v>
      </c>
      <c r="Q109" s="1" t="b">
        <f t="shared" si="11"/>
        <v>0</v>
      </c>
    </row>
    <row r="110" spans="1:17" ht="13.2" x14ac:dyDescent="0.25">
      <c r="A110" s="1">
        <v>108</v>
      </c>
      <c r="B110" s="1" t="s">
        <v>550</v>
      </c>
      <c r="C110" s="1" t="s">
        <v>551</v>
      </c>
      <c r="D110" s="1" t="s">
        <v>19</v>
      </c>
      <c r="E110" s="1" t="s">
        <v>532</v>
      </c>
      <c r="F110" s="1" t="s">
        <v>552</v>
      </c>
      <c r="G110" s="1">
        <v>206679</v>
      </c>
      <c r="H110" s="1">
        <v>14.590639829635601</v>
      </c>
      <c r="I110" s="1">
        <v>206679</v>
      </c>
      <c r="J110" s="1">
        <v>14.886879682540901</v>
      </c>
      <c r="K110" s="1" t="s">
        <v>553</v>
      </c>
      <c r="L110" s="1">
        <v>68893</v>
      </c>
      <c r="M110" s="1">
        <v>28.718538761138898</v>
      </c>
      <c r="N110" s="1" t="s">
        <v>554</v>
      </c>
      <c r="O110" s="1" t="s">
        <v>554</v>
      </c>
      <c r="P110" s="1" t="b">
        <v>1</v>
      </c>
      <c r="Q110" s="1" t="b">
        <f t="shared" si="11"/>
        <v>1</v>
      </c>
    </row>
    <row r="111" spans="1:17" ht="13.2" x14ac:dyDescent="0.25">
      <c r="A111" s="1">
        <v>109</v>
      </c>
      <c r="B111" s="1" t="s">
        <v>555</v>
      </c>
      <c r="C111" s="1" t="s">
        <v>556</v>
      </c>
      <c r="D111" s="1" t="s">
        <v>19</v>
      </c>
      <c r="E111" s="1" t="s">
        <v>557</v>
      </c>
      <c r="F111" s="1" t="s">
        <v>558</v>
      </c>
      <c r="G111" s="1">
        <v>90</v>
      </c>
      <c r="H111" s="1">
        <v>4.0971522331237802</v>
      </c>
      <c r="I111" s="1">
        <v>90</v>
      </c>
      <c r="J111" s="1">
        <v>4.4826943874359104</v>
      </c>
      <c r="K111" s="1" t="s">
        <v>559</v>
      </c>
      <c r="L111" s="1">
        <v>90</v>
      </c>
      <c r="M111" s="1">
        <v>10.3529889583588</v>
      </c>
      <c r="N111" s="1" t="s">
        <v>560</v>
      </c>
      <c r="O111" s="1" t="s">
        <v>560</v>
      </c>
      <c r="P111" s="1" t="b">
        <v>1</v>
      </c>
      <c r="Q111" s="1" t="b">
        <f t="shared" ref="Q111:Q112" si="12">IF(L111=I111,TRUE,FALSE)</f>
        <v>1</v>
      </c>
    </row>
    <row r="112" spans="1:17" ht="13.2" x14ac:dyDescent="0.25">
      <c r="A112" s="1">
        <v>110</v>
      </c>
      <c r="B112" s="1" t="s">
        <v>561</v>
      </c>
      <c r="C112" s="1" t="s">
        <v>562</v>
      </c>
      <c r="D112" s="1" t="s">
        <v>19</v>
      </c>
      <c r="E112" s="1" t="s">
        <v>563</v>
      </c>
      <c r="F112" s="1" t="s">
        <v>564</v>
      </c>
      <c r="G112" s="1">
        <v>85628</v>
      </c>
      <c r="H112" s="1">
        <v>12.033380270004301</v>
      </c>
      <c r="I112" s="1">
        <v>85628</v>
      </c>
      <c r="J112" s="1">
        <v>12.829464197158799</v>
      </c>
      <c r="K112" s="1" t="s">
        <v>565</v>
      </c>
      <c r="L112" s="1">
        <v>85628</v>
      </c>
      <c r="M112" s="1">
        <v>45.1462078094482</v>
      </c>
      <c r="N112" s="1" t="s">
        <v>566</v>
      </c>
      <c r="O112" s="1" t="s">
        <v>566</v>
      </c>
      <c r="P112" s="1" t="b">
        <v>1</v>
      </c>
      <c r="Q112" s="1" t="b">
        <f t="shared" si="12"/>
        <v>1</v>
      </c>
    </row>
    <row r="113" spans="1:17" ht="13.2" x14ac:dyDescent="0.25">
      <c r="A113" s="1">
        <v>111</v>
      </c>
      <c r="B113" s="1" t="s">
        <v>567</v>
      </c>
      <c r="C113" s="1" t="s">
        <v>568</v>
      </c>
      <c r="D113" s="1" t="s">
        <v>19</v>
      </c>
      <c r="E113" s="1" t="s">
        <v>525</v>
      </c>
      <c r="F113" s="1" t="s">
        <v>569</v>
      </c>
      <c r="G113" s="1">
        <v>2</v>
      </c>
      <c r="H113" s="1">
        <v>7.2080838680267298</v>
      </c>
      <c r="I113" s="1">
        <v>177025</v>
      </c>
      <c r="J113" s="1">
        <v>11.007723808288601</v>
      </c>
      <c r="K113" s="1" t="s">
        <v>570</v>
      </c>
      <c r="L113" s="1">
        <v>2</v>
      </c>
      <c r="M113" s="1">
        <v>31.4984018802643</v>
      </c>
      <c r="N113" s="1" t="s">
        <v>571</v>
      </c>
      <c r="O113" s="1" t="s">
        <v>572</v>
      </c>
      <c r="P113" s="1" t="b">
        <v>0</v>
      </c>
      <c r="Q113" s="1" t="b">
        <f>IF(G113=I113,TRUE,FALSE)</f>
        <v>0</v>
      </c>
    </row>
    <row r="114" spans="1:17" ht="13.2" x14ac:dyDescent="0.25">
      <c r="A114" s="1">
        <v>112</v>
      </c>
      <c r="B114" s="1" t="s">
        <v>573</v>
      </c>
      <c r="C114" s="1" t="s">
        <v>574</v>
      </c>
      <c r="D114" s="1" t="s">
        <v>19</v>
      </c>
      <c r="E114" s="1" t="s">
        <v>557</v>
      </c>
      <c r="F114" s="1" t="s">
        <v>575</v>
      </c>
      <c r="G114" s="1">
        <v>638</v>
      </c>
      <c r="H114" s="1">
        <v>3.0889937877654998</v>
      </c>
      <c r="I114" s="1">
        <v>638</v>
      </c>
      <c r="J114" s="1">
        <v>3.8614864349365199</v>
      </c>
      <c r="K114" s="1" t="s">
        <v>576</v>
      </c>
      <c r="L114" s="1">
        <v>638</v>
      </c>
      <c r="M114" s="1">
        <v>10.329024553299</v>
      </c>
      <c r="N114" s="1" t="s">
        <v>577</v>
      </c>
      <c r="O114" s="1" t="s">
        <v>577</v>
      </c>
      <c r="P114" s="1" t="b">
        <v>1</v>
      </c>
      <c r="Q114" s="1" t="b">
        <f t="shared" ref="Q114:Q115" si="13">IF(L114=I114,TRUE,FALSE)</f>
        <v>1</v>
      </c>
    </row>
    <row r="115" spans="1:17" ht="13.2" x14ac:dyDescent="0.25">
      <c r="A115" s="1">
        <v>113</v>
      </c>
      <c r="B115" s="1" t="s">
        <v>578</v>
      </c>
      <c r="C115" s="1" t="s">
        <v>579</v>
      </c>
      <c r="D115" s="1" t="s">
        <v>19</v>
      </c>
      <c r="E115" s="1" t="s">
        <v>580</v>
      </c>
      <c r="F115" s="1" t="s">
        <v>581</v>
      </c>
      <c r="G115" s="1">
        <v>2923120</v>
      </c>
      <c r="H115" s="1">
        <v>12.273294925689701</v>
      </c>
      <c r="I115" s="1">
        <v>2923120</v>
      </c>
      <c r="J115" s="1">
        <v>12.755112886428799</v>
      </c>
      <c r="K115" s="1" t="s">
        <v>582</v>
      </c>
      <c r="L115" s="1">
        <v>2923120</v>
      </c>
      <c r="M115" s="1">
        <v>45.1962699890137</v>
      </c>
      <c r="N115" s="1" t="s">
        <v>583</v>
      </c>
      <c r="O115" s="1" t="s">
        <v>583</v>
      </c>
      <c r="P115" s="1" t="b">
        <v>1</v>
      </c>
      <c r="Q115" s="1" t="b">
        <f t="shared" si="13"/>
        <v>1</v>
      </c>
    </row>
    <row r="116" spans="1:17" ht="13.2" x14ac:dyDescent="0.25">
      <c r="A116" s="1">
        <v>114</v>
      </c>
      <c r="B116" s="1" t="s">
        <v>584</v>
      </c>
      <c r="C116" s="1" t="s">
        <v>585</v>
      </c>
      <c r="D116" s="1" t="s">
        <v>19</v>
      </c>
      <c r="E116" s="1" t="s">
        <v>545</v>
      </c>
      <c r="F116" s="1" t="s">
        <v>586</v>
      </c>
      <c r="G116" s="1">
        <v>5633</v>
      </c>
      <c r="H116" s="1">
        <v>4.4605219364166304</v>
      </c>
      <c r="I116" s="1">
        <v>0</v>
      </c>
      <c r="J116" s="1">
        <v>1.1300520896911601</v>
      </c>
      <c r="K116" s="1" t="s">
        <v>587</v>
      </c>
      <c r="L116" s="1">
        <v>5633</v>
      </c>
      <c r="M116" s="1">
        <v>45.337906360626199</v>
      </c>
      <c r="N116" s="1" t="s">
        <v>588</v>
      </c>
      <c r="O116" s="1" t="s">
        <v>589</v>
      </c>
      <c r="P116" s="1" t="b">
        <v>0</v>
      </c>
      <c r="Q116" s="1" t="b">
        <f>IF(G116=I116,TRUE,FALSE)</f>
        <v>0</v>
      </c>
    </row>
    <row r="117" spans="1:17" ht="13.2" x14ac:dyDescent="0.25">
      <c r="A117" s="1">
        <v>115</v>
      </c>
      <c r="B117" s="1" t="s">
        <v>590</v>
      </c>
      <c r="C117" s="1" t="s">
        <v>591</v>
      </c>
      <c r="D117" s="1" t="s">
        <v>19</v>
      </c>
      <c r="E117" s="1" t="s">
        <v>580</v>
      </c>
      <c r="F117" s="1" t="s">
        <v>592</v>
      </c>
      <c r="G117" s="1">
        <v>5935</v>
      </c>
      <c r="H117" s="1">
        <v>11.6272807121277</v>
      </c>
      <c r="I117" s="1">
        <v>5935</v>
      </c>
      <c r="J117" s="1">
        <v>12.0875816345215</v>
      </c>
      <c r="K117" s="1" t="s">
        <v>593</v>
      </c>
      <c r="L117" s="1">
        <v>5935</v>
      </c>
      <c r="M117" s="1">
        <v>44.649152755737298</v>
      </c>
      <c r="N117" s="1" t="s">
        <v>594</v>
      </c>
      <c r="O117" s="1" t="s">
        <v>594</v>
      </c>
      <c r="P117" s="1" t="b">
        <v>1</v>
      </c>
      <c r="Q117" s="1" t="b">
        <f t="shared" ref="Q117:Q124" si="14">IF(L117=I117,TRUE,FALSE)</f>
        <v>1</v>
      </c>
    </row>
    <row r="118" spans="1:17" ht="13.2" x14ac:dyDescent="0.25">
      <c r="A118" s="1">
        <v>116</v>
      </c>
      <c r="B118" s="1" t="s">
        <v>595</v>
      </c>
      <c r="C118" s="1" t="s">
        <v>596</v>
      </c>
      <c r="D118" s="1" t="s">
        <v>19</v>
      </c>
      <c r="E118" s="1" t="s">
        <v>557</v>
      </c>
      <c r="F118" s="1" t="s">
        <v>597</v>
      </c>
      <c r="G118" s="1">
        <v>37802</v>
      </c>
      <c r="H118" s="1">
        <v>5.1112377643585196</v>
      </c>
      <c r="I118" s="1">
        <v>37802</v>
      </c>
      <c r="J118" s="1">
        <v>4.3122820854187003</v>
      </c>
      <c r="K118" s="1" t="s">
        <v>598</v>
      </c>
      <c r="L118" s="1">
        <v>37802</v>
      </c>
      <c r="M118" s="1">
        <v>20.554342746734601</v>
      </c>
      <c r="N118" s="1" t="s">
        <v>599</v>
      </c>
      <c r="O118" s="1" t="s">
        <v>599</v>
      </c>
      <c r="P118" s="1" t="b">
        <v>1</v>
      </c>
      <c r="Q118" s="1" t="b">
        <f t="shared" si="14"/>
        <v>1</v>
      </c>
    </row>
    <row r="119" spans="1:17" ht="13.2" x14ac:dyDescent="0.25">
      <c r="A119" s="1">
        <v>117</v>
      </c>
      <c r="B119" s="1" t="s">
        <v>600</v>
      </c>
      <c r="C119" s="1" t="s">
        <v>601</v>
      </c>
      <c r="D119" s="1" t="s">
        <v>19</v>
      </c>
      <c r="E119" s="1" t="s">
        <v>557</v>
      </c>
      <c r="F119" s="1" t="s">
        <v>602</v>
      </c>
      <c r="G119" s="1">
        <v>80018</v>
      </c>
      <c r="H119" s="1">
        <v>2.9171566963195801</v>
      </c>
      <c r="I119" s="1">
        <v>80018</v>
      </c>
      <c r="J119" s="1">
        <v>3.1440374851226802</v>
      </c>
      <c r="K119" s="1" t="s">
        <v>603</v>
      </c>
      <c r="L119" s="1">
        <v>80018</v>
      </c>
      <c r="M119" s="1">
        <v>10.546550750732401</v>
      </c>
      <c r="N119" s="1" t="s">
        <v>604</v>
      </c>
      <c r="O119" s="1" t="s">
        <v>604</v>
      </c>
      <c r="P119" s="1" t="b">
        <v>1</v>
      </c>
      <c r="Q119" s="1" t="b">
        <f t="shared" si="14"/>
        <v>1</v>
      </c>
    </row>
    <row r="120" spans="1:17" ht="13.2" x14ac:dyDescent="0.25">
      <c r="A120" s="1">
        <v>118</v>
      </c>
      <c r="B120" s="1" t="s">
        <v>605</v>
      </c>
      <c r="C120" s="1" t="s">
        <v>606</v>
      </c>
      <c r="D120" s="1" t="s">
        <v>19</v>
      </c>
      <c r="E120" s="1" t="s">
        <v>563</v>
      </c>
      <c r="F120" s="1" t="s">
        <v>607</v>
      </c>
      <c r="G120" s="1">
        <v>40226</v>
      </c>
      <c r="H120" s="1">
        <v>11.782174110412599</v>
      </c>
      <c r="I120" s="1">
        <v>40226</v>
      </c>
      <c r="J120" s="1">
        <v>11.737584590911901</v>
      </c>
      <c r="K120" s="1" t="s">
        <v>608</v>
      </c>
      <c r="L120" s="1">
        <v>40226</v>
      </c>
      <c r="M120" s="1">
        <v>45.181754589080803</v>
      </c>
      <c r="N120" s="1" t="s">
        <v>609</v>
      </c>
      <c r="O120" s="1" t="s">
        <v>609</v>
      </c>
      <c r="P120" s="1" t="b">
        <v>1</v>
      </c>
      <c r="Q120" s="1" t="b">
        <f t="shared" si="14"/>
        <v>1</v>
      </c>
    </row>
    <row r="121" spans="1:17" ht="13.2" x14ac:dyDescent="0.25">
      <c r="A121" s="1">
        <v>119</v>
      </c>
      <c r="B121" s="1" t="s">
        <v>610</v>
      </c>
      <c r="C121" s="1" t="s">
        <v>611</v>
      </c>
      <c r="D121" s="1" t="s">
        <v>19</v>
      </c>
      <c r="E121" s="1" t="s">
        <v>612</v>
      </c>
      <c r="F121" s="1" t="s">
        <v>613</v>
      </c>
      <c r="G121" s="1">
        <v>226351</v>
      </c>
      <c r="H121" s="1">
        <v>1.5682237148284901</v>
      </c>
      <c r="I121" s="1">
        <v>226351</v>
      </c>
      <c r="J121" s="1">
        <v>1.5778555870056199</v>
      </c>
      <c r="K121" s="1" t="s">
        <v>614</v>
      </c>
      <c r="L121" s="1">
        <v>226351</v>
      </c>
      <c r="M121" s="1">
        <v>20.5839974880219</v>
      </c>
      <c r="N121" s="1" t="s">
        <v>615</v>
      </c>
      <c r="O121" s="1" t="s">
        <v>615</v>
      </c>
      <c r="P121" s="1" t="b">
        <v>1</v>
      </c>
      <c r="Q121" s="1" t="b">
        <f t="shared" si="14"/>
        <v>1</v>
      </c>
    </row>
    <row r="122" spans="1:17" ht="13.2" x14ac:dyDescent="0.25">
      <c r="A122" s="1">
        <v>120</v>
      </c>
      <c r="B122" s="1" t="s">
        <v>616</v>
      </c>
      <c r="C122" s="1" t="s">
        <v>617</v>
      </c>
      <c r="D122" s="1" t="s">
        <v>19</v>
      </c>
      <c r="E122" s="1" t="s">
        <v>618</v>
      </c>
      <c r="F122" s="1" t="s">
        <v>619</v>
      </c>
      <c r="G122" s="1">
        <v>458953</v>
      </c>
      <c r="H122" s="1">
        <v>5.0157277584075901</v>
      </c>
      <c r="I122" s="1">
        <v>458953</v>
      </c>
      <c r="J122" s="1">
        <v>5.38246417045593</v>
      </c>
      <c r="K122" s="1" t="s">
        <v>620</v>
      </c>
      <c r="L122" s="1">
        <v>458953</v>
      </c>
      <c r="M122" s="1">
        <v>11.9424095153809</v>
      </c>
      <c r="N122" s="1" t="s">
        <v>621</v>
      </c>
      <c r="O122" s="1" t="s">
        <v>621</v>
      </c>
      <c r="P122" s="1" t="b">
        <v>1</v>
      </c>
      <c r="Q122" s="1" t="b">
        <f t="shared" si="14"/>
        <v>1</v>
      </c>
    </row>
    <row r="123" spans="1:17" ht="13.2" x14ac:dyDescent="0.25">
      <c r="A123" s="1">
        <v>121</v>
      </c>
      <c r="B123" s="1" t="s">
        <v>622</v>
      </c>
      <c r="C123" s="1" t="s">
        <v>623</v>
      </c>
      <c r="D123" s="1" t="s">
        <v>19</v>
      </c>
      <c r="E123" s="1" t="s">
        <v>624</v>
      </c>
      <c r="F123" s="1" t="s">
        <v>625</v>
      </c>
      <c r="G123" s="1">
        <v>33778</v>
      </c>
      <c r="H123" s="1">
        <v>11.6573026180267</v>
      </c>
      <c r="I123" s="1">
        <v>33778</v>
      </c>
      <c r="J123" s="1">
        <v>11.594361543655401</v>
      </c>
      <c r="K123" s="1" t="s">
        <v>626</v>
      </c>
      <c r="L123" s="1">
        <v>33778</v>
      </c>
      <c r="M123" s="1">
        <v>45.113367080688498</v>
      </c>
      <c r="N123" s="1" t="s">
        <v>627</v>
      </c>
      <c r="O123" s="1" t="s">
        <v>627</v>
      </c>
      <c r="P123" s="1" t="b">
        <v>1</v>
      </c>
      <c r="Q123" s="1" t="b">
        <f t="shared" si="14"/>
        <v>1</v>
      </c>
    </row>
    <row r="124" spans="1:17" ht="13.2" x14ac:dyDescent="0.25">
      <c r="A124" s="1">
        <v>122</v>
      </c>
      <c r="B124" s="1" t="s">
        <v>628</v>
      </c>
      <c r="C124" s="1" t="s">
        <v>629</v>
      </c>
      <c r="D124" s="1" t="s">
        <v>19</v>
      </c>
      <c r="E124" s="1" t="s">
        <v>545</v>
      </c>
      <c r="F124" s="1" t="s">
        <v>630</v>
      </c>
      <c r="G124" s="1">
        <v>15361</v>
      </c>
      <c r="H124" s="1">
        <v>4.3004643917083696</v>
      </c>
      <c r="I124" s="1">
        <v>15361</v>
      </c>
      <c r="J124" s="1">
        <v>5.4865074157714799</v>
      </c>
      <c r="K124" s="1" t="s">
        <v>631</v>
      </c>
      <c r="L124" s="1">
        <v>15361</v>
      </c>
      <c r="M124" s="1">
        <v>65.713432073593097</v>
      </c>
      <c r="N124" s="1" t="s">
        <v>632</v>
      </c>
      <c r="O124" s="1" t="s">
        <v>632</v>
      </c>
      <c r="P124" s="1" t="b">
        <v>1</v>
      </c>
      <c r="Q124" s="1" t="b">
        <f t="shared" si="14"/>
        <v>1</v>
      </c>
    </row>
    <row r="125" spans="1:17" ht="13.2" x14ac:dyDescent="0.25">
      <c r="A125" s="1">
        <v>123</v>
      </c>
      <c r="B125" s="1" t="s">
        <v>633</v>
      </c>
      <c r="C125" s="1" t="s">
        <v>634</v>
      </c>
      <c r="D125" s="1" t="s">
        <v>19</v>
      </c>
      <c r="E125" s="1" t="s">
        <v>518</v>
      </c>
      <c r="F125" s="1" t="s">
        <v>635</v>
      </c>
      <c r="G125" s="1">
        <v>329776</v>
      </c>
      <c r="H125" s="1">
        <v>8.0570302009582502</v>
      </c>
      <c r="K125" s="1" t="s">
        <v>636</v>
      </c>
      <c r="L125" s="1">
        <v>329776</v>
      </c>
      <c r="M125" s="1">
        <v>65.7102854251862</v>
      </c>
      <c r="N125" s="1" t="s">
        <v>637</v>
      </c>
      <c r="O125" s="1" t="s">
        <v>638</v>
      </c>
      <c r="P125" s="1" t="b">
        <v>0</v>
      </c>
      <c r="Q125" s="1" t="b">
        <f>IF(G125=I125,TRUE,FALSE)</f>
        <v>0</v>
      </c>
    </row>
    <row r="126" spans="1:17" ht="13.2" x14ac:dyDescent="0.25">
      <c r="A126" s="1">
        <v>124</v>
      </c>
      <c r="B126" s="1" t="s">
        <v>639</v>
      </c>
      <c r="C126" s="1" t="s">
        <v>640</v>
      </c>
      <c r="D126" s="1" t="s">
        <v>19</v>
      </c>
      <c r="E126" s="1" t="s">
        <v>557</v>
      </c>
      <c r="F126" s="1" t="s">
        <v>641</v>
      </c>
      <c r="G126" s="1">
        <v>0</v>
      </c>
      <c r="H126" s="1">
        <v>2.2992315292358398</v>
      </c>
      <c r="I126" s="1">
        <v>0</v>
      </c>
      <c r="J126" s="1">
        <v>2.1857783794403098</v>
      </c>
      <c r="K126" s="1" t="s">
        <v>642</v>
      </c>
      <c r="L126" s="1">
        <v>0</v>
      </c>
      <c r="M126" s="1">
        <v>10.353935956955</v>
      </c>
      <c r="N126" s="1" t="s">
        <v>643</v>
      </c>
      <c r="O126" s="1" t="s">
        <v>643</v>
      </c>
      <c r="P126" s="1" t="b">
        <v>1</v>
      </c>
      <c r="Q126" s="1" t="b">
        <f>IF(L126=I126,TRUE,FALSE)</f>
        <v>1</v>
      </c>
    </row>
    <row r="127" spans="1:17" ht="13.2" x14ac:dyDescent="0.25">
      <c r="A127" s="1">
        <v>125</v>
      </c>
      <c r="B127" s="1" t="s">
        <v>644</v>
      </c>
      <c r="C127" s="1" t="s">
        <v>645</v>
      </c>
      <c r="D127" s="1" t="s">
        <v>19</v>
      </c>
      <c r="E127" s="1" t="s">
        <v>563</v>
      </c>
      <c r="F127" s="1" t="s">
        <v>646</v>
      </c>
      <c r="G127" s="1">
        <v>1428</v>
      </c>
      <c r="H127" s="1">
        <v>11.415708303451501</v>
      </c>
      <c r="I127" s="1">
        <v>0</v>
      </c>
      <c r="J127" s="1">
        <v>10.1581213474274</v>
      </c>
      <c r="K127" s="1" t="s">
        <v>647</v>
      </c>
      <c r="L127" s="1">
        <v>1428</v>
      </c>
      <c r="M127" s="1">
        <v>19.963834285736102</v>
      </c>
      <c r="N127" s="1" t="s">
        <v>648</v>
      </c>
      <c r="O127" s="1" t="s">
        <v>649</v>
      </c>
      <c r="P127" s="1" t="b">
        <v>0</v>
      </c>
      <c r="Q127" s="1" t="b">
        <f t="shared" ref="Q127:Q128" si="15">IF(G127=I127,TRUE,FALSE)</f>
        <v>0</v>
      </c>
    </row>
    <row r="128" spans="1:17" ht="13.2" x14ac:dyDescent="0.25">
      <c r="A128" s="1">
        <v>126</v>
      </c>
      <c r="B128" s="1" t="s">
        <v>650</v>
      </c>
      <c r="C128" s="1" t="s">
        <v>651</v>
      </c>
      <c r="D128" s="1" t="s">
        <v>19</v>
      </c>
      <c r="E128" s="1" t="s">
        <v>532</v>
      </c>
      <c r="F128" s="1" t="s">
        <v>652</v>
      </c>
      <c r="G128" s="1">
        <v>4173</v>
      </c>
      <c r="H128" s="1">
        <v>12.302604675293001</v>
      </c>
      <c r="I128" s="1">
        <v>6707</v>
      </c>
      <c r="J128" s="1">
        <v>1.4083819389343299</v>
      </c>
      <c r="K128" s="1" t="s">
        <v>653</v>
      </c>
      <c r="L128" s="1">
        <v>1391</v>
      </c>
      <c r="M128" s="1">
        <v>24.0294833183289</v>
      </c>
      <c r="N128" s="1" t="s">
        <v>654</v>
      </c>
      <c r="O128" s="1" t="s">
        <v>655</v>
      </c>
      <c r="P128" s="1" t="b">
        <v>0</v>
      </c>
      <c r="Q128" s="1" t="b">
        <f t="shared" si="15"/>
        <v>0</v>
      </c>
    </row>
    <row r="129" spans="1:17" ht="13.2" x14ac:dyDescent="0.25">
      <c r="A129" s="1">
        <v>127</v>
      </c>
      <c r="B129" s="1" t="s">
        <v>656</v>
      </c>
      <c r="C129" s="1" t="s">
        <v>657</v>
      </c>
      <c r="D129" s="1" t="s">
        <v>19</v>
      </c>
      <c r="E129" s="1" t="s">
        <v>557</v>
      </c>
      <c r="F129" s="1" t="s">
        <v>658</v>
      </c>
      <c r="G129" s="1">
        <v>48295</v>
      </c>
      <c r="H129" s="1">
        <v>2.0576543807983398</v>
      </c>
      <c r="I129" s="1">
        <v>48295</v>
      </c>
      <c r="J129" s="1">
        <v>1.8712310791015601</v>
      </c>
      <c r="K129" s="1" t="s">
        <v>659</v>
      </c>
      <c r="L129" s="1">
        <v>48295</v>
      </c>
      <c r="M129" s="1">
        <v>10.370209932327301</v>
      </c>
      <c r="N129" s="1" t="s">
        <v>660</v>
      </c>
      <c r="O129" s="1" t="s">
        <v>660</v>
      </c>
      <c r="P129" s="1" t="b">
        <v>1</v>
      </c>
      <c r="Q129" s="1" t="b">
        <f t="shared" ref="Q129:Q134" si="16">IF(L129=I129,TRUE,FALSE)</f>
        <v>1</v>
      </c>
    </row>
    <row r="130" spans="1:17" ht="13.2" x14ac:dyDescent="0.25">
      <c r="A130" s="1">
        <v>128</v>
      </c>
      <c r="B130" s="1" t="s">
        <v>661</v>
      </c>
      <c r="C130" s="1" t="s">
        <v>662</v>
      </c>
      <c r="D130" s="1" t="s">
        <v>19</v>
      </c>
      <c r="E130" s="1" t="s">
        <v>557</v>
      </c>
      <c r="F130" s="1" t="s">
        <v>663</v>
      </c>
      <c r="G130" s="1">
        <v>609</v>
      </c>
      <c r="H130" s="1">
        <v>1.3954510688781701</v>
      </c>
      <c r="I130" s="1">
        <v>609</v>
      </c>
      <c r="J130" s="1">
        <v>1.4995546340942401</v>
      </c>
      <c r="K130" s="1" t="s">
        <v>664</v>
      </c>
      <c r="L130" s="1">
        <v>609</v>
      </c>
      <c r="M130" s="1">
        <v>2.6735689640045202</v>
      </c>
      <c r="N130" s="1" t="s">
        <v>665</v>
      </c>
      <c r="O130" s="1" t="s">
        <v>665</v>
      </c>
      <c r="P130" s="1" t="b">
        <v>1</v>
      </c>
      <c r="Q130" s="1" t="b">
        <f t="shared" si="16"/>
        <v>1</v>
      </c>
    </row>
    <row r="131" spans="1:17" ht="13.2" x14ac:dyDescent="0.25">
      <c r="A131" s="1">
        <v>129</v>
      </c>
      <c r="B131" s="1" t="s">
        <v>666</v>
      </c>
      <c r="C131" s="1" t="s">
        <v>667</v>
      </c>
      <c r="D131" s="1" t="s">
        <v>19</v>
      </c>
      <c r="E131" s="1" t="s">
        <v>624</v>
      </c>
      <c r="F131" s="1" t="s">
        <v>668</v>
      </c>
      <c r="G131" s="1">
        <v>161625</v>
      </c>
      <c r="H131" s="1">
        <v>11.332230806350699</v>
      </c>
      <c r="I131" s="1">
        <v>161625</v>
      </c>
      <c r="J131" s="1">
        <v>12.0490913391113</v>
      </c>
      <c r="K131" s="1" t="s">
        <v>669</v>
      </c>
      <c r="L131" s="1">
        <v>161625</v>
      </c>
      <c r="M131" s="1">
        <v>45.147573947906501</v>
      </c>
      <c r="N131" s="1" t="s">
        <v>670</v>
      </c>
      <c r="O131" s="1" t="s">
        <v>670</v>
      </c>
      <c r="P131" s="1" t="b">
        <v>1</v>
      </c>
      <c r="Q131" s="1" t="b">
        <f t="shared" si="16"/>
        <v>1</v>
      </c>
    </row>
    <row r="132" spans="1:17" ht="13.2" x14ac:dyDescent="0.25">
      <c r="A132" s="1">
        <v>130</v>
      </c>
      <c r="B132" s="1" t="s">
        <v>671</v>
      </c>
      <c r="C132" s="1" t="s">
        <v>672</v>
      </c>
      <c r="D132" s="1" t="s">
        <v>19</v>
      </c>
      <c r="E132" s="1" t="s">
        <v>545</v>
      </c>
      <c r="F132" s="1" t="s">
        <v>673</v>
      </c>
      <c r="G132" s="1">
        <v>0</v>
      </c>
      <c r="H132" s="1">
        <v>3.2628936767578098</v>
      </c>
      <c r="I132" s="1">
        <v>0</v>
      </c>
      <c r="J132" s="1">
        <v>0.94077754020690896</v>
      </c>
      <c r="K132" s="1" t="s">
        <v>674</v>
      </c>
      <c r="L132" s="1">
        <v>0</v>
      </c>
      <c r="M132" s="1">
        <v>65.691643953323407</v>
      </c>
      <c r="N132" s="1" t="s">
        <v>675</v>
      </c>
      <c r="O132" s="1" t="s">
        <v>676</v>
      </c>
      <c r="P132" s="1" t="b">
        <v>0</v>
      </c>
      <c r="Q132" s="1" t="b">
        <f t="shared" si="16"/>
        <v>1</v>
      </c>
    </row>
    <row r="133" spans="1:17" ht="13.2" x14ac:dyDescent="0.25">
      <c r="A133" s="1">
        <v>131</v>
      </c>
      <c r="B133" s="1" t="s">
        <v>677</v>
      </c>
      <c r="C133" s="1" t="s">
        <v>678</v>
      </c>
      <c r="D133" s="1" t="s">
        <v>19</v>
      </c>
      <c r="E133" s="1" t="s">
        <v>525</v>
      </c>
      <c r="F133" s="1" t="s">
        <v>679</v>
      </c>
      <c r="G133" s="1">
        <v>1</v>
      </c>
      <c r="H133" s="1">
        <v>10.907985925674399</v>
      </c>
      <c r="I133" s="1">
        <v>1</v>
      </c>
      <c r="J133" s="1">
        <v>5.6285445690155003</v>
      </c>
      <c r="K133" s="1" t="s">
        <v>680</v>
      </c>
      <c r="L133" s="1">
        <v>1</v>
      </c>
      <c r="M133" s="1">
        <v>30.988447666168199</v>
      </c>
      <c r="N133" s="1" t="s">
        <v>681</v>
      </c>
      <c r="O133" s="1" t="s">
        <v>682</v>
      </c>
      <c r="P133" s="1" t="b">
        <v>0</v>
      </c>
      <c r="Q133" s="1" t="b">
        <f t="shared" si="16"/>
        <v>1</v>
      </c>
    </row>
    <row r="134" spans="1:17" ht="13.2" x14ac:dyDescent="0.25">
      <c r="A134" s="1">
        <v>132</v>
      </c>
      <c r="B134" s="1" t="s">
        <v>683</v>
      </c>
      <c r="C134" s="1" t="s">
        <v>684</v>
      </c>
      <c r="D134" s="1" t="s">
        <v>19</v>
      </c>
      <c r="E134" s="1" t="s">
        <v>624</v>
      </c>
      <c r="F134" s="1" t="s">
        <v>685</v>
      </c>
      <c r="G134" s="1">
        <v>98</v>
      </c>
      <c r="H134" s="1">
        <v>11.963988780975299</v>
      </c>
      <c r="I134" s="1">
        <v>98</v>
      </c>
      <c r="J134" s="1">
        <v>9.8830513954162598</v>
      </c>
      <c r="K134" s="1" t="s">
        <v>686</v>
      </c>
      <c r="L134" s="1">
        <v>98</v>
      </c>
      <c r="M134" s="1">
        <v>45.090105056762702</v>
      </c>
      <c r="N134" s="1" t="s">
        <v>687</v>
      </c>
      <c r="O134" s="1" t="s">
        <v>688</v>
      </c>
      <c r="P134" s="1" t="b">
        <v>0</v>
      </c>
      <c r="Q134" s="1" t="b">
        <f t="shared" si="16"/>
        <v>1</v>
      </c>
    </row>
    <row r="135" spans="1:17" ht="13.2" x14ac:dyDescent="0.25">
      <c r="A135" s="1">
        <v>133</v>
      </c>
      <c r="B135" s="1" t="s">
        <v>689</v>
      </c>
      <c r="C135" s="1" t="s">
        <v>690</v>
      </c>
      <c r="D135" s="1" t="s">
        <v>19</v>
      </c>
      <c r="E135" s="1" t="s">
        <v>691</v>
      </c>
      <c r="F135" s="1" t="s">
        <v>692</v>
      </c>
      <c r="G135" s="1">
        <v>74976</v>
      </c>
      <c r="H135" s="1">
        <v>5.8765790462493896</v>
      </c>
      <c r="K135" s="1" t="s">
        <v>693</v>
      </c>
      <c r="L135" s="1">
        <v>74976</v>
      </c>
      <c r="M135" s="1">
        <v>65.702158212661701</v>
      </c>
      <c r="N135" s="1" t="s">
        <v>694</v>
      </c>
      <c r="O135" s="1" t="s">
        <v>695</v>
      </c>
      <c r="P135" s="1" t="b">
        <v>0</v>
      </c>
      <c r="Q135" s="1" t="b">
        <f>IF(G135=I135,TRUE,FALSE)</f>
        <v>0</v>
      </c>
    </row>
    <row r="136" spans="1:17" ht="13.2" x14ac:dyDescent="0.25">
      <c r="A136" s="1">
        <v>134</v>
      </c>
      <c r="B136" s="1" t="s">
        <v>696</v>
      </c>
      <c r="C136" s="1" t="s">
        <v>697</v>
      </c>
      <c r="D136" s="1" t="s">
        <v>19</v>
      </c>
      <c r="E136" s="1" t="s">
        <v>557</v>
      </c>
      <c r="F136" s="1" t="s">
        <v>698</v>
      </c>
      <c r="G136" s="1">
        <v>204025</v>
      </c>
      <c r="H136" s="1">
        <v>3.5743553638458301</v>
      </c>
      <c r="I136" s="1">
        <v>204025</v>
      </c>
      <c r="J136" s="1">
        <v>4.3643457889556903</v>
      </c>
      <c r="K136" s="1" t="s">
        <v>699</v>
      </c>
      <c r="L136" s="1">
        <v>204025</v>
      </c>
      <c r="M136" s="1">
        <v>11.0361840724945</v>
      </c>
      <c r="N136" s="1" t="s">
        <v>700</v>
      </c>
      <c r="O136" s="1" t="s">
        <v>700</v>
      </c>
      <c r="P136" s="1" t="b">
        <v>1</v>
      </c>
      <c r="Q136" s="1" t="b">
        <f>IF(L136=I136,TRUE,FALSE)</f>
        <v>1</v>
      </c>
    </row>
    <row r="137" spans="1:17" ht="13.2" x14ac:dyDescent="0.25">
      <c r="A137" s="1">
        <v>135</v>
      </c>
      <c r="B137" s="1" t="s">
        <v>701</v>
      </c>
      <c r="C137" s="1" t="s">
        <v>702</v>
      </c>
      <c r="D137" s="1" t="s">
        <v>19</v>
      </c>
      <c r="E137" s="1" t="s">
        <v>525</v>
      </c>
      <c r="F137" s="1" t="s">
        <v>703</v>
      </c>
      <c r="G137" s="1">
        <v>4</v>
      </c>
      <c r="H137" s="1">
        <v>8.6184585094451904</v>
      </c>
      <c r="I137" s="1">
        <v>112887</v>
      </c>
      <c r="J137" s="1">
        <v>8.4851832389831507</v>
      </c>
      <c r="K137" s="1" t="s">
        <v>704</v>
      </c>
      <c r="L137" s="1">
        <v>2</v>
      </c>
      <c r="M137" s="1">
        <v>31.182348251342798</v>
      </c>
      <c r="N137" s="1" t="s">
        <v>705</v>
      </c>
      <c r="O137" s="1" t="s">
        <v>706</v>
      </c>
      <c r="P137" s="1" t="b">
        <v>0</v>
      </c>
      <c r="Q137" s="1" t="b">
        <f t="shared" ref="Q137:Q138" si="17">IF(G137=I137,TRUE,FALSE)</f>
        <v>0</v>
      </c>
    </row>
    <row r="138" spans="1:17" ht="13.2" x14ac:dyDescent="0.25">
      <c r="A138" s="1">
        <v>136</v>
      </c>
      <c r="B138" s="1" t="s">
        <v>707</v>
      </c>
      <c r="C138" s="1" t="s">
        <v>708</v>
      </c>
      <c r="D138" s="1" t="s">
        <v>19</v>
      </c>
      <c r="E138" s="1" t="s">
        <v>624</v>
      </c>
      <c r="F138" s="1" t="s">
        <v>709</v>
      </c>
      <c r="G138" s="1">
        <v>93063</v>
      </c>
      <c r="H138" s="1">
        <v>21.361273050308199</v>
      </c>
      <c r="K138" s="1" t="s">
        <v>710</v>
      </c>
      <c r="L138" s="1">
        <v>31021</v>
      </c>
      <c r="M138" s="1">
        <v>48.639553308486903</v>
      </c>
      <c r="N138" s="1" t="s">
        <v>711</v>
      </c>
      <c r="O138" s="1" t="s">
        <v>712</v>
      </c>
      <c r="P138" s="1" t="b">
        <v>0</v>
      </c>
      <c r="Q138" s="1" t="b">
        <f t="shared" si="17"/>
        <v>0</v>
      </c>
    </row>
    <row r="139" spans="1:17" ht="13.2" x14ac:dyDescent="0.25">
      <c r="A139" s="1">
        <v>137</v>
      </c>
      <c r="B139" s="1" t="s">
        <v>713</v>
      </c>
      <c r="C139" s="1" t="s">
        <v>714</v>
      </c>
      <c r="D139" s="1" t="s">
        <v>19</v>
      </c>
      <c r="E139" s="1" t="s">
        <v>525</v>
      </c>
      <c r="F139" s="1" t="s">
        <v>715</v>
      </c>
      <c r="G139" s="1">
        <v>1</v>
      </c>
      <c r="H139" s="1">
        <v>19.3272254467011</v>
      </c>
      <c r="I139" s="1">
        <v>1</v>
      </c>
      <c r="J139" s="1">
        <v>8.3324692249298096</v>
      </c>
      <c r="K139" s="1" t="s">
        <v>716</v>
      </c>
      <c r="L139" s="1">
        <v>1</v>
      </c>
      <c r="M139" s="1">
        <v>52.864863634109497</v>
      </c>
      <c r="N139" s="1" t="s">
        <v>717</v>
      </c>
      <c r="O139" s="1" t="s">
        <v>718</v>
      </c>
      <c r="P139" s="1" t="b">
        <v>0</v>
      </c>
      <c r="Q139" s="1" t="b">
        <f t="shared" ref="Q139:Q141" si="18">IF(L139=I139,TRUE,FALSE)</f>
        <v>1</v>
      </c>
    </row>
    <row r="140" spans="1:17" ht="13.2" x14ac:dyDescent="0.25">
      <c r="A140" s="1">
        <v>138</v>
      </c>
      <c r="B140" s="1" t="s">
        <v>719</v>
      </c>
      <c r="C140" s="1" t="s">
        <v>720</v>
      </c>
      <c r="D140" s="1" t="s">
        <v>19</v>
      </c>
      <c r="E140" s="1" t="s">
        <v>557</v>
      </c>
      <c r="F140" s="1" t="s">
        <v>721</v>
      </c>
      <c r="G140" s="1">
        <v>129</v>
      </c>
      <c r="H140" s="1">
        <v>33.403306007385297</v>
      </c>
      <c r="I140" s="1">
        <v>129</v>
      </c>
      <c r="J140" s="1">
        <v>1.7337341308593801</v>
      </c>
      <c r="K140" s="1" t="s">
        <v>722</v>
      </c>
      <c r="L140" s="1">
        <v>129</v>
      </c>
      <c r="M140" s="1">
        <v>18.926157951354998</v>
      </c>
      <c r="N140" s="1" t="s">
        <v>723</v>
      </c>
      <c r="O140" s="1" t="s">
        <v>723</v>
      </c>
      <c r="P140" s="1" t="b">
        <v>1</v>
      </c>
      <c r="Q140" s="1" t="b">
        <f t="shared" si="18"/>
        <v>1</v>
      </c>
    </row>
    <row r="141" spans="1:17" ht="13.2" x14ac:dyDescent="0.25">
      <c r="A141" s="1">
        <v>139</v>
      </c>
      <c r="B141" s="1" t="s">
        <v>724</v>
      </c>
      <c r="C141" s="1" t="s">
        <v>725</v>
      </c>
      <c r="D141" s="1" t="s">
        <v>19</v>
      </c>
      <c r="E141" s="1" t="s">
        <v>580</v>
      </c>
      <c r="F141" s="1" t="s">
        <v>726</v>
      </c>
      <c r="G141" s="1">
        <v>29514</v>
      </c>
      <c r="H141" s="1">
        <v>72.557217359542904</v>
      </c>
      <c r="I141" s="1">
        <v>29514</v>
      </c>
      <c r="J141" s="1">
        <v>12.717638015747101</v>
      </c>
      <c r="K141" s="1" t="s">
        <v>727</v>
      </c>
      <c r="L141" s="1">
        <v>29514</v>
      </c>
      <c r="M141" s="1">
        <v>29.321415424346899</v>
      </c>
      <c r="N141" s="1" t="s">
        <v>728</v>
      </c>
      <c r="O141" s="1" t="s">
        <v>728</v>
      </c>
      <c r="P141" s="1" t="b">
        <v>1</v>
      </c>
      <c r="Q141" s="1" t="b">
        <f t="shared" si="18"/>
        <v>1</v>
      </c>
    </row>
    <row r="142" spans="1:17" ht="13.2" x14ac:dyDescent="0.25">
      <c r="A142" s="1">
        <v>140</v>
      </c>
      <c r="B142" s="1" t="s">
        <v>729</v>
      </c>
      <c r="C142" s="1" t="s">
        <v>730</v>
      </c>
      <c r="D142" s="1" t="s">
        <v>19</v>
      </c>
      <c r="E142" s="1" t="s">
        <v>525</v>
      </c>
      <c r="F142" s="1" t="s">
        <v>731</v>
      </c>
      <c r="G142" s="1">
        <v>8</v>
      </c>
      <c r="H142" s="1">
        <v>27.055600404739401</v>
      </c>
      <c r="I142" s="1">
        <v>1</v>
      </c>
      <c r="J142" s="1">
        <v>66.470186710357694</v>
      </c>
      <c r="K142" s="1" t="s">
        <v>732</v>
      </c>
      <c r="L142" s="1">
        <v>50</v>
      </c>
      <c r="M142" s="1">
        <v>25.635500192642201</v>
      </c>
      <c r="N142" s="1" t="s">
        <v>733</v>
      </c>
      <c r="O142" s="1" t="s">
        <v>734</v>
      </c>
      <c r="P142" s="1" t="b">
        <v>0</v>
      </c>
      <c r="Q142" s="1" t="b">
        <f>IF(G142=I142,TRUE,FALSE)</f>
        <v>0</v>
      </c>
    </row>
    <row r="143" spans="1:17" ht="13.2" x14ac:dyDescent="0.25">
      <c r="A143" s="1">
        <v>141</v>
      </c>
      <c r="B143" s="1" t="s">
        <v>735</v>
      </c>
      <c r="C143" s="1" t="s">
        <v>736</v>
      </c>
      <c r="D143" s="1" t="s">
        <v>19</v>
      </c>
      <c r="E143" s="1" t="s">
        <v>624</v>
      </c>
      <c r="F143" s="1" t="s">
        <v>737</v>
      </c>
      <c r="G143" s="1">
        <v>17337779</v>
      </c>
      <c r="H143" s="1">
        <v>14.5127987861633</v>
      </c>
      <c r="I143" s="1">
        <v>17337779</v>
      </c>
      <c r="J143" s="1">
        <v>56.524076223373399</v>
      </c>
      <c r="K143" s="1" t="s">
        <v>738</v>
      </c>
      <c r="L143" s="1">
        <v>17337779</v>
      </c>
      <c r="M143" s="1">
        <v>39.062940835952801</v>
      </c>
      <c r="N143" s="1" t="s">
        <v>739</v>
      </c>
      <c r="O143" s="1" t="s">
        <v>739</v>
      </c>
      <c r="P143" s="1" t="b">
        <v>1</v>
      </c>
      <c r="Q143" s="1" t="b">
        <f t="shared" ref="Q143:Q146" si="19">IF(L143=I143,TRUE,FALSE)</f>
        <v>1</v>
      </c>
    </row>
    <row r="144" spans="1:17" ht="13.2" x14ac:dyDescent="0.25">
      <c r="A144" s="1">
        <v>142</v>
      </c>
      <c r="B144" s="1" t="s">
        <v>740</v>
      </c>
      <c r="C144" s="1" t="s">
        <v>741</v>
      </c>
      <c r="D144" s="1" t="s">
        <v>19</v>
      </c>
      <c r="E144" s="1" t="s">
        <v>557</v>
      </c>
      <c r="F144" s="1" t="s">
        <v>742</v>
      </c>
      <c r="G144" s="1">
        <v>638</v>
      </c>
      <c r="H144" s="1">
        <v>4.9533884525299099</v>
      </c>
      <c r="I144" s="1">
        <v>638</v>
      </c>
      <c r="J144" s="1">
        <v>17.645098686218301</v>
      </c>
      <c r="K144" s="1" t="s">
        <v>743</v>
      </c>
      <c r="L144" s="1">
        <v>638</v>
      </c>
      <c r="M144" s="1">
        <v>10.3585855960846</v>
      </c>
      <c r="N144" s="1" t="s">
        <v>744</v>
      </c>
      <c r="O144" s="1" t="s">
        <v>744</v>
      </c>
      <c r="P144" s="1" t="b">
        <v>1</v>
      </c>
      <c r="Q144" s="1" t="b">
        <f t="shared" si="19"/>
        <v>1</v>
      </c>
    </row>
    <row r="145" spans="1:17" ht="13.2" x14ac:dyDescent="0.25">
      <c r="A145" s="1">
        <v>143</v>
      </c>
      <c r="B145" s="1" t="s">
        <v>745</v>
      </c>
      <c r="C145" s="1" t="s">
        <v>746</v>
      </c>
      <c r="D145" s="1" t="s">
        <v>19</v>
      </c>
      <c r="E145" s="1" t="s">
        <v>624</v>
      </c>
      <c r="F145" s="1" t="s">
        <v>747</v>
      </c>
      <c r="G145" s="1">
        <v>40176</v>
      </c>
      <c r="H145" s="1">
        <v>13.652470350265499</v>
      </c>
      <c r="I145" s="1">
        <v>40176</v>
      </c>
      <c r="J145" s="1">
        <v>12.433342218399</v>
      </c>
      <c r="K145" s="1" t="s">
        <v>748</v>
      </c>
      <c r="L145" s="1">
        <v>40176</v>
      </c>
      <c r="M145" s="1">
        <v>24.041140794754</v>
      </c>
      <c r="N145" s="1" t="s">
        <v>749</v>
      </c>
      <c r="O145" s="1" t="s">
        <v>749</v>
      </c>
      <c r="P145" s="1" t="b">
        <v>1</v>
      </c>
      <c r="Q145" s="1" t="b">
        <f t="shared" si="19"/>
        <v>1</v>
      </c>
    </row>
    <row r="146" spans="1:17" ht="13.2" x14ac:dyDescent="0.25">
      <c r="A146" s="1">
        <v>144</v>
      </c>
      <c r="B146" s="1" t="s">
        <v>750</v>
      </c>
      <c r="C146" s="1" t="s">
        <v>751</v>
      </c>
      <c r="D146" s="1" t="s">
        <v>19</v>
      </c>
      <c r="E146" s="1" t="s">
        <v>557</v>
      </c>
      <c r="F146" s="1" t="s">
        <v>752</v>
      </c>
      <c r="G146" s="1">
        <v>5</v>
      </c>
      <c r="H146" s="1">
        <v>3.3388001918792698</v>
      </c>
      <c r="I146" s="1">
        <v>5</v>
      </c>
      <c r="J146" s="1">
        <v>17.604454278945902</v>
      </c>
      <c r="K146" s="1" t="s">
        <v>753</v>
      </c>
      <c r="L146" s="1">
        <v>5</v>
      </c>
      <c r="M146" s="1">
        <v>20.544537544250499</v>
      </c>
      <c r="N146" s="1" t="s">
        <v>754</v>
      </c>
      <c r="O146" s="1" t="s">
        <v>754</v>
      </c>
      <c r="P146" s="1" t="b">
        <v>1</v>
      </c>
      <c r="Q146" s="1" t="b">
        <f t="shared" si="19"/>
        <v>1</v>
      </c>
    </row>
    <row r="147" spans="1:17" ht="13.2" x14ac:dyDescent="0.25">
      <c r="A147" s="1">
        <v>145</v>
      </c>
      <c r="B147" s="1" t="s">
        <v>755</v>
      </c>
      <c r="C147" s="1" t="s">
        <v>756</v>
      </c>
      <c r="D147" s="1" t="s">
        <v>19</v>
      </c>
      <c r="E147" s="1" t="s">
        <v>624</v>
      </c>
      <c r="F147" s="1" t="s">
        <v>757</v>
      </c>
      <c r="G147" s="1">
        <v>1584</v>
      </c>
      <c r="H147" s="1">
        <v>74.220474720001206</v>
      </c>
      <c r="K147" s="1" t="s">
        <v>758</v>
      </c>
      <c r="L147" s="1">
        <v>528</v>
      </c>
      <c r="M147" s="1">
        <v>42.470488548278801</v>
      </c>
      <c r="N147" s="1" t="s">
        <v>759</v>
      </c>
      <c r="O147" s="1" t="s">
        <v>760</v>
      </c>
      <c r="P147" s="1" t="b">
        <v>0</v>
      </c>
      <c r="Q147" s="1" t="b">
        <f>IF(G147=I147,TRUE,FALSE)</f>
        <v>0</v>
      </c>
    </row>
    <row r="148" spans="1:17" ht="13.2" x14ac:dyDescent="0.25">
      <c r="A148" s="1">
        <v>146</v>
      </c>
      <c r="B148" s="1" t="s">
        <v>761</v>
      </c>
      <c r="C148" s="1" t="s">
        <v>762</v>
      </c>
      <c r="D148" s="1" t="s">
        <v>19</v>
      </c>
      <c r="E148" s="1" t="s">
        <v>557</v>
      </c>
      <c r="F148" s="1" t="s">
        <v>763</v>
      </c>
      <c r="G148" s="1">
        <v>14677</v>
      </c>
      <c r="H148" s="1">
        <v>17.324220180511499</v>
      </c>
      <c r="I148" s="1">
        <v>14677</v>
      </c>
      <c r="J148" s="1">
        <v>2.3874661922454798</v>
      </c>
      <c r="K148" s="1" t="s">
        <v>764</v>
      </c>
      <c r="L148" s="1">
        <v>14677</v>
      </c>
      <c r="M148" s="1">
        <v>10.3589887619019</v>
      </c>
      <c r="N148" s="1" t="s">
        <v>765</v>
      </c>
      <c r="O148" s="1" t="s">
        <v>765</v>
      </c>
      <c r="P148" s="1" t="b">
        <v>1</v>
      </c>
      <c r="Q148" s="1" t="b">
        <f>IF(L148=I148,TRUE,FALSE)</f>
        <v>1</v>
      </c>
    </row>
    <row r="149" spans="1:17" ht="13.2" x14ac:dyDescent="0.25">
      <c r="A149" s="1">
        <v>147</v>
      </c>
      <c r="B149" s="1" t="s">
        <v>766</v>
      </c>
      <c r="C149" s="1" t="s">
        <v>767</v>
      </c>
      <c r="D149" s="1" t="s">
        <v>19</v>
      </c>
      <c r="E149" s="1" t="s">
        <v>545</v>
      </c>
      <c r="F149" s="1" t="s">
        <v>768</v>
      </c>
      <c r="G149" s="1">
        <v>9114</v>
      </c>
      <c r="H149" s="1">
        <v>54.978041648864703</v>
      </c>
      <c r="I149" s="1">
        <v>0</v>
      </c>
      <c r="J149" s="1">
        <v>1.1017103195190401</v>
      </c>
      <c r="K149" s="1" t="s">
        <v>769</v>
      </c>
      <c r="L149" s="1">
        <v>9114</v>
      </c>
      <c r="M149" s="1">
        <v>65.640209913253798</v>
      </c>
      <c r="N149" s="1" t="s">
        <v>770</v>
      </c>
      <c r="O149" s="1" t="s">
        <v>771</v>
      </c>
      <c r="P149" s="1" t="b">
        <v>0</v>
      </c>
      <c r="Q149" s="1" t="b">
        <f>IF(G149=I149,TRUE,FALSE)</f>
        <v>0</v>
      </c>
    </row>
    <row r="150" spans="1:17" ht="13.2" x14ac:dyDescent="0.25">
      <c r="A150" s="1">
        <v>148</v>
      </c>
      <c r="B150" s="1" t="s">
        <v>772</v>
      </c>
      <c r="C150" s="1" t="s">
        <v>773</v>
      </c>
      <c r="D150" s="1" t="s">
        <v>19</v>
      </c>
      <c r="E150" s="1" t="s">
        <v>557</v>
      </c>
      <c r="F150" s="1" t="s">
        <v>774</v>
      </c>
      <c r="G150" s="1">
        <v>1632</v>
      </c>
      <c r="H150" s="1">
        <v>3.8952181339263898</v>
      </c>
      <c r="I150" s="1">
        <v>1632</v>
      </c>
      <c r="J150" s="1">
        <v>2.6721844673156698</v>
      </c>
      <c r="K150" s="1" t="s">
        <v>775</v>
      </c>
      <c r="L150" s="1">
        <v>1632</v>
      </c>
      <c r="M150" s="1">
        <v>10.3212296962738</v>
      </c>
      <c r="N150" s="1" t="s">
        <v>776</v>
      </c>
      <c r="O150" s="1" t="s">
        <v>776</v>
      </c>
      <c r="P150" s="1" t="b">
        <v>1</v>
      </c>
      <c r="Q150" s="1" t="b">
        <f>IF(L150=I150,TRUE,FALSE)</f>
        <v>1</v>
      </c>
    </row>
    <row r="151" spans="1:17" ht="13.2" x14ac:dyDescent="0.25">
      <c r="A151" s="1">
        <v>149</v>
      </c>
      <c r="B151" s="1" t="s">
        <v>777</v>
      </c>
      <c r="C151" s="1" t="s">
        <v>778</v>
      </c>
      <c r="D151" s="1" t="s">
        <v>19</v>
      </c>
      <c r="E151" s="1" t="s">
        <v>525</v>
      </c>
      <c r="F151" s="1" t="s">
        <v>779</v>
      </c>
      <c r="G151" s="1">
        <v>2</v>
      </c>
      <c r="H151" s="1">
        <v>8.3220086097717303</v>
      </c>
      <c r="I151" s="1">
        <v>52357</v>
      </c>
      <c r="J151" s="1">
        <v>6.6998784542083696</v>
      </c>
      <c r="K151" s="1" t="s">
        <v>780</v>
      </c>
      <c r="L151" s="1">
        <v>2</v>
      </c>
      <c r="M151" s="1">
        <v>30.193013429641699</v>
      </c>
      <c r="N151" s="1" t="s">
        <v>781</v>
      </c>
      <c r="O151" s="1" t="s">
        <v>782</v>
      </c>
      <c r="P151" s="1" t="b">
        <v>0</v>
      </c>
      <c r="Q151" s="1" t="b">
        <f>IF(G151=I151,TRUE,FALSE)</f>
        <v>0</v>
      </c>
    </row>
    <row r="152" spans="1:17" ht="13.2" x14ac:dyDescent="0.25">
      <c r="A152" s="1">
        <v>150</v>
      </c>
      <c r="B152" s="1" t="s">
        <v>783</v>
      </c>
      <c r="C152" s="1" t="s">
        <v>784</v>
      </c>
      <c r="D152" s="1" t="s">
        <v>19</v>
      </c>
      <c r="E152" s="1" t="s">
        <v>624</v>
      </c>
      <c r="F152" s="1" t="s">
        <v>785</v>
      </c>
      <c r="G152" s="1">
        <v>2184733</v>
      </c>
      <c r="H152" s="1">
        <v>16.881303071975701</v>
      </c>
      <c r="I152" s="1">
        <v>2184733</v>
      </c>
      <c r="J152" s="1">
        <v>14.133795976638799</v>
      </c>
      <c r="K152" s="1" t="s">
        <v>786</v>
      </c>
      <c r="L152" s="1">
        <v>2184733</v>
      </c>
      <c r="M152" s="1">
        <v>45.136202096939101</v>
      </c>
      <c r="N152" s="1" t="s">
        <v>787</v>
      </c>
      <c r="O152" s="1" t="s">
        <v>787</v>
      </c>
      <c r="P152" s="1" t="b">
        <v>1</v>
      </c>
      <c r="Q152" s="1" t="b">
        <f>IF(L152=I152,TRUE,FALSE)</f>
        <v>1</v>
      </c>
    </row>
    <row r="153" spans="1:17" ht="13.2" x14ac:dyDescent="0.25">
      <c r="A153" s="1">
        <v>151</v>
      </c>
      <c r="B153" s="1" t="s">
        <v>788</v>
      </c>
      <c r="C153" s="1" t="s">
        <v>789</v>
      </c>
      <c r="D153" s="1" t="s">
        <v>58</v>
      </c>
      <c r="E153" s="1" t="s">
        <v>790</v>
      </c>
      <c r="F153" s="1" t="s">
        <v>791</v>
      </c>
      <c r="G153" s="1">
        <v>2</v>
      </c>
      <c r="H153" s="1">
        <v>7.7083272933959996</v>
      </c>
      <c r="I153" s="1">
        <v>260785</v>
      </c>
      <c r="J153" s="1">
        <v>6.5130548477172896</v>
      </c>
      <c r="K153" s="1" t="s">
        <v>792</v>
      </c>
      <c r="L153" s="1">
        <v>2</v>
      </c>
      <c r="M153" s="1">
        <v>30.8945715427399</v>
      </c>
      <c r="N153" s="1" t="s">
        <v>793</v>
      </c>
      <c r="O153" s="1" t="s">
        <v>794</v>
      </c>
      <c r="P153" s="1" t="b">
        <v>0</v>
      </c>
      <c r="Q153" s="1" t="b">
        <f>IF(G153=I153,TRUE,FALSE)</f>
        <v>0</v>
      </c>
    </row>
    <row r="154" spans="1:17" ht="13.2" x14ac:dyDescent="0.25">
      <c r="A154" s="1">
        <v>152</v>
      </c>
      <c r="B154" s="1" t="s">
        <v>795</v>
      </c>
      <c r="C154" s="1" t="s">
        <v>796</v>
      </c>
      <c r="D154" s="1" t="s">
        <v>58</v>
      </c>
      <c r="E154" s="1" t="s">
        <v>797</v>
      </c>
      <c r="F154" s="1" t="s">
        <v>798</v>
      </c>
      <c r="G154" s="1">
        <v>1</v>
      </c>
      <c r="H154" s="1">
        <v>71.161001920700102</v>
      </c>
      <c r="I154" s="1">
        <v>1</v>
      </c>
      <c r="J154" s="1">
        <v>5.9827971458435103</v>
      </c>
      <c r="K154" s="1" t="s">
        <v>799</v>
      </c>
      <c r="L154" s="1">
        <v>1</v>
      </c>
      <c r="M154" s="1">
        <v>128.82095050811799</v>
      </c>
      <c r="N154" s="1" t="s">
        <v>800</v>
      </c>
      <c r="O154" s="1" t="s">
        <v>801</v>
      </c>
      <c r="P154" s="1" t="b">
        <v>0</v>
      </c>
      <c r="Q154" s="1" t="b">
        <f>IF(L154=I154,TRUE,FALSE)</f>
        <v>1</v>
      </c>
    </row>
    <row r="155" spans="1:17" ht="13.2" x14ac:dyDescent="0.25">
      <c r="A155" s="1">
        <v>153</v>
      </c>
      <c r="B155" s="1" t="s">
        <v>802</v>
      </c>
      <c r="C155" s="1" t="s">
        <v>803</v>
      </c>
      <c r="D155" s="1" t="s">
        <v>58</v>
      </c>
      <c r="E155" s="1" t="s">
        <v>804</v>
      </c>
      <c r="F155" s="1" t="s">
        <v>805</v>
      </c>
      <c r="G155" s="1">
        <v>1</v>
      </c>
      <c r="H155" s="1">
        <v>39.023352622985797</v>
      </c>
      <c r="I155" s="1">
        <v>8</v>
      </c>
      <c r="J155" s="1">
        <v>3.1795499324798602</v>
      </c>
      <c r="K155" s="1" t="s">
        <v>806</v>
      </c>
      <c r="L155" s="1">
        <v>1</v>
      </c>
      <c r="M155" s="1">
        <v>19.785356760025</v>
      </c>
      <c r="N155" s="1" t="s">
        <v>807</v>
      </c>
      <c r="O155" s="1" t="s">
        <v>808</v>
      </c>
      <c r="P155" s="1" t="b">
        <v>0</v>
      </c>
      <c r="Q155" s="1" t="b">
        <f>IF(G155=I155,TRUE,FALSE)</f>
        <v>0</v>
      </c>
    </row>
    <row r="156" spans="1:17" ht="13.2" x14ac:dyDescent="0.25">
      <c r="A156" s="1">
        <v>154</v>
      </c>
      <c r="B156" s="1" t="s">
        <v>809</v>
      </c>
      <c r="C156" s="1" t="s">
        <v>810</v>
      </c>
      <c r="D156" s="1" t="s">
        <v>58</v>
      </c>
      <c r="E156" s="1" t="s">
        <v>811</v>
      </c>
      <c r="F156" s="1" t="s">
        <v>812</v>
      </c>
      <c r="G156" s="1">
        <v>6</v>
      </c>
      <c r="H156" s="1">
        <v>54.641541004180901</v>
      </c>
      <c r="I156" s="1">
        <v>6</v>
      </c>
      <c r="J156" s="1">
        <v>11.128796815872199</v>
      </c>
      <c r="K156" s="1" t="s">
        <v>813</v>
      </c>
      <c r="L156" s="1">
        <v>6</v>
      </c>
      <c r="M156" s="1">
        <v>45.092132806777997</v>
      </c>
      <c r="N156" s="1" t="s">
        <v>814</v>
      </c>
      <c r="O156" s="1" t="s">
        <v>814</v>
      </c>
      <c r="P156" s="1" t="b">
        <v>1</v>
      </c>
      <c r="Q156" s="1" t="b">
        <f>IF(L156=I156,TRUE,FALSE)</f>
        <v>1</v>
      </c>
    </row>
    <row r="157" spans="1:17" ht="13.2" x14ac:dyDescent="0.25">
      <c r="A157" s="1">
        <v>155</v>
      </c>
      <c r="B157" s="1" t="s">
        <v>815</v>
      </c>
      <c r="C157" s="1" t="s">
        <v>816</v>
      </c>
      <c r="D157" s="1" t="s">
        <v>58</v>
      </c>
      <c r="E157" s="1" t="s">
        <v>817</v>
      </c>
      <c r="F157" s="1" t="s">
        <v>818</v>
      </c>
      <c r="G157" s="1">
        <v>3</v>
      </c>
      <c r="H157" s="1">
        <v>5.2549457550048801</v>
      </c>
      <c r="I157" s="1">
        <v>1</v>
      </c>
      <c r="J157" s="1">
        <v>4.7811627388000497</v>
      </c>
      <c r="K157" s="1" t="s">
        <v>819</v>
      </c>
      <c r="L157" s="1">
        <v>5</v>
      </c>
      <c r="M157" s="1">
        <v>18.590739011764501</v>
      </c>
      <c r="N157" s="1" t="s">
        <v>820</v>
      </c>
      <c r="O157" s="1" t="s">
        <v>821</v>
      </c>
      <c r="P157" s="1" t="b">
        <v>0</v>
      </c>
      <c r="Q157" s="1" t="b">
        <f t="shared" ref="Q157:Q159" si="20">IF(G157=I157,TRUE,FALSE)</f>
        <v>0</v>
      </c>
    </row>
    <row r="158" spans="1:17" ht="13.2" x14ac:dyDescent="0.25">
      <c r="A158" s="1">
        <v>156</v>
      </c>
      <c r="B158" s="1" t="s">
        <v>822</v>
      </c>
      <c r="C158" s="1" t="s">
        <v>823</v>
      </c>
      <c r="D158" s="1" t="s">
        <v>58</v>
      </c>
      <c r="E158" s="1" t="s">
        <v>824</v>
      </c>
      <c r="F158" s="1" t="s">
        <v>825</v>
      </c>
      <c r="G158" s="1">
        <v>4</v>
      </c>
      <c r="H158" s="1">
        <v>20.476543903350802</v>
      </c>
      <c r="I158" s="1">
        <v>168536</v>
      </c>
      <c r="J158" s="1">
        <v>104.08019375801101</v>
      </c>
      <c r="K158" s="1" t="s">
        <v>826</v>
      </c>
      <c r="L158" s="1">
        <v>4669</v>
      </c>
      <c r="M158" s="1">
        <v>71.696149587631197</v>
      </c>
      <c r="N158" s="1" t="s">
        <v>827</v>
      </c>
      <c r="O158" s="1" t="s">
        <v>828</v>
      </c>
      <c r="P158" s="1" t="b">
        <v>0</v>
      </c>
      <c r="Q158" s="1" t="b">
        <f t="shared" si="20"/>
        <v>0</v>
      </c>
    </row>
    <row r="159" spans="1:17" ht="13.2" x14ac:dyDescent="0.25">
      <c r="A159" s="1">
        <v>157</v>
      </c>
      <c r="B159" s="1" t="s">
        <v>829</v>
      </c>
      <c r="C159" s="1" t="s">
        <v>830</v>
      </c>
      <c r="D159" s="1" t="s">
        <v>58</v>
      </c>
      <c r="E159" s="1" t="s">
        <v>790</v>
      </c>
      <c r="F159" s="1" t="s">
        <v>831</v>
      </c>
      <c r="G159" s="1">
        <v>4</v>
      </c>
      <c r="H159" s="1">
        <v>6.1668336391449001</v>
      </c>
      <c r="J159" s="1">
        <v>45.780942916870103</v>
      </c>
      <c r="K159" s="1" t="s">
        <v>832</v>
      </c>
      <c r="L159" s="1">
        <v>4</v>
      </c>
      <c r="M159" s="1">
        <v>18.303152561187702</v>
      </c>
      <c r="N159" s="1" t="s">
        <v>833</v>
      </c>
      <c r="O159" s="1" t="s">
        <v>834</v>
      </c>
      <c r="P159" s="1" t="b">
        <v>0</v>
      </c>
      <c r="Q159" s="1" t="b">
        <f t="shared" si="20"/>
        <v>0</v>
      </c>
    </row>
    <row r="160" spans="1:17" ht="13.2" x14ac:dyDescent="0.25">
      <c r="A160" s="1">
        <v>158</v>
      </c>
      <c r="B160" s="1" t="s">
        <v>835</v>
      </c>
      <c r="C160" s="1" t="s">
        <v>836</v>
      </c>
      <c r="D160" s="1" t="s">
        <v>58</v>
      </c>
      <c r="E160" s="1" t="s">
        <v>837</v>
      </c>
      <c r="F160" s="1" t="s">
        <v>838</v>
      </c>
      <c r="G160" s="1">
        <v>44113</v>
      </c>
      <c r="H160" s="1">
        <v>16.5163414478302</v>
      </c>
      <c r="I160" s="1">
        <v>44113</v>
      </c>
      <c r="J160" s="1">
        <v>95.285600423812895</v>
      </c>
      <c r="K160" s="1" t="s">
        <v>839</v>
      </c>
      <c r="L160" s="1">
        <v>44113</v>
      </c>
      <c r="M160" s="1">
        <v>45.101852178573601</v>
      </c>
      <c r="N160" s="1" t="s">
        <v>840</v>
      </c>
      <c r="O160" s="1" t="s">
        <v>840</v>
      </c>
      <c r="P160" s="1" t="b">
        <v>1</v>
      </c>
      <c r="Q160" s="1" t="b">
        <f>IF(L160=I160,TRUE,FALSE)</f>
        <v>1</v>
      </c>
    </row>
    <row r="161" spans="1:17" ht="13.2" x14ac:dyDescent="0.25">
      <c r="A161" s="1">
        <v>159</v>
      </c>
      <c r="B161" s="1" t="s">
        <v>841</v>
      </c>
      <c r="C161" s="1" t="s">
        <v>842</v>
      </c>
      <c r="D161" s="1" t="s">
        <v>58</v>
      </c>
      <c r="E161" s="1" t="s">
        <v>843</v>
      </c>
      <c r="F161" s="1" t="s">
        <v>844</v>
      </c>
      <c r="G161" s="1">
        <v>1</v>
      </c>
      <c r="H161" s="1">
        <v>6.8901574611663801</v>
      </c>
      <c r="I161" s="1">
        <v>11</v>
      </c>
      <c r="J161" s="1">
        <v>8.51249098777771</v>
      </c>
      <c r="K161" s="1" t="s">
        <v>845</v>
      </c>
      <c r="L161" s="1">
        <v>1</v>
      </c>
      <c r="M161" s="1">
        <v>18.976781129837001</v>
      </c>
      <c r="N161" s="1" t="s">
        <v>846</v>
      </c>
      <c r="O161" s="1" t="s">
        <v>847</v>
      </c>
      <c r="P161" s="1" t="b">
        <v>0</v>
      </c>
      <c r="Q161" s="1" t="b">
        <f t="shared" ref="Q161:Q163" si="21">IF(G161=I161,TRUE,FALSE)</f>
        <v>0</v>
      </c>
    </row>
    <row r="162" spans="1:17" ht="13.2" x14ac:dyDescent="0.25">
      <c r="A162" s="1">
        <v>160</v>
      </c>
      <c r="B162" s="1" t="s">
        <v>848</v>
      </c>
      <c r="C162" s="1" t="s">
        <v>849</v>
      </c>
      <c r="D162" s="1" t="s">
        <v>58</v>
      </c>
      <c r="E162" s="1" t="s">
        <v>804</v>
      </c>
      <c r="F162" s="1" t="s">
        <v>850</v>
      </c>
      <c r="G162" s="1">
        <v>1</v>
      </c>
      <c r="H162" s="1">
        <v>5.0762362480163601</v>
      </c>
      <c r="I162" s="1">
        <v>5</v>
      </c>
      <c r="J162" s="1">
        <v>4.5727822780609104</v>
      </c>
      <c r="K162" s="1" t="s">
        <v>851</v>
      </c>
      <c r="L162" s="1">
        <v>1</v>
      </c>
      <c r="M162" s="1">
        <v>15.624671220779399</v>
      </c>
      <c r="N162" s="1" t="s">
        <v>852</v>
      </c>
      <c r="O162" s="1" t="s">
        <v>853</v>
      </c>
      <c r="P162" s="1" t="b">
        <v>0</v>
      </c>
      <c r="Q162" s="1" t="b">
        <f t="shared" si="21"/>
        <v>0</v>
      </c>
    </row>
    <row r="163" spans="1:17" ht="13.2" x14ac:dyDescent="0.25">
      <c r="A163" s="1">
        <v>161</v>
      </c>
      <c r="B163" s="1" t="s">
        <v>854</v>
      </c>
      <c r="C163" s="1" t="s">
        <v>855</v>
      </c>
      <c r="D163" s="1" t="s">
        <v>58</v>
      </c>
      <c r="E163" s="1" t="s">
        <v>856</v>
      </c>
      <c r="F163" s="1" t="s">
        <v>857</v>
      </c>
      <c r="G163" s="1">
        <v>6553</v>
      </c>
      <c r="H163" s="1">
        <v>13.968224287033101</v>
      </c>
      <c r="I163" s="1">
        <v>0</v>
      </c>
      <c r="J163" s="1">
        <v>14.287202119827301</v>
      </c>
      <c r="K163" s="1" t="s">
        <v>858</v>
      </c>
      <c r="L163" s="1">
        <v>6553</v>
      </c>
      <c r="M163" s="1">
        <v>44.8649325370789</v>
      </c>
      <c r="N163" s="1" t="s">
        <v>859</v>
      </c>
      <c r="O163" s="1" t="s">
        <v>860</v>
      </c>
      <c r="P163" s="1" t="b">
        <v>0</v>
      </c>
      <c r="Q163" s="1" t="b">
        <f t="shared" si="21"/>
        <v>0</v>
      </c>
    </row>
    <row r="164" spans="1:17" ht="13.2" x14ac:dyDescent="0.25">
      <c r="A164" s="1">
        <v>162</v>
      </c>
      <c r="B164" s="1" t="s">
        <v>861</v>
      </c>
      <c r="C164" s="1" t="s">
        <v>862</v>
      </c>
      <c r="D164" s="1" t="s">
        <v>58</v>
      </c>
      <c r="E164" s="1" t="s">
        <v>863</v>
      </c>
      <c r="F164" s="1" t="s">
        <v>864</v>
      </c>
      <c r="G164" s="1">
        <v>14879</v>
      </c>
      <c r="H164" s="1">
        <v>14.1074879169464</v>
      </c>
      <c r="I164" s="1">
        <v>14879</v>
      </c>
      <c r="J164" s="1">
        <v>14.7230982780457</v>
      </c>
      <c r="K164" s="1" t="s">
        <v>865</v>
      </c>
      <c r="L164" s="1">
        <v>14879</v>
      </c>
      <c r="M164" s="1">
        <v>34.908545970916798</v>
      </c>
      <c r="N164" s="1" t="s">
        <v>866</v>
      </c>
      <c r="O164" s="1" t="s">
        <v>866</v>
      </c>
      <c r="P164" s="1" t="b">
        <v>1</v>
      </c>
      <c r="Q164" s="1" t="b">
        <f>IF(L164=I164,TRUE,FALSE)</f>
        <v>1</v>
      </c>
    </row>
    <row r="165" spans="1:17" ht="13.2" x14ac:dyDescent="0.25">
      <c r="A165" s="1">
        <v>163</v>
      </c>
      <c r="B165" s="1" t="s">
        <v>867</v>
      </c>
      <c r="C165" s="1" t="s">
        <v>868</v>
      </c>
      <c r="D165" s="1" t="s">
        <v>58</v>
      </c>
      <c r="E165" s="1" t="s">
        <v>790</v>
      </c>
      <c r="F165" s="1" t="s">
        <v>869</v>
      </c>
      <c r="G165" s="1">
        <v>8</v>
      </c>
      <c r="H165" s="1">
        <v>7.3815624713897696</v>
      </c>
      <c r="I165" s="1">
        <v>1</v>
      </c>
      <c r="J165" s="1">
        <v>7.8947639465331996</v>
      </c>
      <c r="K165" s="1" t="s">
        <v>870</v>
      </c>
      <c r="L165" s="1">
        <v>6</v>
      </c>
      <c r="M165" s="1">
        <v>30.823140382766699</v>
      </c>
      <c r="N165" s="1" t="s">
        <v>871</v>
      </c>
      <c r="O165" s="1" t="s">
        <v>872</v>
      </c>
      <c r="P165" s="1" t="b">
        <v>0</v>
      </c>
      <c r="Q165" s="1" t="b">
        <f t="shared" ref="Q165:Q166" si="22">IF(G165=I165,TRUE,FALSE)</f>
        <v>0</v>
      </c>
    </row>
    <row r="166" spans="1:17" ht="13.2" x14ac:dyDescent="0.25">
      <c r="A166" s="1">
        <v>164</v>
      </c>
      <c r="B166" s="1" t="s">
        <v>873</v>
      </c>
      <c r="C166" s="1" t="s">
        <v>874</v>
      </c>
      <c r="D166" s="1" t="s">
        <v>58</v>
      </c>
      <c r="E166" s="1" t="s">
        <v>875</v>
      </c>
      <c r="F166" s="1" t="s">
        <v>876</v>
      </c>
      <c r="G166" s="1">
        <v>1</v>
      </c>
      <c r="H166" s="1">
        <v>24.100586891174299</v>
      </c>
      <c r="K166" s="1" t="s">
        <v>877</v>
      </c>
      <c r="L166" s="1">
        <v>1</v>
      </c>
      <c r="M166" s="1">
        <v>57.490097284317002</v>
      </c>
      <c r="N166" s="1" t="s">
        <v>878</v>
      </c>
      <c r="O166" s="1" t="s">
        <v>879</v>
      </c>
      <c r="P166" s="1" t="b">
        <v>0</v>
      </c>
      <c r="Q166" s="1" t="b">
        <f t="shared" si="22"/>
        <v>0</v>
      </c>
    </row>
    <row r="167" spans="1:17" ht="13.2" x14ac:dyDescent="0.25">
      <c r="A167" s="1">
        <v>165</v>
      </c>
      <c r="B167" s="1" t="s">
        <v>880</v>
      </c>
      <c r="C167" s="1" t="s">
        <v>881</v>
      </c>
      <c r="D167" s="1" t="s">
        <v>58</v>
      </c>
      <c r="E167" s="1" t="s">
        <v>856</v>
      </c>
      <c r="F167" s="1" t="s">
        <v>882</v>
      </c>
      <c r="G167" s="1">
        <v>12</v>
      </c>
      <c r="H167" s="1">
        <v>14.173107385635401</v>
      </c>
      <c r="I167" s="1">
        <v>12</v>
      </c>
      <c r="J167" s="1">
        <v>12.613894701004</v>
      </c>
      <c r="K167" s="1" t="s">
        <v>883</v>
      </c>
      <c r="L167" s="1">
        <v>12</v>
      </c>
      <c r="M167" s="1">
        <v>27.239684820175199</v>
      </c>
      <c r="N167" s="1" t="s">
        <v>884</v>
      </c>
      <c r="O167" s="1" t="s">
        <v>884</v>
      </c>
      <c r="P167" s="1" t="b">
        <v>1</v>
      </c>
      <c r="Q167" s="1" t="b">
        <f>IF(L167=I167,TRUE,FALSE)</f>
        <v>1</v>
      </c>
    </row>
    <row r="168" spans="1:17" ht="13.2" x14ac:dyDescent="0.25">
      <c r="A168" s="1">
        <v>166</v>
      </c>
      <c r="B168" s="1" t="s">
        <v>885</v>
      </c>
      <c r="C168" s="1" t="s">
        <v>886</v>
      </c>
      <c r="D168" s="1" t="s">
        <v>58</v>
      </c>
      <c r="E168" s="1" t="s">
        <v>790</v>
      </c>
      <c r="F168" s="1" t="s">
        <v>887</v>
      </c>
      <c r="G168" s="1">
        <v>1</v>
      </c>
      <c r="H168" s="1">
        <v>7.14676856994629</v>
      </c>
      <c r="J168" s="1">
        <v>2.4872465133667001</v>
      </c>
      <c r="K168" s="1" t="s">
        <v>888</v>
      </c>
      <c r="L168" s="1">
        <v>1</v>
      </c>
      <c r="M168" s="1">
        <v>30.903520107269301</v>
      </c>
      <c r="N168" s="1" t="s">
        <v>889</v>
      </c>
      <c r="O168" s="1" t="s">
        <v>890</v>
      </c>
      <c r="P168" s="1" t="b">
        <v>0</v>
      </c>
      <c r="Q168" s="1" t="b">
        <f t="shared" ref="Q168:Q169" si="23">IF(G168=I168,TRUE,FALSE)</f>
        <v>0</v>
      </c>
    </row>
    <row r="169" spans="1:17" ht="13.2" x14ac:dyDescent="0.25">
      <c r="A169" s="1">
        <v>167</v>
      </c>
      <c r="B169" s="1" t="s">
        <v>891</v>
      </c>
      <c r="C169" s="1" t="s">
        <v>892</v>
      </c>
      <c r="D169" s="1" t="s">
        <v>58</v>
      </c>
      <c r="E169" s="1" t="s">
        <v>875</v>
      </c>
      <c r="F169" s="1" t="s">
        <v>893</v>
      </c>
      <c r="G169" s="1">
        <v>1</v>
      </c>
      <c r="H169" s="1">
        <v>31.066737890243498</v>
      </c>
      <c r="K169" s="1" t="s">
        <v>894</v>
      </c>
      <c r="L169" s="1">
        <v>1</v>
      </c>
      <c r="M169" s="1">
        <v>75.099267482757597</v>
      </c>
      <c r="N169" s="1" t="s">
        <v>895</v>
      </c>
      <c r="O169" s="1" t="s">
        <v>896</v>
      </c>
      <c r="P169" s="1" t="b">
        <v>0</v>
      </c>
      <c r="Q169" s="1" t="b">
        <f t="shared" si="23"/>
        <v>0</v>
      </c>
    </row>
    <row r="170" spans="1:17" ht="13.2" x14ac:dyDescent="0.25">
      <c r="A170" s="1">
        <v>168</v>
      </c>
      <c r="B170" s="1" t="s">
        <v>897</v>
      </c>
      <c r="C170" s="1" t="s">
        <v>898</v>
      </c>
      <c r="D170" s="1" t="s">
        <v>58</v>
      </c>
      <c r="E170" s="1" t="s">
        <v>856</v>
      </c>
      <c r="F170" s="1" t="s">
        <v>899</v>
      </c>
      <c r="G170" s="1">
        <v>164927</v>
      </c>
      <c r="H170" s="1">
        <v>14.3075306415558</v>
      </c>
      <c r="I170" s="1">
        <v>164927</v>
      </c>
      <c r="J170" s="1">
        <v>14.301043510436999</v>
      </c>
      <c r="K170" s="1" t="s">
        <v>900</v>
      </c>
      <c r="L170" s="1">
        <v>164927</v>
      </c>
      <c r="M170" s="1">
        <v>23.3058681488037</v>
      </c>
      <c r="N170" s="1" t="s">
        <v>901</v>
      </c>
      <c r="O170" s="1" t="s">
        <v>901</v>
      </c>
      <c r="P170" s="1" t="b">
        <v>1</v>
      </c>
      <c r="Q170" s="1" t="b">
        <f>IF(L170=I170,TRUE,FALSE)</f>
        <v>1</v>
      </c>
    </row>
    <row r="171" spans="1:17" ht="13.2" x14ac:dyDescent="0.25">
      <c r="A171" s="1">
        <v>169</v>
      </c>
      <c r="B171" s="1" t="s">
        <v>902</v>
      </c>
      <c r="C171" s="1" t="s">
        <v>903</v>
      </c>
      <c r="D171" s="1" t="s">
        <v>58</v>
      </c>
      <c r="E171" s="1" t="s">
        <v>875</v>
      </c>
      <c r="F171" s="1" t="s">
        <v>904</v>
      </c>
      <c r="G171" s="1">
        <v>1</v>
      </c>
      <c r="H171" s="1">
        <v>25.557713031768799</v>
      </c>
      <c r="K171" s="1" t="s">
        <v>905</v>
      </c>
      <c r="L171" s="1">
        <v>1</v>
      </c>
      <c r="M171" s="1">
        <v>69.429951429367094</v>
      </c>
      <c r="N171" s="1" t="s">
        <v>906</v>
      </c>
      <c r="O171" s="1" t="s">
        <v>907</v>
      </c>
      <c r="P171" s="1" t="b">
        <v>0</v>
      </c>
      <c r="Q171" s="1" t="b">
        <f t="shared" ref="Q171:Q172" si="24">IF(G171=I171,TRUE,FALSE)</f>
        <v>0</v>
      </c>
    </row>
    <row r="172" spans="1:17" ht="13.2" x14ac:dyDescent="0.25">
      <c r="A172" s="1">
        <v>170</v>
      </c>
      <c r="B172" s="1" t="s">
        <v>908</v>
      </c>
      <c r="C172" s="1" t="s">
        <v>909</v>
      </c>
      <c r="D172" s="1" t="s">
        <v>58</v>
      </c>
      <c r="E172" s="1" t="s">
        <v>804</v>
      </c>
      <c r="F172" s="1" t="s">
        <v>910</v>
      </c>
      <c r="G172" s="1">
        <v>1</v>
      </c>
      <c r="H172" s="1">
        <v>6.5768399238586399</v>
      </c>
      <c r="I172" s="1">
        <v>0</v>
      </c>
      <c r="J172" s="1">
        <v>2.4277102947235099</v>
      </c>
      <c r="K172" s="1" t="s">
        <v>911</v>
      </c>
      <c r="L172" s="1">
        <v>1</v>
      </c>
      <c r="M172" s="1">
        <v>30.7906060218811</v>
      </c>
      <c r="N172" s="1" t="s">
        <v>912</v>
      </c>
      <c r="O172" s="1" t="s">
        <v>913</v>
      </c>
      <c r="P172" s="1" t="b">
        <v>0</v>
      </c>
      <c r="Q172" s="1" t="b">
        <f t="shared" si="24"/>
        <v>0</v>
      </c>
    </row>
    <row r="173" spans="1:17" ht="13.2" x14ac:dyDescent="0.25">
      <c r="A173" s="1">
        <v>171</v>
      </c>
      <c r="B173" s="1" t="s">
        <v>914</v>
      </c>
      <c r="C173" s="1" t="s">
        <v>915</v>
      </c>
      <c r="D173" s="1" t="s">
        <v>58</v>
      </c>
      <c r="E173" s="1" t="s">
        <v>856</v>
      </c>
      <c r="F173" s="1" t="s">
        <v>916</v>
      </c>
      <c r="G173" s="1">
        <v>0</v>
      </c>
      <c r="H173" s="1">
        <v>12.672357082366901</v>
      </c>
      <c r="I173" s="1">
        <v>0</v>
      </c>
      <c r="J173" s="1">
        <v>10.4846754074097</v>
      </c>
      <c r="K173" s="1" t="s">
        <v>917</v>
      </c>
      <c r="L173" s="1">
        <v>0</v>
      </c>
      <c r="M173" s="1">
        <v>45.055682420730598</v>
      </c>
      <c r="N173" s="1" t="s">
        <v>918</v>
      </c>
      <c r="O173" s="1" t="s">
        <v>919</v>
      </c>
      <c r="P173" s="1" t="b">
        <v>0</v>
      </c>
      <c r="Q173" s="1" t="b">
        <f>IF(L173=I173,TRUE,FALSE)</f>
        <v>1</v>
      </c>
    </row>
    <row r="174" spans="1:17" ht="13.2" x14ac:dyDescent="0.25">
      <c r="A174" s="1">
        <v>172</v>
      </c>
      <c r="B174" s="1" t="s">
        <v>920</v>
      </c>
      <c r="C174" s="1" t="s">
        <v>921</v>
      </c>
      <c r="D174" s="1" t="s">
        <v>58</v>
      </c>
      <c r="E174" s="1" t="s">
        <v>790</v>
      </c>
      <c r="F174" s="1" t="s">
        <v>922</v>
      </c>
      <c r="G174" s="1">
        <v>1</v>
      </c>
      <c r="H174" s="1">
        <v>6.7746949195861799</v>
      </c>
      <c r="J174" s="1">
        <v>3.2240862846374498</v>
      </c>
      <c r="K174" s="1" t="s">
        <v>923</v>
      </c>
      <c r="L174" s="1">
        <v>1</v>
      </c>
      <c r="M174" s="1">
        <v>27.3379163742065</v>
      </c>
      <c r="N174" s="1" t="s">
        <v>924</v>
      </c>
      <c r="O174" s="1" t="s">
        <v>925</v>
      </c>
      <c r="P174" s="1" t="b">
        <v>0</v>
      </c>
      <c r="Q174" s="1" t="b">
        <f t="shared" ref="Q174:Q175" si="25">IF(G174=I174,TRUE,FALSE)</f>
        <v>0</v>
      </c>
    </row>
    <row r="175" spans="1:17" ht="13.2" x14ac:dyDescent="0.25">
      <c r="A175" s="1">
        <v>173</v>
      </c>
      <c r="B175" s="1" t="s">
        <v>926</v>
      </c>
      <c r="C175" s="1" t="s">
        <v>927</v>
      </c>
      <c r="D175" s="1" t="s">
        <v>58</v>
      </c>
      <c r="E175" s="1" t="s">
        <v>875</v>
      </c>
      <c r="F175" s="1" t="s">
        <v>928</v>
      </c>
      <c r="G175" s="1">
        <v>1</v>
      </c>
      <c r="H175" s="1">
        <v>21.508208990097099</v>
      </c>
      <c r="K175" s="1" t="s">
        <v>929</v>
      </c>
      <c r="L175" s="1">
        <v>1</v>
      </c>
      <c r="M175" s="1">
        <v>65.394687891006498</v>
      </c>
      <c r="N175" s="1" t="s">
        <v>930</v>
      </c>
      <c r="O175" s="1" t="s">
        <v>931</v>
      </c>
      <c r="P175" s="1" t="b">
        <v>0</v>
      </c>
      <c r="Q175" s="1" t="b">
        <f t="shared" si="25"/>
        <v>0</v>
      </c>
    </row>
    <row r="176" spans="1:17" ht="13.2" x14ac:dyDescent="0.25">
      <c r="A176" s="1">
        <v>174</v>
      </c>
      <c r="B176" s="1" t="s">
        <v>932</v>
      </c>
      <c r="C176" s="1" t="s">
        <v>933</v>
      </c>
      <c r="D176" s="1" t="s">
        <v>58</v>
      </c>
      <c r="E176" s="1" t="s">
        <v>856</v>
      </c>
      <c r="F176" s="1" t="s">
        <v>934</v>
      </c>
      <c r="G176" s="1">
        <v>2947</v>
      </c>
      <c r="H176" s="1">
        <v>14.782742023468</v>
      </c>
      <c r="I176" s="1">
        <v>2947</v>
      </c>
      <c r="J176" s="1">
        <v>13.989104986190799</v>
      </c>
      <c r="K176" s="1" t="s">
        <v>935</v>
      </c>
      <c r="L176" s="1">
        <v>2947</v>
      </c>
      <c r="M176" s="1">
        <v>16.577096462249798</v>
      </c>
      <c r="N176" s="1" t="s">
        <v>936</v>
      </c>
      <c r="O176" s="1" t="s">
        <v>936</v>
      </c>
      <c r="P176" s="1" t="b">
        <v>1</v>
      </c>
      <c r="Q176" s="1" t="b">
        <f>IF(L176=I176,TRUE,FALSE)</f>
        <v>1</v>
      </c>
    </row>
    <row r="177" spans="1:17" ht="13.2" x14ac:dyDescent="0.25">
      <c r="A177" s="1">
        <v>175</v>
      </c>
      <c r="B177" s="1" t="s">
        <v>937</v>
      </c>
      <c r="C177" s="1" t="s">
        <v>938</v>
      </c>
      <c r="D177" s="1" t="s">
        <v>58</v>
      </c>
      <c r="E177" s="1" t="s">
        <v>790</v>
      </c>
      <c r="F177" s="1" t="s">
        <v>939</v>
      </c>
      <c r="G177" s="1">
        <v>3</v>
      </c>
      <c r="H177" s="1">
        <v>7.0839354991912797</v>
      </c>
      <c r="J177" s="1">
        <v>2.1040091514587398</v>
      </c>
      <c r="K177" s="1" t="s">
        <v>940</v>
      </c>
      <c r="L177" s="1">
        <v>1</v>
      </c>
      <c r="M177" s="1">
        <v>30.797049522399899</v>
      </c>
      <c r="N177" s="1" t="s">
        <v>941</v>
      </c>
      <c r="O177" s="1" t="s">
        <v>942</v>
      </c>
      <c r="P177" s="1" t="b">
        <v>0</v>
      </c>
      <c r="Q177" s="1" t="b">
        <f t="shared" ref="Q177:Q184" si="26">IF(G177=I177,TRUE,FALSE)</f>
        <v>0</v>
      </c>
    </row>
    <row r="178" spans="1:17" ht="13.2" x14ac:dyDescent="0.25">
      <c r="A178" s="1">
        <v>176</v>
      </c>
      <c r="B178" s="1" t="s">
        <v>943</v>
      </c>
      <c r="C178" s="1" t="s">
        <v>944</v>
      </c>
      <c r="D178" s="1" t="s">
        <v>58</v>
      </c>
      <c r="E178" s="1" t="s">
        <v>856</v>
      </c>
      <c r="F178" s="1" t="s">
        <v>945</v>
      </c>
      <c r="G178" s="1">
        <v>44</v>
      </c>
      <c r="H178" s="1">
        <v>12.9316165447235</v>
      </c>
      <c r="I178" s="1">
        <v>0</v>
      </c>
      <c r="J178" s="1">
        <v>8.9733119010925293</v>
      </c>
      <c r="K178" s="1" t="s">
        <v>946</v>
      </c>
      <c r="L178" s="1">
        <v>44</v>
      </c>
      <c r="M178" s="1">
        <v>20.943425655365001</v>
      </c>
      <c r="N178" s="1" t="s">
        <v>947</v>
      </c>
      <c r="O178" s="1" t="s">
        <v>948</v>
      </c>
      <c r="P178" s="1" t="b">
        <v>0</v>
      </c>
      <c r="Q178" s="1" t="b">
        <f t="shared" si="26"/>
        <v>0</v>
      </c>
    </row>
    <row r="179" spans="1:17" ht="13.2" x14ac:dyDescent="0.25">
      <c r="A179" s="1">
        <v>177</v>
      </c>
      <c r="B179" s="1" t="s">
        <v>949</v>
      </c>
      <c r="C179" s="1" t="s">
        <v>950</v>
      </c>
      <c r="D179" s="1" t="s">
        <v>58</v>
      </c>
      <c r="E179" s="1" t="s">
        <v>790</v>
      </c>
      <c r="F179" s="1" t="s">
        <v>951</v>
      </c>
      <c r="G179" s="1">
        <v>1</v>
      </c>
      <c r="H179" s="1">
        <v>7.5254764556884801</v>
      </c>
      <c r="J179" s="1">
        <v>6.2824690341949498</v>
      </c>
      <c r="K179" s="1" t="s">
        <v>952</v>
      </c>
      <c r="L179" s="1">
        <v>1</v>
      </c>
      <c r="M179" s="1">
        <v>24.137881278991699</v>
      </c>
      <c r="N179" s="1" t="s">
        <v>953</v>
      </c>
      <c r="O179" s="1" t="s">
        <v>954</v>
      </c>
      <c r="P179" s="1" t="b">
        <v>0</v>
      </c>
      <c r="Q179" s="1" t="b">
        <f t="shared" si="26"/>
        <v>0</v>
      </c>
    </row>
    <row r="180" spans="1:17" ht="13.2" x14ac:dyDescent="0.25">
      <c r="A180" s="1">
        <v>178</v>
      </c>
      <c r="B180" s="1" t="s">
        <v>955</v>
      </c>
      <c r="C180" s="1" t="s">
        <v>956</v>
      </c>
      <c r="D180" s="1" t="s">
        <v>58</v>
      </c>
      <c r="E180" s="1" t="s">
        <v>875</v>
      </c>
      <c r="F180" s="1" t="s">
        <v>957</v>
      </c>
      <c r="G180" s="1">
        <v>1</v>
      </c>
      <c r="H180" s="1">
        <v>27.059670209884601</v>
      </c>
      <c r="K180" s="1" t="s">
        <v>958</v>
      </c>
      <c r="L180" s="1">
        <v>1</v>
      </c>
      <c r="M180" s="1">
        <v>57.3507754802704</v>
      </c>
      <c r="N180" s="1" t="s">
        <v>959</v>
      </c>
      <c r="O180" s="1" t="s">
        <v>960</v>
      </c>
      <c r="P180" s="1" t="b">
        <v>0</v>
      </c>
      <c r="Q180" s="1" t="b">
        <f t="shared" si="26"/>
        <v>0</v>
      </c>
    </row>
    <row r="181" spans="1:17" ht="13.2" x14ac:dyDescent="0.25">
      <c r="A181" s="1">
        <v>179</v>
      </c>
      <c r="B181" s="1" t="s">
        <v>961</v>
      </c>
      <c r="C181" s="1" t="s">
        <v>962</v>
      </c>
      <c r="D181" s="1" t="s">
        <v>58</v>
      </c>
      <c r="E181" s="1" t="s">
        <v>856</v>
      </c>
      <c r="F181" s="1" t="s">
        <v>963</v>
      </c>
      <c r="G181" s="1">
        <v>5</v>
      </c>
      <c r="H181" s="1">
        <v>12.9993438720703</v>
      </c>
      <c r="I181" s="1">
        <v>0</v>
      </c>
      <c r="J181" s="1">
        <v>10.8708086013794</v>
      </c>
      <c r="K181" s="1" t="s">
        <v>964</v>
      </c>
      <c r="L181" s="1">
        <v>5</v>
      </c>
      <c r="M181" s="1">
        <v>45.058052778243997</v>
      </c>
      <c r="N181" s="1" t="s">
        <v>965</v>
      </c>
      <c r="O181" s="1" t="s">
        <v>966</v>
      </c>
      <c r="P181" s="1" t="b">
        <v>0</v>
      </c>
      <c r="Q181" s="1" t="b">
        <f t="shared" si="26"/>
        <v>0</v>
      </c>
    </row>
    <row r="182" spans="1:17" ht="13.2" x14ac:dyDescent="0.25">
      <c r="A182" s="1">
        <v>180</v>
      </c>
      <c r="B182" s="1" t="s">
        <v>967</v>
      </c>
      <c r="C182" s="1" t="s">
        <v>968</v>
      </c>
      <c r="D182" s="1" t="s">
        <v>58</v>
      </c>
      <c r="E182" s="1" t="s">
        <v>875</v>
      </c>
      <c r="F182" s="1" t="s">
        <v>969</v>
      </c>
      <c r="G182" s="1">
        <v>1</v>
      </c>
      <c r="H182" s="1">
        <v>20.829610109329199</v>
      </c>
      <c r="K182" s="1" t="s">
        <v>970</v>
      </c>
      <c r="L182" s="1">
        <v>1</v>
      </c>
      <c r="M182" s="1">
        <v>77.023961782455402</v>
      </c>
      <c r="N182" s="1" t="s">
        <v>971</v>
      </c>
      <c r="O182" s="1" t="s">
        <v>972</v>
      </c>
      <c r="P182" s="1" t="b">
        <v>0</v>
      </c>
      <c r="Q182" s="1" t="b">
        <f t="shared" si="26"/>
        <v>0</v>
      </c>
    </row>
    <row r="183" spans="1:17" ht="13.2" x14ac:dyDescent="0.25">
      <c r="A183" s="1">
        <v>181</v>
      </c>
      <c r="B183" s="1" t="s">
        <v>973</v>
      </c>
      <c r="C183" s="1" t="s">
        <v>974</v>
      </c>
      <c r="D183" s="1" t="s">
        <v>58</v>
      </c>
      <c r="E183" s="1" t="s">
        <v>804</v>
      </c>
      <c r="F183" s="1" t="s">
        <v>975</v>
      </c>
      <c r="G183" s="1">
        <v>1</v>
      </c>
      <c r="H183" s="1">
        <v>6.2423129081726101</v>
      </c>
      <c r="I183" s="1">
        <v>0</v>
      </c>
      <c r="J183" s="1">
        <v>4.0243413448333696</v>
      </c>
      <c r="K183" s="1" t="s">
        <v>976</v>
      </c>
      <c r="L183" s="1">
        <v>1</v>
      </c>
      <c r="M183" s="1">
        <v>30.7758049964905</v>
      </c>
      <c r="N183" s="1" t="s">
        <v>977</v>
      </c>
      <c r="O183" s="1" t="s">
        <v>978</v>
      </c>
      <c r="P183" s="1" t="b">
        <v>0</v>
      </c>
      <c r="Q183" s="1" t="b">
        <f t="shared" si="26"/>
        <v>0</v>
      </c>
    </row>
    <row r="184" spans="1:17" ht="13.2" x14ac:dyDescent="0.25">
      <c r="A184" s="1">
        <v>182</v>
      </c>
      <c r="B184" s="1" t="s">
        <v>979</v>
      </c>
      <c r="C184" s="1" t="s">
        <v>980</v>
      </c>
      <c r="D184" s="1" t="s">
        <v>58</v>
      </c>
      <c r="E184" s="1" t="s">
        <v>856</v>
      </c>
      <c r="F184" s="1" t="s">
        <v>981</v>
      </c>
      <c r="G184" s="1">
        <v>104</v>
      </c>
      <c r="H184" s="1">
        <v>15.346254587173499</v>
      </c>
      <c r="I184" s="1">
        <v>0</v>
      </c>
      <c r="J184" s="1">
        <v>11.344280481338499</v>
      </c>
      <c r="K184" s="1" t="s">
        <v>982</v>
      </c>
      <c r="L184" s="1">
        <v>104</v>
      </c>
      <c r="M184" s="1">
        <v>45.050615072250402</v>
      </c>
      <c r="N184" s="1" t="s">
        <v>983</v>
      </c>
      <c r="O184" s="1" t="s">
        <v>984</v>
      </c>
      <c r="P184" s="1" t="b">
        <v>0</v>
      </c>
      <c r="Q184" s="1" t="b">
        <f t="shared" si="26"/>
        <v>0</v>
      </c>
    </row>
    <row r="185" spans="1:17" ht="13.2" x14ac:dyDescent="0.25">
      <c r="A185" s="1">
        <v>183</v>
      </c>
      <c r="B185" s="1" t="s">
        <v>985</v>
      </c>
      <c r="C185" s="1" t="s">
        <v>986</v>
      </c>
      <c r="D185" s="1" t="s">
        <v>58</v>
      </c>
      <c r="E185" s="1" t="s">
        <v>790</v>
      </c>
      <c r="F185" s="1" t="s">
        <v>987</v>
      </c>
      <c r="G185" s="1">
        <v>1</v>
      </c>
      <c r="H185" s="1">
        <v>5.9842326641082799</v>
      </c>
      <c r="I185" s="1">
        <v>1</v>
      </c>
      <c r="J185" s="1">
        <v>5.1114943027496302</v>
      </c>
      <c r="K185" s="1" t="s">
        <v>988</v>
      </c>
      <c r="L185" s="1">
        <v>1</v>
      </c>
      <c r="M185" s="1">
        <v>30.954903364181501</v>
      </c>
      <c r="N185" s="1" t="s">
        <v>989</v>
      </c>
      <c r="O185" s="1" t="s">
        <v>990</v>
      </c>
      <c r="P185" s="1" t="b">
        <v>0</v>
      </c>
      <c r="Q185" s="1" t="b">
        <f t="shared" ref="Q185:Q186" si="27">IF(L185=I185,TRUE,FALSE)</f>
        <v>1</v>
      </c>
    </row>
    <row r="186" spans="1:17" ht="13.2" x14ac:dyDescent="0.25">
      <c r="A186" s="1">
        <v>184</v>
      </c>
      <c r="B186" s="1" t="s">
        <v>991</v>
      </c>
      <c r="C186" s="1" t="s">
        <v>992</v>
      </c>
      <c r="D186" s="1" t="s">
        <v>58</v>
      </c>
      <c r="E186" s="1" t="s">
        <v>856</v>
      </c>
      <c r="F186" s="1" t="s">
        <v>993</v>
      </c>
      <c r="G186" s="1">
        <v>41</v>
      </c>
      <c r="H186" s="1">
        <v>12.0598685741425</v>
      </c>
      <c r="I186" s="1">
        <v>41</v>
      </c>
      <c r="J186" s="1">
        <v>10.9925134181976</v>
      </c>
      <c r="K186" s="1" t="s">
        <v>994</v>
      </c>
      <c r="L186" s="1">
        <v>41</v>
      </c>
      <c r="M186" s="1">
        <v>19.0180983543396</v>
      </c>
      <c r="N186" s="1" t="s">
        <v>995</v>
      </c>
      <c r="O186" s="1" t="s">
        <v>995</v>
      </c>
      <c r="P186" s="1" t="b">
        <v>1</v>
      </c>
      <c r="Q186" s="1" t="b">
        <f t="shared" si="27"/>
        <v>1</v>
      </c>
    </row>
    <row r="187" spans="1:17" ht="13.2" x14ac:dyDescent="0.25">
      <c r="A187" s="1">
        <v>185</v>
      </c>
      <c r="B187" s="1" t="s">
        <v>996</v>
      </c>
      <c r="C187" s="1" t="s">
        <v>997</v>
      </c>
      <c r="D187" s="1" t="s">
        <v>58</v>
      </c>
      <c r="E187" s="1" t="s">
        <v>875</v>
      </c>
      <c r="F187" s="1" t="s">
        <v>998</v>
      </c>
      <c r="G187" s="1">
        <v>1</v>
      </c>
      <c r="H187" s="1">
        <v>23.595199108123801</v>
      </c>
      <c r="K187" s="1" t="s">
        <v>999</v>
      </c>
      <c r="L187" s="1">
        <v>1</v>
      </c>
      <c r="M187" s="1">
        <v>78.121249198913603</v>
      </c>
      <c r="N187" s="1" t="s">
        <v>1000</v>
      </c>
      <c r="O187" s="1" t="s">
        <v>1001</v>
      </c>
      <c r="P187" s="1" t="b">
        <v>0</v>
      </c>
      <c r="Q187" s="1" t="b">
        <f t="shared" ref="Q187:Q188" si="28">IF(G187=I187,TRUE,FALSE)</f>
        <v>0</v>
      </c>
    </row>
    <row r="188" spans="1:17" ht="13.2" x14ac:dyDescent="0.25">
      <c r="A188" s="1">
        <v>186</v>
      </c>
      <c r="B188" s="1" t="s">
        <v>1002</v>
      </c>
      <c r="C188" s="1" t="s">
        <v>1003</v>
      </c>
      <c r="D188" s="1" t="s">
        <v>58</v>
      </c>
      <c r="E188" s="1" t="s">
        <v>804</v>
      </c>
      <c r="F188" s="1" t="s">
        <v>1004</v>
      </c>
      <c r="G188" s="1">
        <v>1</v>
      </c>
      <c r="H188" s="1">
        <v>5.5129289627075204</v>
      </c>
      <c r="I188" s="1">
        <v>55968</v>
      </c>
      <c r="J188" s="1">
        <v>4.06319308280945</v>
      </c>
      <c r="K188" s="1" t="s">
        <v>1005</v>
      </c>
      <c r="L188" s="1">
        <v>2</v>
      </c>
      <c r="M188" s="1">
        <v>30.7426710128784</v>
      </c>
      <c r="N188" s="1" t="s">
        <v>1006</v>
      </c>
      <c r="O188" s="1" t="s">
        <v>1007</v>
      </c>
      <c r="P188" s="1" t="b">
        <v>0</v>
      </c>
      <c r="Q188" s="1" t="b">
        <f t="shared" si="28"/>
        <v>0</v>
      </c>
    </row>
    <row r="189" spans="1:17" ht="13.2" x14ac:dyDescent="0.25">
      <c r="A189" s="1">
        <v>187</v>
      </c>
      <c r="B189" s="1" t="s">
        <v>1008</v>
      </c>
      <c r="C189" s="1" t="s">
        <v>1009</v>
      </c>
      <c r="D189" s="1" t="s">
        <v>58</v>
      </c>
      <c r="E189" s="1" t="s">
        <v>856</v>
      </c>
      <c r="F189" s="1" t="s">
        <v>1010</v>
      </c>
      <c r="G189" s="1">
        <v>678</v>
      </c>
      <c r="H189" s="1">
        <v>15.8014776706696</v>
      </c>
      <c r="I189" s="1">
        <v>678</v>
      </c>
      <c r="J189" s="1">
        <v>13.18714427948</v>
      </c>
      <c r="K189" s="1" t="s">
        <v>1011</v>
      </c>
      <c r="L189" s="1">
        <v>678</v>
      </c>
      <c r="M189" s="1">
        <v>45.036037206649802</v>
      </c>
      <c r="N189" s="1" t="s">
        <v>1012</v>
      </c>
      <c r="O189" s="1" t="s">
        <v>1012</v>
      </c>
      <c r="P189" s="1" t="b">
        <v>1</v>
      </c>
      <c r="Q189" s="1" t="b">
        <f>IF(L189=I189,TRUE,FALSE)</f>
        <v>1</v>
      </c>
    </row>
    <row r="190" spans="1:17" ht="13.2" x14ac:dyDescent="0.25">
      <c r="A190" s="1">
        <v>188</v>
      </c>
      <c r="B190" s="1" t="s">
        <v>1013</v>
      </c>
      <c r="C190" s="1" t="s">
        <v>1014</v>
      </c>
      <c r="D190" s="1" t="s">
        <v>58</v>
      </c>
      <c r="E190" s="1" t="s">
        <v>790</v>
      </c>
      <c r="F190" s="1" t="s">
        <v>1015</v>
      </c>
      <c r="G190" s="1">
        <v>1</v>
      </c>
      <c r="H190" s="1">
        <v>6.5182564258575404</v>
      </c>
      <c r="J190" s="1">
        <v>2.9011878967285201</v>
      </c>
      <c r="K190" s="1" t="s">
        <v>1016</v>
      </c>
      <c r="L190" s="1">
        <v>1</v>
      </c>
      <c r="M190" s="1">
        <v>30.7697174549103</v>
      </c>
      <c r="N190" s="1" t="s">
        <v>1017</v>
      </c>
      <c r="O190" s="1" t="s">
        <v>1018</v>
      </c>
      <c r="P190" s="1" t="b">
        <v>0</v>
      </c>
      <c r="Q190" s="1" t="b">
        <f t="shared" ref="Q190:Q191" si="29">IF(G190=I190,TRUE,FALSE)</f>
        <v>0</v>
      </c>
    </row>
    <row r="191" spans="1:17" ht="13.2" x14ac:dyDescent="0.25">
      <c r="A191" s="1">
        <v>189</v>
      </c>
      <c r="B191" s="1" t="s">
        <v>1019</v>
      </c>
      <c r="C191" s="1" t="s">
        <v>1020</v>
      </c>
      <c r="D191" s="1" t="s">
        <v>57</v>
      </c>
      <c r="E191" s="1" t="s">
        <v>1021</v>
      </c>
      <c r="F191" s="1" t="s">
        <v>1022</v>
      </c>
      <c r="G191" s="1">
        <v>18</v>
      </c>
      <c r="H191" s="1">
        <v>21.041439294815099</v>
      </c>
      <c r="J191" s="1">
        <v>2.9786670207977299</v>
      </c>
      <c r="K191" s="1" t="s">
        <v>1023</v>
      </c>
      <c r="L191" s="1">
        <v>4</v>
      </c>
      <c r="M191" s="1">
        <v>77.862021684646606</v>
      </c>
      <c r="N191" s="1" t="s">
        <v>1024</v>
      </c>
      <c r="O191" s="1" t="s">
        <v>1025</v>
      </c>
      <c r="P191" s="1" t="b">
        <v>0</v>
      </c>
      <c r="Q191" s="1" t="b">
        <f t="shared" si="29"/>
        <v>0</v>
      </c>
    </row>
    <row r="192" spans="1:17" ht="13.2" x14ac:dyDescent="0.25">
      <c r="A192" s="1">
        <v>190</v>
      </c>
      <c r="B192" s="1" t="s">
        <v>1026</v>
      </c>
      <c r="C192" s="1" t="s">
        <v>1027</v>
      </c>
      <c r="D192" s="1" t="s">
        <v>57</v>
      </c>
      <c r="E192" s="1" t="s">
        <v>1028</v>
      </c>
      <c r="F192" s="1" t="s">
        <v>1029</v>
      </c>
      <c r="G192" s="1">
        <v>1</v>
      </c>
      <c r="H192" s="1">
        <v>73.873654603958101</v>
      </c>
      <c r="I192" s="1">
        <v>1</v>
      </c>
      <c r="J192" s="1">
        <v>45.483585119247401</v>
      </c>
      <c r="K192" s="1" t="s">
        <v>1030</v>
      </c>
      <c r="L192" s="1">
        <v>1</v>
      </c>
      <c r="M192" s="1">
        <v>77.118755817413302</v>
      </c>
      <c r="N192" s="1" t="s">
        <v>1031</v>
      </c>
      <c r="O192" s="1" t="s">
        <v>1032</v>
      </c>
      <c r="P192" s="1" t="b">
        <v>0</v>
      </c>
      <c r="Q192" s="1" t="b">
        <f>IF(L192=I192,TRUE,FALSE)</f>
        <v>1</v>
      </c>
    </row>
    <row r="193" spans="1:17" ht="13.2" x14ac:dyDescent="0.25">
      <c r="A193" s="1">
        <v>191</v>
      </c>
      <c r="B193" s="1" t="s">
        <v>1033</v>
      </c>
      <c r="C193" s="1" t="s">
        <v>1034</v>
      </c>
      <c r="D193" s="1" t="s">
        <v>57</v>
      </c>
      <c r="E193" s="1" t="s">
        <v>1021</v>
      </c>
      <c r="F193" s="1" t="s">
        <v>1035</v>
      </c>
      <c r="G193" s="1">
        <v>1</v>
      </c>
      <c r="H193" s="1">
        <v>27.135155439376799</v>
      </c>
      <c r="K193" s="1" t="s">
        <v>1036</v>
      </c>
      <c r="L193" s="1">
        <v>1</v>
      </c>
      <c r="M193" s="1">
        <v>50.926593780517599</v>
      </c>
      <c r="N193" s="1" t="s">
        <v>1037</v>
      </c>
      <c r="O193" s="1" t="s">
        <v>1038</v>
      </c>
      <c r="P193" s="1" t="b">
        <v>0</v>
      </c>
      <c r="Q193" s="1" t="b">
        <f>IF(G193=I193,TRUE,FALSE)</f>
        <v>0</v>
      </c>
    </row>
    <row r="194" spans="1:17" ht="13.2" x14ac:dyDescent="0.25">
      <c r="F194" s="1"/>
      <c r="G194" s="1"/>
      <c r="H194" s="1"/>
      <c r="I194" s="1"/>
      <c r="J194" s="1"/>
      <c r="K194" s="1"/>
      <c r="L194" s="1"/>
      <c r="M194" s="1"/>
    </row>
    <row r="195" spans="1:17" ht="13.2" x14ac:dyDescent="0.25">
      <c r="H195" s="1"/>
      <c r="I195" s="1"/>
      <c r="J195" s="1"/>
      <c r="K195" s="1"/>
      <c r="L195" s="1"/>
      <c r="M195" s="1"/>
    </row>
    <row r="198" spans="1:17" ht="13.2" x14ac:dyDescent="0.25"/>
    <row r="199" spans="1:17" ht="13.2" x14ac:dyDescent="0.25"/>
    <row r="200" spans="1:17" ht="13.2" x14ac:dyDescent="0.25"/>
    <row r="201" spans="1:17" ht="13.2" x14ac:dyDescent="0.25"/>
  </sheetData>
  <autoFilter ref="A1:Q195" xr:uid="{00000000-0009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queries_final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Loreane Evelyn Nazareth Brandizzi</cp:lastModifiedBy>
  <dcterms:modified xsi:type="dcterms:W3CDTF">2024-07-11T15:40:56Z</dcterms:modified>
</cp:coreProperties>
</file>