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<sst xmlns="http://schemas.openxmlformats.org/spreadsheetml/2006/main" count="136" uniqueCount="91">
  <si>
    <t>Artefacto</t>
  </si>
  <si>
    <t>Tareas</t>
  </si>
  <si>
    <t>Asignado</t>
  </si>
  <si>
    <t>Fechas inicio</t>
  </si>
  <si>
    <t>Fecha Fin</t>
  </si>
  <si>
    <t>Estado</t>
  </si>
  <si>
    <t>Reasignado</t>
  </si>
  <si>
    <t>Fase Planificación: Sprint 0</t>
  </si>
  <si>
    <t>AR-01</t>
  </si>
  <si>
    <t>Sprint Planning</t>
  </si>
  <si>
    <t>Gómez-Quiroz</t>
  </si>
  <si>
    <t>Terminado</t>
  </si>
  <si>
    <t>AR-02</t>
  </si>
  <si>
    <t>Kick Off</t>
  </si>
  <si>
    <t>Gómez-Quiroz-Reyes</t>
  </si>
  <si>
    <t>AR-03</t>
  </si>
  <si>
    <t>Toma de Requerimientos</t>
  </si>
  <si>
    <t>AR-04</t>
  </si>
  <si>
    <t>Análisis del caso</t>
  </si>
  <si>
    <t>En Progreso</t>
  </si>
  <si>
    <t>AR-05</t>
  </si>
  <si>
    <t>Mapa Mental</t>
  </si>
  <si>
    <t>Reyes</t>
  </si>
  <si>
    <t>AR-06</t>
  </si>
  <si>
    <t>Mapa de Actores</t>
  </si>
  <si>
    <t>Gómez</t>
  </si>
  <si>
    <t>AR-07</t>
  </si>
  <si>
    <t>Visión del proyecto</t>
  </si>
  <si>
    <t>AR-08</t>
  </si>
  <si>
    <t>Squad y Responsabilidades</t>
  </si>
  <si>
    <t>Quiroz</t>
  </si>
  <si>
    <t>AR-09</t>
  </si>
  <si>
    <t>Mapa de viaje (Customer Journey)</t>
  </si>
  <si>
    <t>Pendiente</t>
  </si>
  <si>
    <t>AR-10</t>
  </si>
  <si>
    <t>Épicas</t>
  </si>
  <si>
    <t>AR-11</t>
  </si>
  <si>
    <t>Historias de usuario</t>
  </si>
  <si>
    <t>AR-12</t>
  </si>
  <si>
    <t>Impact Mapping</t>
  </si>
  <si>
    <t>AR-13</t>
  </si>
  <si>
    <t>Product Backlog Priorizado</t>
  </si>
  <si>
    <t>AR-14</t>
  </si>
  <si>
    <t>Sprint Backlog</t>
  </si>
  <si>
    <t>AR-15</t>
  </si>
  <si>
    <t>Planning Poker</t>
  </si>
  <si>
    <t>AR-16</t>
  </si>
  <si>
    <t>Definición de proyecto FASE 1 APT 2.0</t>
  </si>
  <si>
    <t>AR-17</t>
  </si>
  <si>
    <t>Reunión retrospectiva Sprint 0</t>
  </si>
  <si>
    <t>Sprint 01</t>
  </si>
  <si>
    <t>Fase de diseño</t>
  </si>
  <si>
    <t>AR-18</t>
  </si>
  <si>
    <t>Casos de Uso</t>
  </si>
  <si>
    <t>AR-19</t>
  </si>
  <si>
    <t>Mockups Aplicación Web</t>
  </si>
  <si>
    <t>AR-20</t>
  </si>
  <si>
    <t>Mockups Sitio Web</t>
  </si>
  <si>
    <t>AR-21</t>
  </si>
  <si>
    <t>Impediment Log</t>
  </si>
  <si>
    <t>AR-22</t>
  </si>
  <si>
    <t>Arquitectura de BD</t>
  </si>
  <si>
    <t>AR-23</t>
  </si>
  <si>
    <t>Reunión Retrospectiva Sprint 01</t>
  </si>
  <si>
    <t>Sprint 02</t>
  </si>
  <si>
    <t>Fase de desarrollo: módulo 01 Dirección</t>
  </si>
  <si>
    <t>AE-22</t>
  </si>
  <si>
    <t>Implentación arquitectura de desarrollo</t>
  </si>
  <si>
    <t>AE-23</t>
  </si>
  <si>
    <t>Creación CRUD</t>
  </si>
  <si>
    <t>AE-24</t>
  </si>
  <si>
    <t>Vista Listado Alumnos por curso</t>
  </si>
  <si>
    <t>AE-25</t>
  </si>
  <si>
    <t>Creacion BD</t>
  </si>
  <si>
    <t>AE-26</t>
  </si>
  <si>
    <t>Creacion Roles por usuario</t>
  </si>
  <si>
    <t>AE-27</t>
  </si>
  <si>
    <t>Creación API matricula alumnado</t>
  </si>
  <si>
    <t>AE-28</t>
  </si>
  <si>
    <t>Creación función de edicion de ficha</t>
  </si>
  <si>
    <t>AE-29</t>
  </si>
  <si>
    <t>Integración de elementos</t>
  </si>
  <si>
    <t>AE-30</t>
  </si>
  <si>
    <t>Reunión entregables con cliente</t>
  </si>
  <si>
    <t>AE-31</t>
  </si>
  <si>
    <t>Reunión Retrospectiva Sprint 02</t>
  </si>
  <si>
    <t>Sprint 03</t>
  </si>
  <si>
    <t>Fase de desarrollo: módulo 02 Paradocentes</t>
  </si>
  <si>
    <t>AE-36</t>
  </si>
  <si>
    <t>Sprint 04</t>
  </si>
  <si>
    <t>Fase de desarrollo: módulo 03 Docentes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</si>
</sst>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3" fontId="2" numFmtId="164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2" fillId="4" fontId="2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3" fontId="2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sual-paradigm.com/tutorials/agile-tutorial/how-to-record-impedimen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3" max="3" width="31.38"/>
    <col customWidth="1" min="4" max="4" width="17.13"/>
    <col customWidth="1" min="7" max="7" width="15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B2" s="2" t="s">
        <v>7</v>
      </c>
      <c r="C2" s="3"/>
      <c r="D2" s="4"/>
      <c r="E2" s="5">
        <f>MIN(E3:E19)</f>
        <v>45517</v>
      </c>
      <c r="F2" s="5">
        <f>MAX(F3:F19)</f>
        <v>45545</v>
      </c>
      <c r="G2" s="6"/>
      <c r="H2" s="6"/>
    </row>
    <row r="3">
      <c r="B3" s="7" t="s">
        <v>8</v>
      </c>
      <c r="C3" s="7" t="s">
        <v>9</v>
      </c>
      <c r="D3" s="7" t="s">
        <v>10</v>
      </c>
      <c r="E3" s="8">
        <v>45531.0</v>
      </c>
      <c r="F3" s="8">
        <v>45545.0</v>
      </c>
      <c r="G3" s="7" t="s">
        <v>11</v>
      </c>
      <c r="H3" s="9"/>
    </row>
    <row r="4">
      <c r="B4" s="7" t="s">
        <v>12</v>
      </c>
      <c r="C4" s="7" t="s">
        <v>13</v>
      </c>
      <c r="D4" s="7" t="s">
        <v>14</v>
      </c>
      <c r="E4" s="8">
        <v>45517.0</v>
      </c>
      <c r="F4" s="8">
        <v>45517.0</v>
      </c>
      <c r="G4" s="7" t="s">
        <v>11</v>
      </c>
      <c r="H4" s="9"/>
    </row>
    <row r="5">
      <c r="B5" s="7" t="s">
        <v>15</v>
      </c>
      <c r="C5" s="7" t="s">
        <v>16</v>
      </c>
      <c r="D5" s="7" t="s">
        <v>14</v>
      </c>
      <c r="E5" s="8">
        <v>45517.0</v>
      </c>
      <c r="F5" s="8">
        <v>45517.0</v>
      </c>
      <c r="G5" s="7" t="s">
        <v>11</v>
      </c>
      <c r="H5" s="9"/>
    </row>
    <row r="6">
      <c r="B6" s="7" t="s">
        <v>17</v>
      </c>
      <c r="C6" s="7" t="s">
        <v>18</v>
      </c>
      <c r="D6" s="7" t="s">
        <v>14</v>
      </c>
      <c r="E6" s="8">
        <v>45517.0</v>
      </c>
      <c r="F6" s="8">
        <v>45538.0</v>
      </c>
      <c r="G6" s="7" t="s">
        <v>19</v>
      </c>
      <c r="H6" s="9"/>
    </row>
    <row r="7">
      <c r="B7" s="7" t="s">
        <v>20</v>
      </c>
      <c r="C7" s="7" t="s">
        <v>21</v>
      </c>
      <c r="D7" s="7" t="s">
        <v>22</v>
      </c>
      <c r="E7" s="8">
        <v>45531.0</v>
      </c>
      <c r="F7" s="8">
        <v>45531.0</v>
      </c>
      <c r="G7" s="7" t="s">
        <v>11</v>
      </c>
      <c r="H7" s="9"/>
    </row>
    <row r="8">
      <c r="B8" s="7" t="s">
        <v>23</v>
      </c>
      <c r="C8" s="7" t="s">
        <v>24</v>
      </c>
      <c r="D8" s="7" t="s">
        <v>25</v>
      </c>
      <c r="E8" s="8">
        <v>45531.0</v>
      </c>
      <c r="F8" s="8">
        <v>45531.0</v>
      </c>
      <c r="G8" s="7" t="s">
        <v>11</v>
      </c>
      <c r="H8" s="9"/>
    </row>
    <row r="9">
      <c r="B9" s="7" t="s">
        <v>26</v>
      </c>
      <c r="C9" s="7" t="s">
        <v>27</v>
      </c>
      <c r="D9" s="7" t="s">
        <v>25</v>
      </c>
      <c r="E9" s="8">
        <v>45531.0</v>
      </c>
      <c r="F9" s="8">
        <v>45531.0</v>
      </c>
      <c r="G9" s="7" t="s">
        <v>11</v>
      </c>
      <c r="H9" s="9"/>
    </row>
    <row r="10">
      <c r="B10" s="7" t="s">
        <v>28</v>
      </c>
      <c r="C10" s="7" t="s">
        <v>29</v>
      </c>
      <c r="D10" s="7" t="s">
        <v>30</v>
      </c>
      <c r="E10" s="8">
        <v>45527.0</v>
      </c>
      <c r="F10" s="8">
        <v>45527.0</v>
      </c>
      <c r="G10" s="7" t="s">
        <v>11</v>
      </c>
      <c r="H10" s="9"/>
    </row>
    <row r="11">
      <c r="B11" s="7" t="s">
        <v>31</v>
      </c>
      <c r="C11" s="7" t="s">
        <v>32</v>
      </c>
      <c r="D11" s="7" t="s">
        <v>25</v>
      </c>
      <c r="E11" s="8">
        <v>45538.0</v>
      </c>
      <c r="F11" s="8">
        <v>45538.0</v>
      </c>
      <c r="G11" s="7" t="s">
        <v>33</v>
      </c>
      <c r="H11" s="9"/>
    </row>
    <row r="12">
      <c r="B12" s="7" t="s">
        <v>34</v>
      </c>
      <c r="C12" s="7" t="s">
        <v>35</v>
      </c>
      <c r="D12" s="7" t="s">
        <v>14</v>
      </c>
      <c r="E12" s="8">
        <v>45530.0</v>
      </c>
      <c r="F12" s="8">
        <v>45538.0</v>
      </c>
      <c r="G12" s="7" t="s">
        <v>19</v>
      </c>
      <c r="H12" s="9"/>
    </row>
    <row r="13">
      <c r="B13" s="7" t="s">
        <v>36</v>
      </c>
      <c r="C13" s="7" t="s">
        <v>37</v>
      </c>
      <c r="D13" s="7" t="s">
        <v>14</v>
      </c>
      <c r="E13" s="8">
        <v>45530.0</v>
      </c>
      <c r="F13" s="8">
        <v>45538.0</v>
      </c>
      <c r="G13" s="7" t="s">
        <v>19</v>
      </c>
      <c r="H13" s="9"/>
    </row>
    <row r="14">
      <c r="B14" s="7" t="s">
        <v>38</v>
      </c>
      <c r="C14" s="7" t="s">
        <v>39</v>
      </c>
      <c r="D14" s="7" t="s">
        <v>30</v>
      </c>
      <c r="E14" s="8">
        <v>45531.0</v>
      </c>
      <c r="F14" s="8">
        <v>45531.0</v>
      </c>
      <c r="G14" s="7" t="s">
        <v>11</v>
      </c>
      <c r="H14" s="9"/>
    </row>
    <row r="15">
      <c r="B15" s="7" t="s">
        <v>40</v>
      </c>
      <c r="C15" s="7" t="s">
        <v>41</v>
      </c>
      <c r="D15" s="7" t="s">
        <v>22</v>
      </c>
      <c r="E15" s="8">
        <v>45534.0</v>
      </c>
      <c r="F15" s="8">
        <v>45545.0</v>
      </c>
      <c r="G15" s="7" t="s">
        <v>33</v>
      </c>
      <c r="H15" s="9"/>
    </row>
    <row r="16">
      <c r="B16" s="7" t="s">
        <v>42</v>
      </c>
      <c r="C16" s="7" t="s">
        <v>43</v>
      </c>
      <c r="D16" s="7" t="s">
        <v>22</v>
      </c>
      <c r="E16" s="8">
        <v>45534.0</v>
      </c>
      <c r="F16" s="8">
        <v>45545.0</v>
      </c>
      <c r="G16" s="7" t="s">
        <v>33</v>
      </c>
      <c r="H16" s="9"/>
    </row>
    <row r="17">
      <c r="B17" s="7" t="s">
        <v>44</v>
      </c>
      <c r="C17" s="7" t="s">
        <v>45</v>
      </c>
      <c r="D17" s="9"/>
      <c r="E17" s="8">
        <v>45534.0</v>
      </c>
      <c r="F17" s="8">
        <v>45534.0</v>
      </c>
      <c r="G17" s="7" t="s">
        <v>33</v>
      </c>
      <c r="H17" s="9"/>
    </row>
    <row r="18">
      <c r="B18" s="7" t="s">
        <v>46</v>
      </c>
      <c r="C18" s="7" t="s">
        <v>47</v>
      </c>
      <c r="D18" s="7" t="s">
        <v>14</v>
      </c>
      <c r="E18" s="8">
        <v>45517.0</v>
      </c>
      <c r="F18" s="8">
        <v>45545.0</v>
      </c>
      <c r="G18" s="7" t="s">
        <v>19</v>
      </c>
      <c r="H18" s="9"/>
    </row>
    <row r="19">
      <c r="B19" s="7" t="s">
        <v>48</v>
      </c>
      <c r="C19" s="7" t="s">
        <v>49</v>
      </c>
      <c r="D19" s="7"/>
      <c r="E19" s="8">
        <v>45545.0</v>
      </c>
      <c r="F19" s="8">
        <v>45545.0</v>
      </c>
      <c r="G19" s="7" t="s">
        <v>33</v>
      </c>
      <c r="H19" s="9"/>
    </row>
    <row r="20">
      <c r="B20" s="10" t="s">
        <v>50</v>
      </c>
      <c r="C20" s="3"/>
      <c r="D20" s="3"/>
      <c r="E20" s="3"/>
      <c r="F20" s="3"/>
      <c r="G20" s="3"/>
      <c r="H20" s="4"/>
    </row>
    <row r="21">
      <c r="B21" s="2" t="s">
        <v>51</v>
      </c>
      <c r="C21" s="3"/>
      <c r="D21" s="4"/>
      <c r="E21" s="5">
        <f>MIN(E22:E27)</f>
        <v>45559</v>
      </c>
      <c r="F21" s="5">
        <f>MAX(F22:F27)</f>
        <v>45573</v>
      </c>
      <c r="G21" s="2"/>
      <c r="H21" s="4"/>
    </row>
    <row r="22">
      <c r="B22" s="7" t="s">
        <v>52</v>
      </c>
      <c r="C22" s="7" t="s">
        <v>53</v>
      </c>
      <c r="D22" s="9"/>
      <c r="E22" s="8">
        <v>45559.0</v>
      </c>
      <c r="F22" s="9"/>
      <c r="G22" s="7" t="s">
        <v>33</v>
      </c>
      <c r="H22" s="9"/>
    </row>
    <row r="23">
      <c r="B23" s="7" t="s">
        <v>54</v>
      </c>
      <c r="C23" s="7" t="s">
        <v>55</v>
      </c>
      <c r="D23" s="9"/>
      <c r="E23" s="9"/>
      <c r="F23" s="9"/>
      <c r="G23" s="7" t="s">
        <v>33</v>
      </c>
      <c r="H23" s="9"/>
    </row>
    <row r="24">
      <c r="B24" s="7" t="s">
        <v>56</v>
      </c>
      <c r="C24" s="7" t="s">
        <v>57</v>
      </c>
      <c r="D24" s="9"/>
      <c r="E24" s="9"/>
      <c r="F24" s="7"/>
      <c r="G24" s="7" t="s">
        <v>33</v>
      </c>
      <c r="H24" s="9"/>
    </row>
    <row r="25">
      <c r="B25" s="7" t="s">
        <v>58</v>
      </c>
      <c r="C25" s="11" t="s">
        <v>59</v>
      </c>
      <c r="D25" s="9"/>
      <c r="E25" s="9"/>
      <c r="F25" s="9"/>
      <c r="G25" s="7" t="s">
        <v>33</v>
      </c>
      <c r="H25" s="9"/>
    </row>
    <row r="26">
      <c r="B26" s="7" t="s">
        <v>60</v>
      </c>
      <c r="C26" s="7" t="s">
        <v>61</v>
      </c>
      <c r="D26" s="7"/>
      <c r="E26" s="9"/>
      <c r="F26" s="9"/>
      <c r="G26" s="7" t="s">
        <v>33</v>
      </c>
      <c r="H26" s="9"/>
    </row>
    <row r="27">
      <c r="B27" s="7" t="s">
        <v>62</v>
      </c>
      <c r="C27" s="7" t="s">
        <v>63</v>
      </c>
      <c r="D27" s="7"/>
      <c r="E27" s="9"/>
      <c r="F27" s="8">
        <v>45573.0</v>
      </c>
      <c r="G27" s="7" t="s">
        <v>33</v>
      </c>
      <c r="H27" s="9"/>
    </row>
    <row r="28">
      <c r="B28" s="10" t="s">
        <v>64</v>
      </c>
      <c r="C28" s="3"/>
      <c r="D28" s="3"/>
      <c r="E28" s="3"/>
      <c r="F28" s="3"/>
      <c r="G28" s="3"/>
      <c r="H28" s="4"/>
    </row>
    <row r="29">
      <c r="B29" s="2" t="s">
        <v>65</v>
      </c>
      <c r="C29" s="3"/>
      <c r="D29" s="4"/>
      <c r="E29" s="5">
        <f>MIN(E30:E39)</f>
        <v>45573</v>
      </c>
      <c r="F29" s="5">
        <f>MAX(F30:F39)</f>
        <v>45594</v>
      </c>
      <c r="G29" s="6"/>
      <c r="H29" s="6"/>
    </row>
    <row r="30">
      <c r="B30" s="7" t="s">
        <v>66</v>
      </c>
      <c r="C30" s="7" t="s">
        <v>67</v>
      </c>
      <c r="D30" s="9"/>
      <c r="E30" s="8">
        <v>45573.0</v>
      </c>
      <c r="F30" s="9"/>
      <c r="G30" s="7" t="s">
        <v>33</v>
      </c>
      <c r="H30" s="9"/>
    </row>
    <row r="31">
      <c r="B31" s="7" t="s">
        <v>68</v>
      </c>
      <c r="C31" s="7" t="s">
        <v>69</v>
      </c>
      <c r="D31" s="9"/>
      <c r="E31" s="9"/>
      <c r="F31" s="9"/>
      <c r="G31" s="7" t="s">
        <v>33</v>
      </c>
      <c r="H31" s="9"/>
    </row>
    <row r="32">
      <c r="B32" s="7" t="s">
        <v>70</v>
      </c>
      <c r="C32" s="7" t="s">
        <v>71</v>
      </c>
      <c r="D32" s="9"/>
      <c r="E32" s="9"/>
      <c r="F32" s="9"/>
      <c r="G32" s="7" t="s">
        <v>33</v>
      </c>
      <c r="H32" s="9"/>
    </row>
    <row r="33">
      <c r="B33" s="7" t="s">
        <v>72</v>
      </c>
      <c r="C33" s="7" t="s">
        <v>73</v>
      </c>
      <c r="D33" s="9"/>
      <c r="E33" s="9"/>
      <c r="F33" s="9"/>
      <c r="G33" s="7" t="s">
        <v>33</v>
      </c>
      <c r="H33" s="9"/>
    </row>
    <row r="34">
      <c r="B34" s="7" t="s">
        <v>74</v>
      </c>
      <c r="C34" s="7" t="s">
        <v>75</v>
      </c>
      <c r="D34" s="9"/>
      <c r="E34" s="9"/>
      <c r="F34" s="9"/>
      <c r="G34" s="7" t="s">
        <v>33</v>
      </c>
      <c r="H34" s="9"/>
    </row>
    <row r="35">
      <c r="B35" s="7" t="s">
        <v>76</v>
      </c>
      <c r="C35" s="7" t="s">
        <v>77</v>
      </c>
      <c r="D35" s="9"/>
      <c r="E35" s="9"/>
      <c r="F35" s="9"/>
      <c r="G35" s="7" t="s">
        <v>33</v>
      </c>
      <c r="H35" s="9"/>
    </row>
    <row r="36">
      <c r="B36" s="7" t="s">
        <v>78</v>
      </c>
      <c r="C36" s="7" t="s">
        <v>79</v>
      </c>
      <c r="D36" s="9"/>
      <c r="E36" s="9"/>
      <c r="F36" s="9"/>
      <c r="G36" s="7" t="s">
        <v>33</v>
      </c>
      <c r="H36" s="9"/>
    </row>
    <row r="37">
      <c r="B37" s="7" t="s">
        <v>80</v>
      </c>
      <c r="C37" s="7" t="s">
        <v>81</v>
      </c>
      <c r="D37" s="9"/>
      <c r="E37" s="9"/>
      <c r="F37" s="9"/>
      <c r="G37" s="7" t="s">
        <v>33</v>
      </c>
      <c r="H37" s="9"/>
    </row>
    <row r="38">
      <c r="B38" s="7" t="s">
        <v>82</v>
      </c>
      <c r="C38" s="7" t="s">
        <v>83</v>
      </c>
      <c r="D38" s="9"/>
      <c r="E38" s="9"/>
      <c r="F38" s="9"/>
      <c r="G38" s="7" t="s">
        <v>33</v>
      </c>
      <c r="H38" s="9"/>
    </row>
    <row r="39">
      <c r="B39" s="7" t="s">
        <v>84</v>
      </c>
      <c r="C39" s="7" t="s">
        <v>85</v>
      </c>
      <c r="D39" s="9"/>
      <c r="E39" s="9"/>
      <c r="F39" s="12">
        <v>45594.0</v>
      </c>
      <c r="G39" s="7" t="s">
        <v>33</v>
      </c>
      <c r="H39" s="9"/>
    </row>
    <row r="40">
      <c r="B40" s="10" t="s">
        <v>86</v>
      </c>
      <c r="C40" s="3"/>
      <c r="D40" s="3"/>
      <c r="E40" s="3"/>
      <c r="F40" s="3"/>
      <c r="G40" s="3"/>
      <c r="H40" s="4"/>
    </row>
    <row r="41">
      <c r="B41" s="2" t="s">
        <v>87</v>
      </c>
      <c r="C41" s="3"/>
      <c r="D41" s="4"/>
      <c r="E41" s="13">
        <f>MIN(E42)</f>
        <v>45594</v>
      </c>
      <c r="F41" s="5">
        <f>MAX(F42)</f>
        <v>45608</v>
      </c>
      <c r="G41" s="2"/>
      <c r="H41" s="4"/>
    </row>
    <row r="42">
      <c r="B42" s="7" t="s">
        <v>88</v>
      </c>
      <c r="C42" s="7" t="s">
        <v>71</v>
      </c>
      <c r="D42" s="9"/>
      <c r="E42" s="12">
        <v>45594.0</v>
      </c>
      <c r="F42" s="12">
        <v>45608.0</v>
      </c>
      <c r="G42" s="7" t="s">
        <v>33</v>
      </c>
      <c r="H42" s="9"/>
    </row>
    <row r="43">
      <c r="B43" s="10" t="s">
        <v>89</v>
      </c>
      <c r="C43" s="3"/>
      <c r="D43" s="3"/>
      <c r="E43" s="3"/>
      <c r="F43" s="3"/>
      <c r="G43" s="3"/>
      <c r="H43" s="4"/>
    </row>
    <row r="44">
      <c r="B44" s="2" t="s">
        <v>90</v>
      </c>
      <c r="C44" s="3"/>
      <c r="D44" s="4"/>
      <c r="E44" s="13">
        <f>MIN(E45)</f>
        <v>45608</v>
      </c>
      <c r="F44" s="5">
        <f>MAX(F45)</f>
        <v>45615</v>
      </c>
      <c r="G44" s="2"/>
      <c r="H44" s="4"/>
    </row>
    <row r="45">
      <c r="B45" s="7" t="s">
        <v>88</v>
      </c>
      <c r="C45" s="7" t="s">
        <v>71</v>
      </c>
      <c r="D45" s="9"/>
      <c r="E45" s="12">
        <v>45608.0</v>
      </c>
      <c r="F45" s="12">
        <v>45615.0</v>
      </c>
      <c r="G45" s="7" t="s">
        <v>33</v>
      </c>
      <c r="H45" s="9"/>
    </row>
  </sheetData>
  <mergeCells count="12">
    <mergeCell ref="B43:H43"/>
    <mergeCell ref="B44:D44"/>
    <mergeCell ref="G44:H44"/>
    <mergeCell ref="G21:H21"/>
    <mergeCell ref="B21:D21"/>
    <mergeCell ref="B20:H20"/>
    <mergeCell ref="B28:H28"/>
    <mergeCell ref="B40:H40"/>
    <mergeCell ref="B2:D2"/>
    <mergeCell ref="B29:D29"/>
    <mergeCell ref="B41:D41"/>
    <mergeCell ref="G41:H41"/>
  </mergeCells>
  <dataValidations>
    <dataValidation type="list" allowBlank="1" showErrorMessage="1" sqref="G3:G19 G22:G27 G30:G39 G42 G45">
      <formula1>"Terminado,En Progreso,Pendiente,Revisar"</formula1>
    </dataValidation>
  </dataValidations>
  <hyperlinks>
    <hyperlink r:id="rId1" ref="C2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