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8250"/>
  </bookViews>
  <sheets>
    <sheet name="test" sheetId="1" r:id="rId1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</calcChain>
</file>

<file path=xl/sharedStrings.xml><?xml version="1.0" encoding="utf-8"?>
<sst xmlns="http://schemas.openxmlformats.org/spreadsheetml/2006/main" count="170" uniqueCount="86">
  <si>
    <t>Date de l'opération</t>
  </si>
  <si>
    <t>Libellé</t>
  </si>
  <si>
    <t>Détail de l'écriture</t>
  </si>
  <si>
    <t>Montant de l'opération</t>
  </si>
  <si>
    <t>Devise</t>
  </si>
  <si>
    <t>REMISE CHEQUE</t>
  </si>
  <si>
    <t>REMISE CHEQUE 0000126 072 DE 1 CHQ 01066</t>
  </si>
  <si>
    <t>EUR</t>
  </si>
  <si>
    <t>CARTE X0841 RETRAI</t>
  </si>
  <si>
    <t>CARTE X0841 RETRAIT DAB SG 11/03 16H47 C.CIAL LA VILLE DU BOIS 00906433</t>
  </si>
  <si>
    <t>PRELEVEMENT EUROPE</t>
  </si>
  <si>
    <t>PRELEVEMENT EUROPEEN 6515155827 POUR CPTE DE:MAIF ID: FR70ZZZ000884 MOTIF: ECHEANCE MARS 2017</t>
  </si>
  <si>
    <t>PRELEVEMENT EUROPEEN 6602693911 DE: ASS SYNDICAT LIBRE DU BIEF ID: FR45ZZZ465382 MOTIF: CHARGES ASLRB</t>
  </si>
  <si>
    <t>PRELEVEMENT EUROPEEN 6604703206 DE: CARMA ID: FR27ZZZ192651 MOTIF: SCOR</t>
  </si>
  <si>
    <t>VIR RECU 668275</t>
  </si>
  <si>
    <t>VIR RECU 6682755710S DE: GIEPS REF: REMB.ASAF 6989 H 32816 07032017</t>
  </si>
  <si>
    <t>CHEQUE 575</t>
  </si>
  <si>
    <t>PRELEVEMENT EUROPEEN 6211050207 DE: Free Telecom ID: FR83ZZZ459654 MOTIF: Free HautDebit 688391592</t>
  </si>
  <si>
    <t>000001 VIR EUROPEE</t>
  </si>
  <si>
    <t>000001 VIR EUROPEEN EMIS LOGITEL POUR: LAURENT PASTEAU 06 03 SG 00683 CPT 00036890461 REF: 1217065152244</t>
  </si>
  <si>
    <t>CARTE X0841 RETRAIT DAB 05/03 15H05 BNP 133250</t>
  </si>
  <si>
    <t>REMISE CHEQUE 0000125 065 DE 1 CHQ 01066</t>
  </si>
  <si>
    <t>VIREMENT</t>
  </si>
  <si>
    <t>CARTE X0841 22/02</t>
  </si>
  <si>
    <t>CARTE X0841 22/02 CARREFOUR LVDB</t>
  </si>
  <si>
    <t>CARTE X0841 14/02</t>
  </si>
  <si>
    <t>CARTE X0841 14/02 ALTISERVICE STL COMMERCE ELECTRONIQUE</t>
  </si>
  <si>
    <t>CARTE X0841 28/01</t>
  </si>
  <si>
    <t>CARTE X0841 28/01 CARREFOUR LVDB</t>
  </si>
  <si>
    <t>CARTE X0841 12/02</t>
  </si>
  <si>
    <t>CARTE X0841 12/02 SA SOMADIS</t>
  </si>
  <si>
    <t>CARTE X0841 28/01 DECATHLON 0225</t>
  </si>
  <si>
    <t>CARTE X0841 12/02 ALTISERVICE STL COMMERCE ELECTRONIQUE</t>
  </si>
  <si>
    <t>CARTE X0841 28/01 DAC CORA</t>
  </si>
  <si>
    <t>CARTE X0841 11/02</t>
  </si>
  <si>
    <t>CARTE X0841 11/02 MC DONALD'S</t>
  </si>
  <si>
    <t>CARTE X0841 18/02</t>
  </si>
  <si>
    <t>CARTE X0841 18/02 REL.BOIS DOURRE</t>
  </si>
  <si>
    <t>CARTE X0841 REMBT</t>
  </si>
  <si>
    <t>CARTE X0841 REMBT 28/01 CASTORAMA *</t>
  </si>
  <si>
    <t>CARTE X0841 11/02 AUTOROUTE DU SUD</t>
  </si>
  <si>
    <t>CARTE X0841 24/02</t>
  </si>
  <si>
    <t>CARTE X0841 24/02 AUCHAN CARBURANT</t>
  </si>
  <si>
    <t>CARTE X0841 30/01</t>
  </si>
  <si>
    <t>CARTE X0841 30/01 REL. LONGJUMEAU</t>
  </si>
  <si>
    <t>CARTE X0841 18/02 COFIROUTE</t>
  </si>
  <si>
    <t>CARTE X0841 18/02 VVF VILLAGES</t>
  </si>
  <si>
    <t>CARTE X0841 28/01 MC DONALD'S</t>
  </si>
  <si>
    <t>CARTE X0841 18/02 AUTOROUTE DU SUD</t>
  </si>
  <si>
    <t>CARTE X0841 26/02</t>
  </si>
  <si>
    <t>CARTE X0841 26/02 GIFI FRESNES</t>
  </si>
  <si>
    <t>CARTE X0841 04/02</t>
  </si>
  <si>
    <t>CARTE X0841 04/02 CARREFOUR LVDB</t>
  </si>
  <si>
    <t>CARTE X0841 06/02</t>
  </si>
  <si>
    <t>CARTE X0841 06/02 CARREFOUR LVDB</t>
  </si>
  <si>
    <t>CARTE X0841 10/02</t>
  </si>
  <si>
    <t>CARTE X0841 10/02 CARREFOUR LVDB</t>
  </si>
  <si>
    <t>CARTE X0841 11/02 HRC 4031 ARCHE1</t>
  </si>
  <si>
    <t>CARTE X0841 REMBT 22/02 CARREFOUR LVDB</t>
  </si>
  <si>
    <t>CARTE X0841 11/02 COFIROUTE</t>
  </si>
  <si>
    <t>CARTE X0841 29/01</t>
  </si>
  <si>
    <t>CARTE X0841 29/01 COFIROUTE</t>
  </si>
  <si>
    <t>CARTE X0841 16/02</t>
  </si>
  <si>
    <t>CARTE X0841 16/02 L ART BISON</t>
  </si>
  <si>
    <t>CARTE X0841 25/02</t>
  </si>
  <si>
    <t>CARTE X0841 25/02 SUPERMARCHE 91</t>
  </si>
  <si>
    <t>CARTE X0841 27/01</t>
  </si>
  <si>
    <t>CARTE X0841 27/01 CARREFOURMARKET</t>
  </si>
  <si>
    <t>000001 VIR EUROPEEN EMIS LOGITEL POUR: LAURENT PASTEAU 02 03 SG 00683 CPT 00036890461 REF: 1217061051962</t>
  </si>
  <si>
    <t>VIR RECU 618150</t>
  </si>
  <si>
    <t>VIR RECU 6181502283S DE: CARDIF ASSURANCE VIE MOTIF: H 003882865000000000 REF: H 00388286528021700000000000000810</t>
  </si>
  <si>
    <t>VIREMENT RECU</t>
  </si>
  <si>
    <t>VIREMENT RECU DE: LAURENT PASTEAU MOTIF: RENF REF: 1000020519617</t>
  </si>
  <si>
    <t>PRELEVEMENT EUROPEEN 5401307848 DE: LA BANQUE POSTALE ID: FR31BCO401032 REF: Q54642</t>
  </si>
  <si>
    <t>CHEQUE 576</t>
  </si>
  <si>
    <t>000001 VIR EUROPEEN EMIS LOGITEL POUR: LAURENT PASTEAU 28 02 SG 00683 CPT 00036890461 REF: 1217059171041</t>
  </si>
  <si>
    <t>PRELEVEMENT EUROPEEN 4706299534 POUR CPTE DE:D.G.F.I.P. IMPOT 91120 ID: FR46ZZZ005002 MOTIF: 911201545904716433 111</t>
  </si>
  <si>
    <t>PRELEVEMENT EUROPEEN 5512471973 DE: ELECTRICITE DE FRANCE ID: FR47EDF001007 MOTIF: Numero de client : 6005214730 - Num</t>
  </si>
  <si>
    <t>VIR RECU 970583427</t>
  </si>
  <si>
    <t>VIR RECU 9705834270058 DE: ASLP CONSULT SASU MOTIF: DIVIDENDES 2015-PART6</t>
  </si>
  <si>
    <t>REMISE CHEQUE 0000124 058 DE 1 CHQ 01066</t>
  </si>
  <si>
    <t>VERSEMENT EXPRESS</t>
  </si>
  <si>
    <t>VERSEMENT EXPRESS 4023363799</t>
  </si>
  <si>
    <t>CARTE X0841 RETRAIT DAB 23/02 13H18 LCL LE CREDIT LYONNAIS 00526042</t>
  </si>
  <si>
    <t>CHEQUE 574</t>
  </si>
  <si>
    <t>PRELEVEMENT EUROPEEN 4809931187 DE: ADIS ID: FR06ZZZ553287 MOTIF: 0020026207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</si>
</sst>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showGridLines="0" tabSelected="1" workbookViewId="0">
      <selection activeCell="A6" sqref="A6"/>
    </sheetView>
  </sheetViews>
  <sheetFormatPr baseColWidth="10" defaultRowHeight="15" x14ac:dyDescent="0.25"/>
  <cols>
    <col min="1" max="1" width="18.140625" bestFit="1" customWidth="1"/>
    <col min="2" max="2" width="21.28515625" bestFit="1" customWidth="1"/>
    <col min="3" max="3" width="45.7109375" bestFit="1" customWidth="1"/>
    <col min="4" max="4" width="21.7109375" bestFit="1" customWidth="1"/>
    <col min="5" max="5" width="7" customWidth="1"/>
    <col min="6" max="6" width="1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1" t="str">
        <f>"20/02/2017"</f>
        <v>20/02/2017</v>
      </c>
      <c r="B2" s="1" t="s">
        <v>10</v>
      </c>
      <c r="C2" s="1" t="s">
        <v>85</v>
      </c>
      <c r="D2" s="1">
        <v>-254.49</v>
      </c>
      <c r="E2" s="1" t="s">
        <v>7</v>
      </c>
    </row>
    <row r="3" spans="1:5" x14ac:dyDescent="0.25">
      <c r="A3" s="1" t="str">
        <f>"21/02/2017"</f>
        <v>21/02/2017</v>
      </c>
      <c r="B3" s="1" t="s">
        <v>84</v>
      </c>
      <c r="C3" s="1" t="s">
        <v>84</v>
      </c>
      <c r="D3" s="1">
        <v>-30</v>
      </c>
      <c r="E3" s="1" t="s">
        <v>7</v>
      </c>
    </row>
    <row r="4" spans="1:5" ht="30" x14ac:dyDescent="0.25">
      <c r="A4" s="1" t="str">
        <f>"24/02/2017"</f>
        <v>24/02/2017</v>
      </c>
      <c r="B4" s="1" t="s">
        <v>8</v>
      </c>
      <c r="C4" s="1" t="s">
        <v>83</v>
      </c>
      <c r="D4" s="1">
        <v>-20</v>
      </c>
      <c r="E4" s="1" t="s">
        <v>7</v>
      </c>
    </row>
    <row r="5" spans="1:5" x14ac:dyDescent="0.25">
      <c r="A5" s="1" t="str">
        <f>"25/02/2017"</f>
        <v>25/02/2017</v>
      </c>
      <c r="B5" s="1" t="s">
        <v>81</v>
      </c>
      <c r="C5" s="1" t="s">
        <v>82</v>
      </c>
      <c r="D5" s="1">
        <v>70</v>
      </c>
      <c r="E5" s="1" t="s">
        <v>7</v>
      </c>
    </row>
    <row r="6" spans="1:5" x14ac:dyDescent="0.25">
      <c r="A6" s="1" t="str">
        <f>"27/02/2017"</f>
        <v>27/02/2017</v>
      </c>
      <c r="B6" s="1" t="s">
        <v>5</v>
      </c>
      <c r="C6" s="1" t="s">
        <v>80</v>
      </c>
      <c r="D6" s="1">
        <v>2366.13</v>
      </c>
      <c r="E6" s="1" t="s">
        <v>7</v>
      </c>
    </row>
    <row r="7" spans="1:5" ht="30" x14ac:dyDescent="0.25">
      <c r="A7" s="1" t="str">
        <f>"27/02/2017"</f>
        <v>27/02/2017</v>
      </c>
      <c r="B7" s="1" t="s">
        <v>78</v>
      </c>
      <c r="C7" s="1" t="s">
        <v>79</v>
      </c>
      <c r="D7" s="1">
        <v>9700</v>
      </c>
      <c r="E7" s="1" t="s">
        <v>7</v>
      </c>
    </row>
    <row r="8" spans="1:5" ht="45" x14ac:dyDescent="0.25">
      <c r="A8" s="1" t="str">
        <f>"27/02/2017"</f>
        <v>27/02/2017</v>
      </c>
      <c r="B8" s="1" t="s">
        <v>10</v>
      </c>
      <c r="C8" s="1" t="s">
        <v>77</v>
      </c>
      <c r="D8" s="1">
        <v>-47.71</v>
      </c>
      <c r="E8" s="1" t="s">
        <v>7</v>
      </c>
    </row>
    <row r="9" spans="1:5" ht="45" x14ac:dyDescent="0.25">
      <c r="A9" s="1" t="str">
        <f>"27/02/2017"</f>
        <v>27/02/2017</v>
      </c>
      <c r="B9" s="1" t="s">
        <v>10</v>
      </c>
      <c r="C9" s="1" t="s">
        <v>76</v>
      </c>
      <c r="D9" s="1">
        <v>-469</v>
      </c>
      <c r="E9" s="1" t="s">
        <v>7</v>
      </c>
    </row>
    <row r="10" spans="1:5" ht="45" x14ac:dyDescent="0.25">
      <c r="A10" s="1" t="str">
        <f>"28/02/2017"</f>
        <v>28/02/2017</v>
      </c>
      <c r="B10" s="1" t="s">
        <v>18</v>
      </c>
      <c r="C10" s="1" t="s">
        <v>75</v>
      </c>
      <c r="D10" s="1">
        <v>-10000</v>
      </c>
      <c r="E10" s="1" t="s">
        <v>7</v>
      </c>
    </row>
    <row r="11" spans="1:5" x14ac:dyDescent="0.25">
      <c r="A11" s="1" t="str">
        <f>"01/03/2017"</f>
        <v>01/03/2017</v>
      </c>
      <c r="B11" s="1" t="s">
        <v>74</v>
      </c>
      <c r="C11" s="1" t="s">
        <v>74</v>
      </c>
      <c r="D11" s="1">
        <v>-200</v>
      </c>
      <c r="E11" s="1" t="s">
        <v>7</v>
      </c>
    </row>
    <row r="12" spans="1:5" ht="30" x14ac:dyDescent="0.25">
      <c r="A12" s="1" t="str">
        <f>"01/03/2017"</f>
        <v>01/03/2017</v>
      </c>
      <c r="B12" s="1" t="s">
        <v>10</v>
      </c>
      <c r="C12" s="1" t="s">
        <v>73</v>
      </c>
      <c r="D12" s="1">
        <v>-1500</v>
      </c>
      <c r="E12" s="1" t="s">
        <v>7</v>
      </c>
    </row>
    <row r="13" spans="1:5" ht="30" x14ac:dyDescent="0.25">
      <c r="A13" s="1" t="str">
        <f>"01/03/2017"</f>
        <v>01/03/2017</v>
      </c>
      <c r="B13" s="1" t="s">
        <v>71</v>
      </c>
      <c r="C13" s="1" t="s">
        <v>72</v>
      </c>
      <c r="D13" s="1">
        <v>2500</v>
      </c>
      <c r="E13" s="1" t="s">
        <v>7</v>
      </c>
    </row>
    <row r="14" spans="1:5" ht="45" x14ac:dyDescent="0.25">
      <c r="A14" s="1" t="str">
        <f>"02/03/2017"</f>
        <v>02/03/2017</v>
      </c>
      <c r="B14" s="1" t="s">
        <v>69</v>
      </c>
      <c r="C14" s="1" t="s">
        <v>70</v>
      </c>
      <c r="D14" s="1">
        <v>63516.54</v>
      </c>
      <c r="E14" s="1" t="s">
        <v>7</v>
      </c>
    </row>
    <row r="15" spans="1:5" ht="45" x14ac:dyDescent="0.25">
      <c r="A15" s="1" t="str">
        <f>"02/03/2017"</f>
        <v>02/03/2017</v>
      </c>
      <c r="B15" s="1" t="s">
        <v>18</v>
      </c>
      <c r="C15" s="1" t="s">
        <v>68</v>
      </c>
      <c r="D15" s="1">
        <v>-2000</v>
      </c>
      <c r="E15" s="1" t="s">
        <v>7</v>
      </c>
    </row>
    <row r="16" spans="1:5" x14ac:dyDescent="0.25">
      <c r="A16" s="1" t="str">
        <f>"03/03/2017"</f>
        <v>03/03/2017</v>
      </c>
      <c r="B16" s="1" t="s">
        <v>66</v>
      </c>
      <c r="C16" s="1" t="s">
        <v>67</v>
      </c>
      <c r="D16" s="1">
        <v>-2.23</v>
      </c>
      <c r="E16" s="1" t="s">
        <v>7</v>
      </c>
    </row>
    <row r="17" spans="1:5" x14ac:dyDescent="0.25">
      <c r="A17" s="1" t="str">
        <f>"03/03/2017"</f>
        <v>03/03/2017</v>
      </c>
      <c r="B17" s="1" t="s">
        <v>64</v>
      </c>
      <c r="C17" s="1" t="s">
        <v>65</v>
      </c>
      <c r="D17" s="1">
        <v>-3.19</v>
      </c>
      <c r="E17" s="1" t="s">
        <v>7</v>
      </c>
    </row>
    <row r="18" spans="1:5" x14ac:dyDescent="0.25">
      <c r="A18" s="1" t="str">
        <f>"03/03/2017"</f>
        <v>03/03/2017</v>
      </c>
      <c r="B18" s="1" t="s">
        <v>53</v>
      </c>
      <c r="C18" s="1" t="s">
        <v>54</v>
      </c>
      <c r="D18" s="1">
        <v>-3.31</v>
      </c>
      <c r="E18" s="1" t="s">
        <v>7</v>
      </c>
    </row>
    <row r="19" spans="1:5" x14ac:dyDescent="0.25">
      <c r="A19" s="1" t="str">
        <f>"03/03/2017"</f>
        <v>03/03/2017</v>
      </c>
      <c r="B19" s="1" t="s">
        <v>62</v>
      </c>
      <c r="C19" s="1" t="s">
        <v>63</v>
      </c>
      <c r="D19" s="1">
        <v>-5.6</v>
      </c>
      <c r="E19" s="1" t="s">
        <v>7</v>
      </c>
    </row>
    <row r="20" spans="1:5" x14ac:dyDescent="0.25">
      <c r="A20" s="1" t="str">
        <f>"03/03/2017"</f>
        <v>03/03/2017</v>
      </c>
      <c r="B20" s="1" t="s">
        <v>60</v>
      </c>
      <c r="C20" s="1" t="s">
        <v>61</v>
      </c>
      <c r="D20" s="1">
        <v>-7.2</v>
      </c>
      <c r="E20" s="1" t="s">
        <v>7</v>
      </c>
    </row>
    <row r="21" spans="1:5" x14ac:dyDescent="0.25">
      <c r="A21" s="1" t="str">
        <f>"03/03/2017"</f>
        <v>03/03/2017</v>
      </c>
      <c r="B21" s="1" t="s">
        <v>34</v>
      </c>
      <c r="C21" s="1" t="s">
        <v>59</v>
      </c>
      <c r="D21" s="1">
        <v>-7.3</v>
      </c>
      <c r="E21" s="1" t="s">
        <v>7</v>
      </c>
    </row>
    <row r="22" spans="1:5" x14ac:dyDescent="0.25">
      <c r="A22" s="1" t="str">
        <f>"03/03/2017"</f>
        <v>03/03/2017</v>
      </c>
      <c r="B22" s="1" t="s">
        <v>38</v>
      </c>
      <c r="C22" s="1" t="s">
        <v>58</v>
      </c>
      <c r="D22" s="1">
        <v>8</v>
      </c>
      <c r="E22" s="1" t="s">
        <v>7</v>
      </c>
    </row>
    <row r="23" spans="1:5" x14ac:dyDescent="0.25">
      <c r="A23" s="1" t="str">
        <f>"03/03/2017"</f>
        <v>03/03/2017</v>
      </c>
      <c r="B23" s="1" t="s">
        <v>34</v>
      </c>
      <c r="C23" s="1" t="s">
        <v>57</v>
      </c>
      <c r="D23" s="1">
        <v>-9.8000000000000007</v>
      </c>
      <c r="E23" s="1" t="s">
        <v>7</v>
      </c>
    </row>
    <row r="24" spans="1:5" x14ac:dyDescent="0.25">
      <c r="A24" s="1" t="str">
        <f>"03/03/2017"</f>
        <v>03/03/2017</v>
      </c>
      <c r="B24" s="1" t="s">
        <v>55</v>
      </c>
      <c r="C24" s="1" t="s">
        <v>56</v>
      </c>
      <c r="D24" s="1">
        <v>-11.57</v>
      </c>
      <c r="E24" s="1" t="s">
        <v>7</v>
      </c>
    </row>
    <row r="25" spans="1:5" x14ac:dyDescent="0.25">
      <c r="A25" s="1" t="str">
        <f>"03/03/2017"</f>
        <v>03/03/2017</v>
      </c>
      <c r="B25" s="1" t="s">
        <v>53</v>
      </c>
      <c r="C25" s="1" t="s">
        <v>54</v>
      </c>
      <c r="D25" s="1">
        <v>-11.6</v>
      </c>
      <c r="E25" s="1" t="s">
        <v>7</v>
      </c>
    </row>
    <row r="26" spans="1:5" x14ac:dyDescent="0.25">
      <c r="A26" s="1" t="str">
        <f>"03/03/2017"</f>
        <v>03/03/2017</v>
      </c>
      <c r="B26" s="1" t="s">
        <v>51</v>
      </c>
      <c r="C26" s="1" t="s">
        <v>52</v>
      </c>
      <c r="D26" s="1">
        <v>-11.91</v>
      </c>
      <c r="E26" s="1" t="s">
        <v>7</v>
      </c>
    </row>
    <row r="27" spans="1:5" x14ac:dyDescent="0.25">
      <c r="A27" s="1" t="str">
        <f>"03/03/2017"</f>
        <v>03/03/2017</v>
      </c>
      <c r="B27" s="1" t="s">
        <v>49</v>
      </c>
      <c r="C27" s="1" t="s">
        <v>50</v>
      </c>
      <c r="D27" s="1">
        <v>-12</v>
      </c>
      <c r="E27" s="1" t="s">
        <v>7</v>
      </c>
    </row>
    <row r="28" spans="1:5" x14ac:dyDescent="0.25">
      <c r="A28" s="1" t="str">
        <f>"03/03/2017"</f>
        <v>03/03/2017</v>
      </c>
      <c r="B28" s="1" t="s">
        <v>36</v>
      </c>
      <c r="C28" s="1" t="s">
        <v>48</v>
      </c>
      <c r="D28" s="1">
        <v>-13</v>
      </c>
      <c r="E28" s="1" t="s">
        <v>7</v>
      </c>
    </row>
    <row r="29" spans="1:5" x14ac:dyDescent="0.25">
      <c r="A29" s="1" t="str">
        <f>"03/03/2017"</f>
        <v>03/03/2017</v>
      </c>
      <c r="B29" s="1" t="s">
        <v>27</v>
      </c>
      <c r="C29" s="1" t="s">
        <v>47</v>
      </c>
      <c r="D29" s="1">
        <v>-13.2</v>
      </c>
      <c r="E29" s="1" t="s">
        <v>7</v>
      </c>
    </row>
    <row r="30" spans="1:5" x14ac:dyDescent="0.25">
      <c r="A30" s="1" t="str">
        <f>"03/03/2017"</f>
        <v>03/03/2017</v>
      </c>
      <c r="B30" s="1" t="s">
        <v>36</v>
      </c>
      <c r="C30" s="1" t="s">
        <v>46</v>
      </c>
      <c r="D30" s="1">
        <v>-15.1</v>
      </c>
      <c r="E30" s="1" t="s">
        <v>7</v>
      </c>
    </row>
    <row r="31" spans="1:5" x14ac:dyDescent="0.25">
      <c r="A31" s="1" t="str">
        <f>"03/03/2017"</f>
        <v>03/03/2017</v>
      </c>
      <c r="B31" s="1" t="s">
        <v>36</v>
      </c>
      <c r="C31" s="1" t="s">
        <v>45</v>
      </c>
      <c r="D31" s="1">
        <v>-15.7</v>
      </c>
      <c r="E31" s="1" t="s">
        <v>7</v>
      </c>
    </row>
    <row r="32" spans="1:5" x14ac:dyDescent="0.25">
      <c r="A32" s="1" t="str">
        <f>"03/03/2017"</f>
        <v>03/03/2017</v>
      </c>
      <c r="B32" s="1" t="s">
        <v>43</v>
      </c>
      <c r="C32" s="1" t="s">
        <v>44</v>
      </c>
      <c r="D32" s="1">
        <v>-15.83</v>
      </c>
      <c r="E32" s="1" t="s">
        <v>7</v>
      </c>
    </row>
    <row r="33" spans="1:5" x14ac:dyDescent="0.25">
      <c r="A33" s="1" t="str">
        <f>"03/03/2017"</f>
        <v>03/03/2017</v>
      </c>
      <c r="B33" s="1" t="s">
        <v>41</v>
      </c>
      <c r="C33" s="1" t="s">
        <v>42</v>
      </c>
      <c r="D33" s="1">
        <v>-17.37</v>
      </c>
      <c r="E33" s="1" t="s">
        <v>7</v>
      </c>
    </row>
    <row r="34" spans="1:5" x14ac:dyDescent="0.25">
      <c r="A34" s="1" t="str">
        <f>"03/03/2017"</f>
        <v>03/03/2017</v>
      </c>
      <c r="B34" s="1" t="s">
        <v>34</v>
      </c>
      <c r="C34" s="1" t="s">
        <v>40</v>
      </c>
      <c r="D34" s="1">
        <v>-17.5</v>
      </c>
      <c r="E34" s="1" t="s">
        <v>7</v>
      </c>
    </row>
    <row r="35" spans="1:5" x14ac:dyDescent="0.25">
      <c r="A35" s="1" t="str">
        <f>"03/03/2017"</f>
        <v>03/03/2017</v>
      </c>
      <c r="B35" s="1" t="s">
        <v>38</v>
      </c>
      <c r="C35" s="1" t="s">
        <v>39</v>
      </c>
      <c r="D35" s="1">
        <v>19.989999999999998</v>
      </c>
      <c r="E35" s="1" t="s">
        <v>7</v>
      </c>
    </row>
    <row r="36" spans="1:5" x14ac:dyDescent="0.25">
      <c r="A36" s="1" t="str">
        <f>"03/03/2017"</f>
        <v>03/03/2017</v>
      </c>
      <c r="B36" s="1" t="s">
        <v>36</v>
      </c>
      <c r="C36" s="1" t="s">
        <v>37</v>
      </c>
      <c r="D36" s="1">
        <v>-20.5</v>
      </c>
      <c r="E36" s="1" t="s">
        <v>7</v>
      </c>
    </row>
    <row r="37" spans="1:5" x14ac:dyDescent="0.25">
      <c r="A37" s="1" t="str">
        <f>"03/03/2017"</f>
        <v>03/03/2017</v>
      </c>
      <c r="B37" s="1" t="s">
        <v>34</v>
      </c>
      <c r="C37" s="1" t="s">
        <v>35</v>
      </c>
      <c r="D37" s="1">
        <v>-20.85</v>
      </c>
      <c r="E37" s="1" t="s">
        <v>7</v>
      </c>
    </row>
    <row r="38" spans="1:5" x14ac:dyDescent="0.25">
      <c r="A38" s="1" t="str">
        <f>"03/03/2017"</f>
        <v>03/03/2017</v>
      </c>
      <c r="B38" s="1" t="s">
        <v>27</v>
      </c>
      <c r="C38" s="1" t="s">
        <v>33</v>
      </c>
      <c r="D38" s="1">
        <v>-21.84</v>
      </c>
      <c r="E38" s="1" t="s">
        <v>7</v>
      </c>
    </row>
    <row r="39" spans="1:5" ht="30" x14ac:dyDescent="0.25">
      <c r="A39" s="1" t="str">
        <f>"03/03/2017"</f>
        <v>03/03/2017</v>
      </c>
      <c r="B39" s="1" t="s">
        <v>29</v>
      </c>
      <c r="C39" s="1" t="s">
        <v>32</v>
      </c>
      <c r="D39" s="1">
        <v>-39.4</v>
      </c>
      <c r="E39" s="1" t="s">
        <v>7</v>
      </c>
    </row>
    <row r="40" spans="1:5" x14ac:dyDescent="0.25">
      <c r="A40" s="1" t="str">
        <f>"03/03/2017"</f>
        <v>03/03/2017</v>
      </c>
      <c r="B40" s="1" t="s">
        <v>27</v>
      </c>
      <c r="C40" s="1" t="s">
        <v>31</v>
      </c>
      <c r="D40" s="1">
        <v>-77.97</v>
      </c>
      <c r="E40" s="1" t="s">
        <v>7</v>
      </c>
    </row>
    <row r="41" spans="1:5" x14ac:dyDescent="0.25">
      <c r="A41" s="1" t="str">
        <f>"03/03/2017"</f>
        <v>03/03/2017</v>
      </c>
      <c r="B41" s="1" t="s">
        <v>29</v>
      </c>
      <c r="C41" s="1" t="s">
        <v>30</v>
      </c>
      <c r="D41" s="1">
        <v>-93.51</v>
      </c>
      <c r="E41" s="1" t="s">
        <v>7</v>
      </c>
    </row>
    <row r="42" spans="1:5" x14ac:dyDescent="0.25">
      <c r="A42" s="1" t="str">
        <f>"03/03/2017"</f>
        <v>03/03/2017</v>
      </c>
      <c r="B42" s="1" t="s">
        <v>27</v>
      </c>
      <c r="C42" s="1" t="s">
        <v>28</v>
      </c>
      <c r="D42" s="1">
        <v>-109.46</v>
      </c>
      <c r="E42" s="1" t="s">
        <v>7</v>
      </c>
    </row>
    <row r="43" spans="1:5" ht="30" x14ac:dyDescent="0.25">
      <c r="A43" s="1" t="str">
        <f>"03/03/2017"</f>
        <v>03/03/2017</v>
      </c>
      <c r="B43" s="1" t="s">
        <v>25</v>
      </c>
      <c r="C43" s="1" t="s">
        <v>26</v>
      </c>
      <c r="D43" s="1">
        <v>-131</v>
      </c>
      <c r="E43" s="1" t="s">
        <v>7</v>
      </c>
    </row>
    <row r="44" spans="1:5" x14ac:dyDescent="0.25">
      <c r="A44" s="1" t="str">
        <f>"03/03/2017"</f>
        <v>03/03/2017</v>
      </c>
      <c r="B44" s="1" t="s">
        <v>23</v>
      </c>
      <c r="C44" s="1" t="s">
        <v>24</v>
      </c>
      <c r="D44" s="1">
        <v>-141.91999999999999</v>
      </c>
      <c r="E44" s="1" t="s">
        <v>7</v>
      </c>
    </row>
    <row r="45" spans="1:5" x14ac:dyDescent="0.25">
      <c r="A45" s="1" t="str">
        <f>"04/03/2017"</f>
        <v>04/03/2017</v>
      </c>
      <c r="B45" s="1" t="s">
        <v>22</v>
      </c>
      <c r="C45" s="1" t="s">
        <v>22</v>
      </c>
      <c r="D45" s="1">
        <v>-62000</v>
      </c>
      <c r="E45" s="1" t="s">
        <v>7</v>
      </c>
    </row>
    <row r="46" spans="1:5" x14ac:dyDescent="0.25">
      <c r="A46" s="1" t="str">
        <f>"06/03/2017"</f>
        <v>06/03/2017</v>
      </c>
      <c r="B46" s="1" t="s">
        <v>5</v>
      </c>
      <c r="C46" s="1" t="s">
        <v>21</v>
      </c>
      <c r="D46" s="1">
        <v>2366.13</v>
      </c>
      <c r="E46" s="1" t="s">
        <v>7</v>
      </c>
    </row>
    <row r="47" spans="1:5" ht="30" x14ac:dyDescent="0.25">
      <c r="A47" s="1" t="str">
        <f>"06/03/2017"</f>
        <v>06/03/2017</v>
      </c>
      <c r="B47" s="1" t="s">
        <v>8</v>
      </c>
      <c r="C47" s="1" t="s">
        <v>20</v>
      </c>
      <c r="D47" s="1">
        <v>-40</v>
      </c>
      <c r="E47" s="1" t="s">
        <v>7</v>
      </c>
    </row>
    <row r="48" spans="1:5" ht="45" x14ac:dyDescent="0.25">
      <c r="A48" s="1" t="str">
        <f>"06/03/2017"</f>
        <v>06/03/2017</v>
      </c>
      <c r="B48" s="1" t="s">
        <v>18</v>
      </c>
      <c r="C48" s="1" t="s">
        <v>19</v>
      </c>
      <c r="D48" s="1">
        <v>-2500</v>
      </c>
      <c r="E48" s="1" t="s">
        <v>7</v>
      </c>
    </row>
    <row r="49" spans="1:5" ht="45" x14ac:dyDescent="0.25">
      <c r="A49" s="1" t="str">
        <f>"06/03/2017"</f>
        <v>06/03/2017</v>
      </c>
      <c r="B49" s="1" t="s">
        <v>10</v>
      </c>
      <c r="C49" s="1" t="s">
        <v>17</v>
      </c>
      <c r="D49" s="1">
        <v>-40.18</v>
      </c>
      <c r="E49" s="1" t="s">
        <v>7</v>
      </c>
    </row>
    <row r="50" spans="1:5" x14ac:dyDescent="0.25">
      <c r="A50" s="1" t="str">
        <f>"07/03/2017"</f>
        <v>07/03/2017</v>
      </c>
      <c r="B50" s="1" t="s">
        <v>16</v>
      </c>
      <c r="C50" s="1" t="s">
        <v>16</v>
      </c>
      <c r="D50" s="1">
        <v>-135</v>
      </c>
      <c r="E50" s="1" t="s">
        <v>7</v>
      </c>
    </row>
    <row r="51" spans="1:5" ht="30" x14ac:dyDescent="0.25">
      <c r="A51" s="1" t="str">
        <f>"08/03/2017"</f>
        <v>08/03/2017</v>
      </c>
      <c r="B51" s="1" t="s">
        <v>14</v>
      </c>
      <c r="C51" s="1" t="s">
        <v>15</v>
      </c>
      <c r="D51" s="1">
        <v>73.2</v>
      </c>
      <c r="E51" s="1" t="s">
        <v>7</v>
      </c>
    </row>
    <row r="52" spans="1:5" ht="30" x14ac:dyDescent="0.25">
      <c r="A52" s="1" t="str">
        <f>"08/03/2017"</f>
        <v>08/03/2017</v>
      </c>
      <c r="B52" s="1" t="s">
        <v>10</v>
      </c>
      <c r="C52" s="1" t="s">
        <v>13</v>
      </c>
      <c r="D52" s="1">
        <v>-23.76</v>
      </c>
      <c r="E52" s="1" t="s">
        <v>7</v>
      </c>
    </row>
    <row r="53" spans="1:5" ht="45" x14ac:dyDescent="0.25">
      <c r="A53" s="1" t="str">
        <f>"08/03/2017"</f>
        <v>08/03/2017</v>
      </c>
      <c r="B53" s="1" t="s">
        <v>10</v>
      </c>
      <c r="C53" s="1" t="s">
        <v>12</v>
      </c>
      <c r="D53" s="1">
        <v>-40</v>
      </c>
      <c r="E53" s="1" t="s">
        <v>7</v>
      </c>
    </row>
    <row r="54" spans="1:5" ht="45" x14ac:dyDescent="0.25">
      <c r="A54" s="1" t="str">
        <f>"08/03/2017"</f>
        <v>08/03/2017</v>
      </c>
      <c r="B54" s="1" t="s">
        <v>10</v>
      </c>
      <c r="C54" s="1" t="s">
        <v>11</v>
      </c>
      <c r="D54" s="1">
        <v>-45.29</v>
      </c>
      <c r="E54" s="1" t="s">
        <v>7</v>
      </c>
    </row>
    <row r="55" spans="1:5" ht="30" x14ac:dyDescent="0.25">
      <c r="A55" s="1" t="str">
        <f>"13/03/2017"</f>
        <v>13/03/2017</v>
      </c>
      <c r="B55" s="1" t="s">
        <v>8</v>
      </c>
      <c r="C55" s="1" t="s">
        <v>9</v>
      </c>
      <c r="D55" s="1">
        <v>-20</v>
      </c>
      <c r="E55" s="1" t="s">
        <v>7</v>
      </c>
    </row>
    <row r="56" spans="1:5" x14ac:dyDescent="0.25">
      <c r="A56" s="1" t="str">
        <f>"13/03/2017"</f>
        <v>13/03/2017</v>
      </c>
      <c r="B56" s="1" t="s">
        <v>5</v>
      </c>
      <c r="C56" s="1" t="s">
        <v>6</v>
      </c>
      <c r="D56" s="1">
        <v>107</v>
      </c>
      <c r="E56" s="1" t="s">
        <v>7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Pasteau Laurent (EXT)</dc:creator>
  <cp:lastModifiedBy>Pasteau Laurent (EXT)</cp:lastModifiedBy>
  <dcterms:created xsi:type="dcterms:W3CDTF">2017-03-14T12:41:29Z</dcterms:created>
  <dcterms:modified xsi:type="dcterms:W3CDTF">2017-03-14T12:41:29Z</dcterms:modified>
</cp:coreProperties>
</file>